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435" activeTab="0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１０月" sheetId="7" r:id="rId7"/>
    <sheet name="１１月" sheetId="8" r:id="rId8"/>
    <sheet name="１２月" sheetId="9" r:id="rId9"/>
    <sheet name="１月" sheetId="10" r:id="rId10"/>
    <sheet name="２月" sheetId="11" r:id="rId11"/>
    <sheet name="３月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8">'１２月'!$A$1:$AD$73</definedName>
  </definedNames>
  <calcPr fullCalcOnLoad="1"/>
</workbook>
</file>

<file path=xl/sharedStrings.xml><?xml version="1.0" encoding="utf-8"?>
<sst xmlns="http://schemas.openxmlformats.org/spreadsheetml/2006/main" count="2522" uniqueCount="69">
  <si>
    <t>人にやさしいまちづくり条例施行状況</t>
  </si>
  <si>
    <t>当月分</t>
  </si>
  <si>
    <t>県北建設</t>
  </si>
  <si>
    <t>県中建設</t>
  </si>
  <si>
    <t>県南建設</t>
  </si>
  <si>
    <t>会津若松建設</t>
  </si>
  <si>
    <t>相双建設</t>
  </si>
  <si>
    <t>県合計</t>
  </si>
  <si>
    <t>福島市</t>
  </si>
  <si>
    <t>郡山市</t>
  </si>
  <si>
    <t>いわき市</t>
  </si>
  <si>
    <t>市合計</t>
  </si>
  <si>
    <t>総計</t>
  </si>
  <si>
    <t>　収受</t>
  </si>
  <si>
    <t>　受理</t>
  </si>
  <si>
    <t xml:space="preserve">  収受</t>
  </si>
  <si>
    <t>建築物計</t>
  </si>
  <si>
    <t>(1)公共交通機関の施設</t>
  </si>
  <si>
    <t>(2)公園等</t>
  </si>
  <si>
    <t>(3)駐車場</t>
  </si>
  <si>
    <t>建築物以外計</t>
  </si>
  <si>
    <t>合　　計</t>
  </si>
  <si>
    <t>変更</t>
  </si>
  <si>
    <t>累計分</t>
  </si>
  <si>
    <t>南会津建設</t>
  </si>
  <si>
    <t>喜多方建設</t>
  </si>
  <si>
    <t>(１)社会福祉施設等</t>
  </si>
  <si>
    <t>(２)医療施設</t>
  </si>
  <si>
    <t>(３)薬局</t>
  </si>
  <si>
    <t>(４) 学校等</t>
  </si>
  <si>
    <t>(５)学習塾等</t>
  </si>
  <si>
    <t>(６)文化施設</t>
  </si>
  <si>
    <t>(７)集会所等</t>
  </si>
  <si>
    <t>(８)公衆便所</t>
  </si>
  <si>
    <t>(９)火葬場</t>
  </si>
  <si>
    <t>(10)金融機関等事務所</t>
  </si>
  <si>
    <t>(11)金融機関等以外の事務所</t>
  </si>
  <si>
    <t>(12)理容所・美容所</t>
  </si>
  <si>
    <t>(13)公共交通機関の施設</t>
  </si>
  <si>
    <t>(14)コンビニエンスストア</t>
  </si>
  <si>
    <t>(15)物品販売店舗</t>
  </si>
  <si>
    <t>(16)展示場</t>
  </si>
  <si>
    <t>(17)飲食店等</t>
  </si>
  <si>
    <t>(18)サービス業を営む店舗</t>
  </si>
  <si>
    <t>(19)公衆浴場</t>
  </si>
  <si>
    <t>(20)宿泊施設</t>
  </si>
  <si>
    <t>(21)娯楽施設</t>
  </si>
  <si>
    <t>(22)体育館等</t>
  </si>
  <si>
    <t>(23)自動車車庫</t>
  </si>
  <si>
    <t>(24)複合施設</t>
  </si>
  <si>
    <t>(25)共同住宅</t>
  </si>
  <si>
    <t>(４)学校等</t>
  </si>
  <si>
    <t>２６年４月</t>
  </si>
  <si>
    <t>２６年５月</t>
  </si>
  <si>
    <t>２６年６月</t>
  </si>
  <si>
    <t>２6年７月</t>
  </si>
  <si>
    <t>２６年８月</t>
  </si>
  <si>
    <t>２６年９月</t>
  </si>
  <si>
    <t>２６年１０月</t>
  </si>
  <si>
    <t>２６年１１月</t>
  </si>
  <si>
    <t>２６年１２月</t>
  </si>
  <si>
    <t>２７年１月</t>
  </si>
  <si>
    <t>２７年２月</t>
  </si>
  <si>
    <t>２７年３月</t>
  </si>
  <si>
    <t>(３)薬局</t>
  </si>
  <si>
    <t>(２)医療施設</t>
  </si>
  <si>
    <t>(１)社会福祉施設等</t>
  </si>
  <si>
    <t>２7年３月</t>
  </si>
  <si>
    <t>２６年４月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</si>
</sst>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7"/>
      <name val="ＭＳ 明朝"/>
      <family val="1"/>
    </font>
    <font>
      <sz val="14"/>
      <name val="ＭＳ Ｐ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/>
      <top style="medium">
        <color indexed="8"/>
      </top>
      <bottom style="medium"/>
    </border>
    <border>
      <left style="thin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/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37" fontId="5" fillId="0" borderId="13" xfId="0" applyNumberFormat="1" applyFont="1" applyBorder="1" applyAlignment="1" applyProtection="1">
      <alignment/>
      <protection/>
    </xf>
    <xf numFmtId="37" fontId="5" fillId="0" borderId="14" xfId="0" applyNumberFormat="1" applyFont="1" applyBorder="1" applyAlignment="1" applyProtection="1">
      <alignment/>
      <protection/>
    </xf>
    <xf numFmtId="0" fontId="5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37" fontId="5" fillId="0" borderId="17" xfId="0" applyNumberFormat="1" applyFont="1" applyBorder="1" applyAlignment="1" applyProtection="1">
      <alignment/>
      <protection/>
    </xf>
    <xf numFmtId="37" fontId="5" fillId="0" borderId="18" xfId="0" applyNumberFormat="1" applyFont="1" applyBorder="1" applyAlignment="1" applyProtection="1">
      <alignment/>
      <protection/>
    </xf>
    <xf numFmtId="0" fontId="3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7" fontId="5" fillId="0" borderId="19" xfId="0" applyNumberFormat="1" applyFont="1" applyBorder="1" applyAlignment="1" applyProtection="1">
      <alignment/>
      <protection/>
    </xf>
    <xf numFmtId="0" fontId="3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33" xfId="0" applyFont="1" applyBorder="1" applyAlignment="1">
      <alignment/>
    </xf>
    <xf numFmtId="37" fontId="5" fillId="0" borderId="0" xfId="0" applyNumberFormat="1" applyFont="1" applyAlignment="1">
      <alignment/>
    </xf>
    <xf numFmtId="37" fontId="5" fillId="0" borderId="33" xfId="0" applyNumberFormat="1" applyFont="1" applyBorder="1" applyAlignment="1" applyProtection="1">
      <alignment/>
      <protection/>
    </xf>
    <xf numFmtId="37" fontId="5" fillId="0" borderId="32" xfId="0" applyNumberFormat="1" applyFont="1" applyBorder="1" applyAlignment="1" applyProtection="1">
      <alignment/>
      <protection/>
    </xf>
    <xf numFmtId="0" fontId="3" fillId="0" borderId="28" xfId="0" applyFont="1" applyBorder="1" applyAlignment="1">
      <alignment horizontal="center"/>
    </xf>
    <xf numFmtId="0" fontId="3" fillId="0" borderId="24" xfId="0" applyFont="1" applyBorder="1" applyAlignment="1">
      <alignment/>
    </xf>
    <xf numFmtId="37" fontId="5" fillId="0" borderId="25" xfId="0" applyNumberFormat="1" applyFont="1" applyBorder="1" applyAlignment="1" applyProtection="1">
      <alignment/>
      <protection/>
    </xf>
    <xf numFmtId="37" fontId="5" fillId="0" borderId="24" xfId="0" applyNumberFormat="1" applyFont="1" applyBorder="1" applyAlignment="1" applyProtection="1">
      <alignment/>
      <protection/>
    </xf>
    <xf numFmtId="0" fontId="3" fillId="0" borderId="32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25" xfId="0" applyFont="1" applyBorder="1" applyAlignment="1">
      <alignment/>
    </xf>
    <xf numFmtId="37" fontId="5" fillId="0" borderId="13" xfId="0" applyNumberFormat="1" applyFont="1" applyBorder="1" applyAlignment="1">
      <alignment/>
    </xf>
    <xf numFmtId="37" fontId="5" fillId="0" borderId="22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37" fontId="5" fillId="0" borderId="43" xfId="0" applyNumberFormat="1" applyFont="1" applyBorder="1" applyAlignment="1">
      <alignment/>
    </xf>
    <xf numFmtId="0" fontId="3" fillId="0" borderId="44" xfId="0" applyFont="1" applyBorder="1" applyAlignment="1">
      <alignment horizontal="center"/>
    </xf>
    <xf numFmtId="0" fontId="5" fillId="0" borderId="43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12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37" fontId="5" fillId="0" borderId="15" xfId="0" applyNumberFormat="1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57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5" fillId="0" borderId="62" xfId="0" applyFont="1" applyBorder="1" applyAlignment="1">
      <alignment/>
    </xf>
    <xf numFmtId="0" fontId="3" fillId="0" borderId="63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68" xfId="0" applyFont="1" applyBorder="1" applyAlignment="1">
      <alignment/>
    </xf>
    <xf numFmtId="37" fontId="5" fillId="0" borderId="69" xfId="0" applyNumberFormat="1" applyFont="1" applyBorder="1" applyAlignment="1" applyProtection="1">
      <alignment/>
      <protection/>
    </xf>
    <xf numFmtId="37" fontId="5" fillId="0" borderId="70" xfId="0" applyNumberFormat="1" applyFont="1" applyBorder="1" applyAlignment="1" applyProtection="1">
      <alignment/>
      <protection/>
    </xf>
    <xf numFmtId="0" fontId="5" fillId="0" borderId="69" xfId="0" applyFont="1" applyBorder="1" applyAlignment="1">
      <alignment/>
    </xf>
    <xf numFmtId="37" fontId="5" fillId="0" borderId="71" xfId="0" applyNumberFormat="1" applyFont="1" applyBorder="1" applyAlignment="1" applyProtection="1">
      <alignment/>
      <protection/>
    </xf>
    <xf numFmtId="0" fontId="5" fillId="0" borderId="72" xfId="0" applyFont="1" applyBorder="1" applyAlignment="1">
      <alignment/>
    </xf>
    <xf numFmtId="0" fontId="5" fillId="0" borderId="73" xfId="0" applyFont="1" applyBorder="1" applyAlignment="1">
      <alignment/>
    </xf>
    <xf numFmtId="0" fontId="5" fillId="0" borderId="74" xfId="0" applyFont="1" applyBorder="1" applyAlignment="1">
      <alignment/>
    </xf>
    <xf numFmtId="0" fontId="5" fillId="0" borderId="75" xfId="0" applyFont="1" applyBorder="1" applyAlignment="1">
      <alignment/>
    </xf>
    <xf numFmtId="0" fontId="5" fillId="0" borderId="76" xfId="0" applyFont="1" applyBorder="1" applyAlignment="1">
      <alignment/>
    </xf>
    <xf numFmtId="0" fontId="5" fillId="0" borderId="63" xfId="0" applyFont="1" applyBorder="1" applyAlignment="1">
      <alignment/>
    </xf>
    <xf numFmtId="0" fontId="5" fillId="0" borderId="70" xfId="0" applyFont="1" applyBorder="1" applyAlignment="1">
      <alignment/>
    </xf>
    <xf numFmtId="0" fontId="5" fillId="0" borderId="77" xfId="0" applyFont="1" applyBorder="1" applyAlignment="1">
      <alignment/>
    </xf>
    <xf numFmtId="0" fontId="5" fillId="0" borderId="71" xfId="0" applyFont="1" applyBorder="1" applyAlignment="1">
      <alignment/>
    </xf>
    <xf numFmtId="37" fontId="5" fillId="0" borderId="78" xfId="0" applyNumberFormat="1" applyFont="1" applyBorder="1" applyAlignment="1" applyProtection="1">
      <alignment/>
      <protection/>
    </xf>
    <xf numFmtId="0" fontId="5" fillId="0" borderId="78" xfId="0" applyFont="1" applyBorder="1" applyAlignment="1">
      <alignment/>
    </xf>
    <xf numFmtId="0" fontId="3" fillId="0" borderId="69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79" xfId="0" applyFont="1" applyBorder="1" applyAlignment="1">
      <alignment/>
    </xf>
    <xf numFmtId="0" fontId="6" fillId="0" borderId="63" xfId="0" applyFont="1" applyBorder="1" applyAlignment="1">
      <alignment horizontal="justify" vertical="center" wrapText="1"/>
    </xf>
    <xf numFmtId="0" fontId="3" fillId="0" borderId="80" xfId="0" applyFont="1" applyBorder="1" applyAlignment="1">
      <alignment/>
    </xf>
    <xf numFmtId="0" fontId="3" fillId="0" borderId="81" xfId="0" applyFont="1" applyBorder="1" applyAlignment="1">
      <alignment/>
    </xf>
    <xf numFmtId="37" fontId="5" fillId="0" borderId="78" xfId="0" applyNumberFormat="1" applyFont="1" applyBorder="1" applyAlignment="1">
      <alignment/>
    </xf>
    <xf numFmtId="37" fontId="5" fillId="0" borderId="7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4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\01&#12420;&#12373;&#12414;&#12385;&#65288;&#30476;&#21271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\11&#12420;&#12373;&#12414;&#12385;&#65288;&#31119;&#23798;&#2406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\13&#12420;&#12373;&#12414;&#12385;&#65288;&#12356;&#12431;&#12365;&#24066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\02&#12420;&#12373;&#12414;&#12385;&#65288;&#30476;&#20013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\12&#12420;&#12373;&#12414;&#12385;&#65288;&#37089;&#23665;&#2406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12"/>
      <sheetName val="1"/>
      <sheetName val="2"/>
      <sheetName val="3"/>
      <sheetName val="年度計"/>
    </sheetNames>
    <sheetDataSet>
      <sheetData sheetId="0">
        <row r="6">
          <cell r="J6">
            <v>0</v>
          </cell>
          <cell r="K6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1"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8"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台帳"/>
      <sheetName val="審査表"/>
      <sheetName val="マーク"/>
      <sheetName val="添書"/>
      <sheetName val="4"/>
      <sheetName val="5"/>
      <sheetName val="6"/>
      <sheetName val="7"/>
      <sheetName val="8"/>
      <sheetName val="9"/>
      <sheetName val="10"/>
      <sheetName val="11"/>
      <sheetName val="12"/>
      <sheetName val="1"/>
      <sheetName val="2"/>
      <sheetName val="3"/>
      <sheetName val="上半期合計"/>
      <sheetName val="下半期合計"/>
      <sheetName val="合計"/>
    </sheetNames>
    <sheetDataSet>
      <sheetData sheetId="6">
        <row r="6">
          <cell r="J6">
            <v>0</v>
          </cell>
          <cell r="K6">
            <v>0</v>
          </cell>
        </row>
      </sheetData>
      <sheetData sheetId="8"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12"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12"/>
      <sheetName val="1"/>
      <sheetName val="2"/>
      <sheetName val="3"/>
      <sheetName val="年度計"/>
    </sheetNames>
    <sheetDataSet>
      <sheetData sheetId="2">
        <row r="6">
          <cell r="J6">
            <v>0</v>
          </cell>
          <cell r="K6">
            <v>0</v>
          </cell>
        </row>
      </sheetData>
      <sheetData sheetId="4"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8"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12"/>
      <sheetName val="1"/>
      <sheetName val="2"/>
      <sheetName val="3"/>
      <sheetName val="年度計"/>
    </sheetNames>
    <sheetDataSet>
      <sheetData sheetId="8"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12"/>
      <sheetName val="1"/>
      <sheetName val="2"/>
      <sheetName val="3"/>
      <sheetName val="年度計"/>
    </sheetNames>
    <sheetDataSet>
      <sheetData sheetId="4"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8"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3"/>
  <sheetViews>
    <sheetView tabSelected="1" view="pageBreakPreview" zoomScale="70" zoomScaleSheetLayoutView="70" zoomScalePageLayoutView="0" workbookViewId="0" topLeftCell="A1">
      <pane xSplit="2" topLeftCell="E1" activePane="topRight" state="frozen"/>
      <selection pane="topLeft" activeCell="L16" sqref="L16"/>
      <selection pane="topRight" activeCell="A1" sqref="A1"/>
    </sheetView>
  </sheetViews>
  <sheetFormatPr defaultColWidth="9.00390625" defaultRowHeight="13.5"/>
  <cols>
    <col min="1" max="1" width="9.00390625" style="2" customWidth="1"/>
    <col min="2" max="2" width="30.50390625" style="2" bestFit="1" customWidth="1"/>
    <col min="3" max="6" width="6.75390625" style="2" bestFit="1" customWidth="1"/>
    <col min="7" max="7" width="6.75390625" style="2" customWidth="1"/>
    <col min="8" max="18" width="6.75390625" style="2" bestFit="1" customWidth="1"/>
    <col min="19" max="19" width="30.50390625" style="2" bestFit="1" customWidth="1"/>
    <col min="20" max="27" width="6.75390625" style="2" bestFit="1" customWidth="1"/>
    <col min="28" max="28" width="6.625" style="2" bestFit="1" customWidth="1"/>
    <col min="29" max="29" width="6.7539062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1:29" ht="13.5">
      <c r="A3" s="3"/>
      <c r="B3" s="4" t="s">
        <v>52</v>
      </c>
      <c r="C3" s="120" t="s">
        <v>2</v>
      </c>
      <c r="D3" s="121"/>
      <c r="E3" s="120" t="s">
        <v>3</v>
      </c>
      <c r="F3" s="121"/>
      <c r="G3" s="120" t="s">
        <v>4</v>
      </c>
      <c r="H3" s="121"/>
      <c r="I3" s="120" t="s">
        <v>5</v>
      </c>
      <c r="J3" s="121"/>
      <c r="K3" s="120" t="s">
        <v>25</v>
      </c>
      <c r="L3" s="121"/>
      <c r="M3" s="120" t="s">
        <v>24</v>
      </c>
      <c r="N3" s="121"/>
      <c r="O3" s="120" t="s">
        <v>6</v>
      </c>
      <c r="P3" s="121"/>
      <c r="Q3" s="120" t="s">
        <v>7</v>
      </c>
      <c r="R3" s="121"/>
      <c r="S3" s="5"/>
      <c r="T3" s="120" t="s">
        <v>8</v>
      </c>
      <c r="U3" s="121"/>
      <c r="V3" s="120" t="s">
        <v>9</v>
      </c>
      <c r="W3" s="121"/>
      <c r="X3" s="120" t="s">
        <v>10</v>
      </c>
      <c r="Y3" s="121"/>
      <c r="Z3" s="120" t="s">
        <v>11</v>
      </c>
      <c r="AA3" s="121"/>
      <c r="AB3" s="120" t="s">
        <v>12</v>
      </c>
      <c r="AC3" s="122"/>
    </row>
    <row r="4" spans="1:29" ht="13.5">
      <c r="A4" s="3"/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1:29" ht="17.25">
      <c r="A5" s="3"/>
      <c r="B5" s="71" t="s">
        <v>26</v>
      </c>
      <c r="C5" s="10">
        <v>1</v>
      </c>
      <c r="D5" s="11">
        <v>1</v>
      </c>
      <c r="E5" s="10">
        <v>1</v>
      </c>
      <c r="F5" s="11">
        <v>0</v>
      </c>
      <c r="G5" s="10">
        <v>0</v>
      </c>
      <c r="H5" s="11">
        <v>0</v>
      </c>
      <c r="I5" s="10">
        <v>0</v>
      </c>
      <c r="J5" s="11">
        <v>1</v>
      </c>
      <c r="K5" s="10">
        <v>1</v>
      </c>
      <c r="L5" s="11">
        <v>1</v>
      </c>
      <c r="M5" s="10">
        <v>1</v>
      </c>
      <c r="N5" s="11">
        <v>0</v>
      </c>
      <c r="O5" s="10">
        <v>0</v>
      </c>
      <c r="P5" s="11">
        <v>1</v>
      </c>
      <c r="Q5" s="12">
        <f>SUM(C5,E5,G5,I5,K5,M5,O5)</f>
        <v>4</v>
      </c>
      <c r="R5" s="13">
        <f>SUM(D5,F5,H5,J5,L5,N5,P5)</f>
        <v>4</v>
      </c>
      <c r="S5" s="71" t="s">
        <v>26</v>
      </c>
      <c r="T5" s="10">
        <v>1</v>
      </c>
      <c r="U5" s="11">
        <v>2</v>
      </c>
      <c r="V5" s="10">
        <v>1</v>
      </c>
      <c r="W5" s="11">
        <v>1</v>
      </c>
      <c r="X5" s="10">
        <v>2</v>
      </c>
      <c r="Y5" s="11">
        <v>4</v>
      </c>
      <c r="Z5" s="10">
        <f>SUM(T5,V5,X5)</f>
        <v>4</v>
      </c>
      <c r="AA5" s="11">
        <f>SUM(U5,W5,Y5)</f>
        <v>7</v>
      </c>
      <c r="AB5" s="10">
        <f aca="true" t="shared" si="0" ref="AB5:AB29">Z5+Q5</f>
        <v>8</v>
      </c>
      <c r="AC5" s="14">
        <f aca="true" t="shared" si="1" ref="AC5:AC29">AA5+R5</f>
        <v>11</v>
      </c>
    </row>
    <row r="6" spans="1:29" ht="17.25">
      <c r="A6" s="3"/>
      <c r="B6" s="71" t="s">
        <v>27</v>
      </c>
      <c r="C6" s="10">
        <v>0</v>
      </c>
      <c r="D6" s="11">
        <v>0</v>
      </c>
      <c r="E6" s="10">
        <v>1</v>
      </c>
      <c r="F6" s="11">
        <v>1</v>
      </c>
      <c r="G6" s="10">
        <v>0</v>
      </c>
      <c r="H6" s="11">
        <v>0</v>
      </c>
      <c r="I6" s="10">
        <v>0</v>
      </c>
      <c r="J6" s="11">
        <v>0</v>
      </c>
      <c r="K6" s="10">
        <v>0</v>
      </c>
      <c r="L6" s="11">
        <v>0</v>
      </c>
      <c r="M6" s="10">
        <v>0</v>
      </c>
      <c r="N6" s="11">
        <v>0</v>
      </c>
      <c r="O6" s="10">
        <v>0</v>
      </c>
      <c r="P6" s="11">
        <v>0</v>
      </c>
      <c r="Q6" s="12">
        <f aca="true" t="shared" si="2" ref="Q6:Q29">SUM(C6,E6,G6,I6,K6,M6,O6)</f>
        <v>1</v>
      </c>
      <c r="R6" s="13">
        <f aca="true" t="shared" si="3" ref="R6:R29">SUM(D6,F6,H6,J6,L6,N6,P6)</f>
        <v>1</v>
      </c>
      <c r="S6" s="71" t="s">
        <v>27</v>
      </c>
      <c r="T6" s="10">
        <v>0</v>
      </c>
      <c r="U6" s="11">
        <v>0</v>
      </c>
      <c r="V6" s="10">
        <v>2</v>
      </c>
      <c r="W6" s="11">
        <v>2</v>
      </c>
      <c r="X6" s="10">
        <v>1</v>
      </c>
      <c r="Y6" s="11">
        <v>1</v>
      </c>
      <c r="Z6" s="10">
        <f aca="true" t="shared" si="4" ref="Z6:Z29">SUM(T6,V6,X6)</f>
        <v>3</v>
      </c>
      <c r="AA6" s="11">
        <f aca="true" t="shared" si="5" ref="AA6:AA29">SUM(U6,W6,Y6)</f>
        <v>3</v>
      </c>
      <c r="AB6" s="10">
        <f t="shared" si="0"/>
        <v>4</v>
      </c>
      <c r="AC6" s="14">
        <f t="shared" si="1"/>
        <v>4</v>
      </c>
    </row>
    <row r="7" spans="1:29" ht="17.25">
      <c r="A7" s="3"/>
      <c r="B7" s="71" t="s">
        <v>28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2">
        <f t="shared" si="2"/>
        <v>0</v>
      </c>
      <c r="R7" s="13">
        <f t="shared" si="3"/>
        <v>0</v>
      </c>
      <c r="S7" s="71" t="s">
        <v>28</v>
      </c>
      <c r="T7" s="10">
        <v>0</v>
      </c>
      <c r="U7" s="11">
        <v>0</v>
      </c>
      <c r="V7" s="10">
        <v>1</v>
      </c>
      <c r="W7" s="11">
        <v>1</v>
      </c>
      <c r="X7" s="10">
        <v>1</v>
      </c>
      <c r="Y7" s="11">
        <v>0</v>
      </c>
      <c r="Z7" s="10">
        <f t="shared" si="4"/>
        <v>2</v>
      </c>
      <c r="AA7" s="11">
        <f t="shared" si="5"/>
        <v>1</v>
      </c>
      <c r="AB7" s="10">
        <f t="shared" si="0"/>
        <v>2</v>
      </c>
      <c r="AC7" s="14">
        <f t="shared" si="1"/>
        <v>1</v>
      </c>
    </row>
    <row r="8" spans="1:29" ht="17.25">
      <c r="A8" s="3"/>
      <c r="B8" s="71" t="s">
        <v>51</v>
      </c>
      <c r="C8" s="10">
        <v>0</v>
      </c>
      <c r="D8" s="11">
        <v>0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1">
        <v>1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2">
        <f t="shared" si="2"/>
        <v>0</v>
      </c>
      <c r="R8" s="13">
        <f t="shared" si="3"/>
        <v>1</v>
      </c>
      <c r="S8" s="71" t="s">
        <v>29</v>
      </c>
      <c r="T8" s="10">
        <v>0</v>
      </c>
      <c r="U8" s="11">
        <v>0</v>
      </c>
      <c r="V8" s="10">
        <v>0</v>
      </c>
      <c r="W8" s="11">
        <v>0</v>
      </c>
      <c r="X8" s="10">
        <v>0</v>
      </c>
      <c r="Y8" s="11">
        <v>0</v>
      </c>
      <c r="Z8" s="10">
        <f t="shared" si="4"/>
        <v>0</v>
      </c>
      <c r="AA8" s="11">
        <f t="shared" si="5"/>
        <v>0</v>
      </c>
      <c r="AB8" s="10">
        <f t="shared" si="0"/>
        <v>0</v>
      </c>
      <c r="AC8" s="14">
        <f t="shared" si="1"/>
        <v>1</v>
      </c>
    </row>
    <row r="9" spans="1:29" ht="17.25">
      <c r="A9" s="3"/>
      <c r="B9" s="71" t="s">
        <v>30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f t="shared" si="2"/>
        <v>0</v>
      </c>
      <c r="R9" s="13">
        <f t="shared" si="3"/>
        <v>0</v>
      </c>
      <c r="S9" s="71" t="s">
        <v>30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f t="shared" si="4"/>
        <v>0</v>
      </c>
      <c r="AA9" s="11">
        <f t="shared" si="5"/>
        <v>0</v>
      </c>
      <c r="AB9" s="10">
        <f t="shared" si="0"/>
        <v>0</v>
      </c>
      <c r="AC9" s="14">
        <f t="shared" si="1"/>
        <v>0</v>
      </c>
    </row>
    <row r="10" spans="1:29" ht="17.25">
      <c r="A10" s="3"/>
      <c r="B10" s="71" t="s">
        <v>31</v>
      </c>
      <c r="C10" s="10">
        <v>0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f t="shared" si="2"/>
        <v>0</v>
      </c>
      <c r="R10" s="13">
        <f t="shared" si="3"/>
        <v>0</v>
      </c>
      <c r="S10" s="71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0</v>
      </c>
      <c r="Z10" s="10">
        <f t="shared" si="4"/>
        <v>0</v>
      </c>
      <c r="AA10" s="11">
        <f t="shared" si="5"/>
        <v>0</v>
      </c>
      <c r="AB10" s="10">
        <f t="shared" si="0"/>
        <v>0</v>
      </c>
      <c r="AC10" s="14">
        <f t="shared" si="1"/>
        <v>0</v>
      </c>
    </row>
    <row r="11" spans="1:29" ht="17.25">
      <c r="A11" s="3"/>
      <c r="B11" s="71" t="s">
        <v>32</v>
      </c>
      <c r="C11" s="10">
        <v>0</v>
      </c>
      <c r="D11" s="11">
        <v>0</v>
      </c>
      <c r="E11" s="10">
        <v>2</v>
      </c>
      <c r="F11" s="11">
        <v>2</v>
      </c>
      <c r="G11" s="10">
        <v>0</v>
      </c>
      <c r="H11" s="11">
        <v>0</v>
      </c>
      <c r="I11" s="10">
        <v>0</v>
      </c>
      <c r="J11" s="11">
        <v>0</v>
      </c>
      <c r="K11" s="10">
        <v>1</v>
      </c>
      <c r="L11" s="11">
        <v>1</v>
      </c>
      <c r="M11" s="10">
        <v>0</v>
      </c>
      <c r="N11" s="11">
        <v>0</v>
      </c>
      <c r="O11" s="10">
        <v>0</v>
      </c>
      <c r="P11" s="11">
        <v>0</v>
      </c>
      <c r="Q11" s="12">
        <f t="shared" si="2"/>
        <v>3</v>
      </c>
      <c r="R11" s="13">
        <f t="shared" si="3"/>
        <v>3</v>
      </c>
      <c r="S11" s="71" t="s">
        <v>32</v>
      </c>
      <c r="T11" s="10">
        <v>0</v>
      </c>
      <c r="U11" s="11">
        <v>1</v>
      </c>
      <c r="V11" s="10">
        <v>1</v>
      </c>
      <c r="W11" s="11">
        <v>1</v>
      </c>
      <c r="X11" s="10">
        <v>0</v>
      </c>
      <c r="Y11" s="11">
        <v>0</v>
      </c>
      <c r="Z11" s="10">
        <f t="shared" si="4"/>
        <v>1</v>
      </c>
      <c r="AA11" s="11">
        <f t="shared" si="5"/>
        <v>2</v>
      </c>
      <c r="AB11" s="10">
        <f t="shared" si="0"/>
        <v>4</v>
      </c>
      <c r="AC11" s="14">
        <f t="shared" si="1"/>
        <v>5</v>
      </c>
    </row>
    <row r="12" spans="1:29" ht="17.25">
      <c r="A12" s="3"/>
      <c r="B12" s="71" t="s">
        <v>33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2">
        <f t="shared" si="2"/>
        <v>0</v>
      </c>
      <c r="R12" s="13">
        <f t="shared" si="3"/>
        <v>0</v>
      </c>
      <c r="S12" s="71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f t="shared" si="4"/>
        <v>0</v>
      </c>
      <c r="AA12" s="11">
        <f t="shared" si="5"/>
        <v>0</v>
      </c>
      <c r="AB12" s="10">
        <f t="shared" si="0"/>
        <v>0</v>
      </c>
      <c r="AC12" s="14">
        <f t="shared" si="1"/>
        <v>0</v>
      </c>
    </row>
    <row r="13" spans="1:29" ht="17.25">
      <c r="A13" s="3"/>
      <c r="B13" s="71" t="s">
        <v>34</v>
      </c>
      <c r="C13" s="10">
        <v>0</v>
      </c>
      <c r="D13" s="1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f t="shared" si="2"/>
        <v>0</v>
      </c>
      <c r="R13" s="13">
        <f t="shared" si="3"/>
        <v>0</v>
      </c>
      <c r="S13" s="71" t="s">
        <v>34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f t="shared" si="4"/>
        <v>0</v>
      </c>
      <c r="AA13" s="11">
        <f t="shared" si="5"/>
        <v>0</v>
      </c>
      <c r="AB13" s="10">
        <f t="shared" si="0"/>
        <v>0</v>
      </c>
      <c r="AC13" s="14">
        <f t="shared" si="1"/>
        <v>0</v>
      </c>
    </row>
    <row r="14" spans="1:29" ht="17.25">
      <c r="A14" s="3"/>
      <c r="B14" s="71" t="s">
        <v>35</v>
      </c>
      <c r="C14" s="10">
        <v>0</v>
      </c>
      <c r="D14" s="11">
        <v>0</v>
      </c>
      <c r="E14" s="10">
        <v>0</v>
      </c>
      <c r="F14" s="11">
        <v>0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2">
        <f t="shared" si="2"/>
        <v>0</v>
      </c>
      <c r="R14" s="13">
        <f t="shared" si="3"/>
        <v>0</v>
      </c>
      <c r="S14" s="71" t="s">
        <v>35</v>
      </c>
      <c r="T14" s="10">
        <v>0</v>
      </c>
      <c r="U14" s="11">
        <v>0</v>
      </c>
      <c r="V14" s="10">
        <v>0</v>
      </c>
      <c r="W14" s="11">
        <v>0</v>
      </c>
      <c r="X14" s="10">
        <v>0</v>
      </c>
      <c r="Y14" s="11">
        <v>0</v>
      </c>
      <c r="Z14" s="10">
        <f t="shared" si="4"/>
        <v>0</v>
      </c>
      <c r="AA14" s="11">
        <f t="shared" si="5"/>
        <v>0</v>
      </c>
      <c r="AB14" s="10">
        <f t="shared" si="0"/>
        <v>0</v>
      </c>
      <c r="AC14" s="14">
        <f t="shared" si="1"/>
        <v>0</v>
      </c>
    </row>
    <row r="15" spans="1:29" ht="17.25" customHeight="1">
      <c r="A15" s="3"/>
      <c r="B15" s="71" t="s">
        <v>36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2">
        <f t="shared" si="2"/>
        <v>0</v>
      </c>
      <c r="R15" s="13">
        <f t="shared" si="3"/>
        <v>0</v>
      </c>
      <c r="S15" s="71" t="s">
        <v>36</v>
      </c>
      <c r="T15" s="10">
        <v>0</v>
      </c>
      <c r="U15" s="11">
        <v>0</v>
      </c>
      <c r="V15" s="10">
        <v>0</v>
      </c>
      <c r="W15" s="11">
        <v>0</v>
      </c>
      <c r="X15" s="10">
        <v>1</v>
      </c>
      <c r="Y15" s="11">
        <v>1</v>
      </c>
      <c r="Z15" s="10">
        <f t="shared" si="4"/>
        <v>1</v>
      </c>
      <c r="AA15" s="11">
        <f t="shared" si="5"/>
        <v>1</v>
      </c>
      <c r="AB15" s="10">
        <f t="shared" si="0"/>
        <v>1</v>
      </c>
      <c r="AC15" s="14">
        <f t="shared" si="1"/>
        <v>1</v>
      </c>
    </row>
    <row r="16" spans="1:29" ht="17.25">
      <c r="A16" s="3"/>
      <c r="B16" s="71" t="s">
        <v>37</v>
      </c>
      <c r="C16" s="10">
        <v>0</v>
      </c>
      <c r="D16" s="11">
        <v>0</v>
      </c>
      <c r="E16" s="10">
        <v>0</v>
      </c>
      <c r="F16" s="11">
        <v>0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2">
        <f t="shared" si="2"/>
        <v>0</v>
      </c>
      <c r="R16" s="13">
        <f t="shared" si="3"/>
        <v>0</v>
      </c>
      <c r="S16" s="71" t="s">
        <v>37</v>
      </c>
      <c r="T16" s="10">
        <v>0</v>
      </c>
      <c r="U16" s="11">
        <v>0</v>
      </c>
      <c r="V16" s="10">
        <v>0</v>
      </c>
      <c r="W16" s="11">
        <v>0</v>
      </c>
      <c r="X16" s="10">
        <v>0</v>
      </c>
      <c r="Y16" s="11">
        <v>0</v>
      </c>
      <c r="Z16" s="10">
        <f t="shared" si="4"/>
        <v>0</v>
      </c>
      <c r="AA16" s="11">
        <f t="shared" si="5"/>
        <v>0</v>
      </c>
      <c r="AB16" s="10">
        <f t="shared" si="0"/>
        <v>0</v>
      </c>
      <c r="AC16" s="14">
        <f t="shared" si="1"/>
        <v>0</v>
      </c>
    </row>
    <row r="17" spans="1:29" ht="17.25">
      <c r="A17" s="3"/>
      <c r="B17" s="71" t="s">
        <v>38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2">
        <f t="shared" si="2"/>
        <v>0</v>
      </c>
      <c r="R17" s="13">
        <f t="shared" si="3"/>
        <v>0</v>
      </c>
      <c r="S17" s="71" t="s">
        <v>38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f t="shared" si="4"/>
        <v>0</v>
      </c>
      <c r="AA17" s="11">
        <f t="shared" si="5"/>
        <v>0</v>
      </c>
      <c r="AB17" s="10">
        <f t="shared" si="0"/>
        <v>0</v>
      </c>
      <c r="AC17" s="14">
        <f t="shared" si="1"/>
        <v>0</v>
      </c>
    </row>
    <row r="18" spans="1:29" ht="17.25">
      <c r="A18" s="3"/>
      <c r="B18" s="71" t="s">
        <v>39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2">
        <f t="shared" si="2"/>
        <v>0</v>
      </c>
      <c r="R18" s="13">
        <f t="shared" si="3"/>
        <v>0</v>
      </c>
      <c r="S18" s="71" t="s">
        <v>39</v>
      </c>
      <c r="T18" s="10">
        <v>1</v>
      </c>
      <c r="U18" s="11">
        <v>1</v>
      </c>
      <c r="V18" s="10">
        <v>0</v>
      </c>
      <c r="W18" s="11">
        <v>0</v>
      </c>
      <c r="X18" s="10">
        <v>1</v>
      </c>
      <c r="Y18" s="11">
        <v>1</v>
      </c>
      <c r="Z18" s="10">
        <f t="shared" si="4"/>
        <v>2</v>
      </c>
      <c r="AA18" s="11">
        <f t="shared" si="5"/>
        <v>2</v>
      </c>
      <c r="AB18" s="10">
        <f t="shared" si="0"/>
        <v>2</v>
      </c>
      <c r="AC18" s="14">
        <f t="shared" si="1"/>
        <v>2</v>
      </c>
    </row>
    <row r="19" spans="1:29" ht="17.25">
      <c r="A19" s="3"/>
      <c r="B19" s="71" t="s">
        <v>40</v>
      </c>
      <c r="C19" s="10">
        <v>0</v>
      </c>
      <c r="D19" s="11">
        <v>1</v>
      </c>
      <c r="E19" s="10">
        <v>0</v>
      </c>
      <c r="F19" s="11">
        <v>0</v>
      </c>
      <c r="G19" s="10">
        <v>0</v>
      </c>
      <c r="H19" s="11">
        <v>0</v>
      </c>
      <c r="I19" s="10">
        <v>0</v>
      </c>
      <c r="J19" s="11">
        <v>0</v>
      </c>
      <c r="K19" s="10">
        <v>1</v>
      </c>
      <c r="L19" s="11">
        <v>1</v>
      </c>
      <c r="M19" s="10">
        <v>0</v>
      </c>
      <c r="N19" s="11">
        <v>0</v>
      </c>
      <c r="O19" s="10">
        <v>0</v>
      </c>
      <c r="P19" s="11">
        <v>0</v>
      </c>
      <c r="Q19" s="12">
        <f t="shared" si="2"/>
        <v>1</v>
      </c>
      <c r="R19" s="13">
        <f t="shared" si="3"/>
        <v>2</v>
      </c>
      <c r="S19" s="71" t="s">
        <v>40</v>
      </c>
      <c r="T19" s="10">
        <v>0</v>
      </c>
      <c r="U19" s="11">
        <v>0</v>
      </c>
      <c r="V19" s="10">
        <v>0</v>
      </c>
      <c r="W19" s="11">
        <v>0</v>
      </c>
      <c r="X19" s="10">
        <v>5</v>
      </c>
      <c r="Y19" s="11">
        <v>1</v>
      </c>
      <c r="Z19" s="10">
        <f t="shared" si="4"/>
        <v>5</v>
      </c>
      <c r="AA19" s="11">
        <f t="shared" si="5"/>
        <v>1</v>
      </c>
      <c r="AB19" s="10">
        <f t="shared" si="0"/>
        <v>6</v>
      </c>
      <c r="AC19" s="14">
        <f t="shared" si="1"/>
        <v>3</v>
      </c>
    </row>
    <row r="20" spans="1:29" ht="17.25">
      <c r="A20" s="3"/>
      <c r="B20" s="71" t="s">
        <v>41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f t="shared" si="2"/>
        <v>0</v>
      </c>
      <c r="R20" s="13">
        <f t="shared" si="3"/>
        <v>0</v>
      </c>
      <c r="S20" s="71" t="s">
        <v>41</v>
      </c>
      <c r="T20" s="10">
        <v>0</v>
      </c>
      <c r="U20" s="11">
        <v>0</v>
      </c>
      <c r="V20" s="10">
        <v>0</v>
      </c>
      <c r="W20" s="11">
        <v>0</v>
      </c>
      <c r="X20" s="10">
        <v>0</v>
      </c>
      <c r="Y20" s="11">
        <v>0</v>
      </c>
      <c r="Z20" s="10">
        <f t="shared" si="4"/>
        <v>0</v>
      </c>
      <c r="AA20" s="11">
        <f t="shared" si="5"/>
        <v>0</v>
      </c>
      <c r="AB20" s="10">
        <f t="shared" si="0"/>
        <v>0</v>
      </c>
      <c r="AC20" s="14">
        <f t="shared" si="1"/>
        <v>0</v>
      </c>
    </row>
    <row r="21" spans="1:29" ht="17.25">
      <c r="A21" s="3"/>
      <c r="B21" s="71" t="s">
        <v>42</v>
      </c>
      <c r="C21" s="10">
        <v>0</v>
      </c>
      <c r="D21" s="11">
        <v>0</v>
      </c>
      <c r="E21" s="10">
        <v>0</v>
      </c>
      <c r="F21" s="11">
        <v>0</v>
      </c>
      <c r="G21" s="10">
        <v>0</v>
      </c>
      <c r="H21" s="11">
        <v>0</v>
      </c>
      <c r="I21" s="10">
        <v>0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0</v>
      </c>
      <c r="Q21" s="12">
        <f t="shared" si="2"/>
        <v>0</v>
      </c>
      <c r="R21" s="13">
        <f t="shared" si="3"/>
        <v>0</v>
      </c>
      <c r="S21" s="71" t="s">
        <v>42</v>
      </c>
      <c r="T21" s="10">
        <v>0</v>
      </c>
      <c r="U21" s="11">
        <v>1</v>
      </c>
      <c r="V21" s="10">
        <v>0</v>
      </c>
      <c r="W21" s="11">
        <v>0</v>
      </c>
      <c r="X21" s="10">
        <v>0</v>
      </c>
      <c r="Y21" s="11">
        <v>1</v>
      </c>
      <c r="Z21" s="10">
        <f t="shared" si="4"/>
        <v>0</v>
      </c>
      <c r="AA21" s="11">
        <f t="shared" si="5"/>
        <v>2</v>
      </c>
      <c r="AB21" s="10">
        <f aca="true" t="shared" si="6" ref="AB21:AB26">Z21+Q21</f>
        <v>0</v>
      </c>
      <c r="AC21" s="14">
        <f aca="true" t="shared" si="7" ref="AC21:AC26">AA21+R21</f>
        <v>2</v>
      </c>
    </row>
    <row r="22" spans="1:29" ht="17.25">
      <c r="A22" s="3"/>
      <c r="B22" s="71" t="s">
        <v>43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2">
        <f t="shared" si="2"/>
        <v>0</v>
      </c>
      <c r="R22" s="13">
        <f t="shared" si="3"/>
        <v>0</v>
      </c>
      <c r="S22" s="71" t="s">
        <v>43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0</v>
      </c>
      <c r="Z22" s="10">
        <f t="shared" si="4"/>
        <v>0</v>
      </c>
      <c r="AA22" s="11">
        <f t="shared" si="5"/>
        <v>0</v>
      </c>
      <c r="AB22" s="10">
        <f t="shared" si="6"/>
        <v>0</v>
      </c>
      <c r="AC22" s="14">
        <f t="shared" si="7"/>
        <v>0</v>
      </c>
    </row>
    <row r="23" spans="1:29" ht="17.25">
      <c r="A23" s="3"/>
      <c r="B23" s="71" t="s">
        <v>44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0</v>
      </c>
      <c r="P23" s="11">
        <v>0</v>
      </c>
      <c r="Q23" s="12">
        <f t="shared" si="2"/>
        <v>0</v>
      </c>
      <c r="R23" s="13">
        <f t="shared" si="3"/>
        <v>0</v>
      </c>
      <c r="S23" s="71" t="s">
        <v>44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f t="shared" si="4"/>
        <v>0</v>
      </c>
      <c r="AA23" s="11">
        <f t="shared" si="5"/>
        <v>0</v>
      </c>
      <c r="AB23" s="63">
        <f>Z23+Q23</f>
        <v>0</v>
      </c>
      <c r="AC23" s="73">
        <f>AA23+R23</f>
        <v>0</v>
      </c>
    </row>
    <row r="24" spans="1:29" ht="17.25">
      <c r="A24" s="3"/>
      <c r="B24" s="71" t="s">
        <v>45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2">
        <f t="shared" si="2"/>
        <v>0</v>
      </c>
      <c r="R24" s="13">
        <f t="shared" si="3"/>
        <v>0</v>
      </c>
      <c r="S24" s="71" t="s">
        <v>45</v>
      </c>
      <c r="T24" s="10">
        <v>0</v>
      </c>
      <c r="U24" s="11">
        <v>0</v>
      </c>
      <c r="V24" s="10">
        <v>0</v>
      </c>
      <c r="W24" s="11">
        <v>0</v>
      </c>
      <c r="X24" s="10">
        <v>0</v>
      </c>
      <c r="Y24" s="11">
        <v>0</v>
      </c>
      <c r="Z24" s="10">
        <f t="shared" si="4"/>
        <v>0</v>
      </c>
      <c r="AA24" s="11">
        <f t="shared" si="5"/>
        <v>0</v>
      </c>
      <c r="AB24" s="10">
        <f t="shared" si="6"/>
        <v>0</v>
      </c>
      <c r="AC24" s="14">
        <f t="shared" si="7"/>
        <v>0</v>
      </c>
    </row>
    <row r="25" spans="1:29" ht="17.25">
      <c r="A25" s="3"/>
      <c r="B25" s="71" t="s">
        <v>46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2">
        <f t="shared" si="2"/>
        <v>0</v>
      </c>
      <c r="R25" s="13">
        <f t="shared" si="3"/>
        <v>0</v>
      </c>
      <c r="S25" s="71" t="s">
        <v>46</v>
      </c>
      <c r="T25" s="10">
        <v>0</v>
      </c>
      <c r="U25" s="11">
        <v>0</v>
      </c>
      <c r="V25" s="10">
        <v>0</v>
      </c>
      <c r="W25" s="11">
        <v>0</v>
      </c>
      <c r="X25" s="10">
        <v>0</v>
      </c>
      <c r="Y25" s="11">
        <v>0</v>
      </c>
      <c r="Z25" s="10">
        <f t="shared" si="4"/>
        <v>0</v>
      </c>
      <c r="AA25" s="11">
        <f t="shared" si="5"/>
        <v>0</v>
      </c>
      <c r="AB25" s="10">
        <f t="shared" si="6"/>
        <v>0</v>
      </c>
      <c r="AC25" s="14">
        <f t="shared" si="7"/>
        <v>0</v>
      </c>
    </row>
    <row r="26" spans="1:29" ht="17.25">
      <c r="A26" s="3"/>
      <c r="B26" s="71" t="s">
        <v>47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f t="shared" si="2"/>
        <v>0</v>
      </c>
      <c r="R26" s="13">
        <f t="shared" si="3"/>
        <v>0</v>
      </c>
      <c r="S26" s="71" t="s">
        <v>47</v>
      </c>
      <c r="T26" s="10">
        <v>0</v>
      </c>
      <c r="U26" s="11">
        <v>0</v>
      </c>
      <c r="V26" s="10">
        <v>0</v>
      </c>
      <c r="W26" s="11">
        <v>0</v>
      </c>
      <c r="X26" s="10">
        <v>0</v>
      </c>
      <c r="Y26" s="11">
        <v>0</v>
      </c>
      <c r="Z26" s="10">
        <f t="shared" si="4"/>
        <v>0</v>
      </c>
      <c r="AA26" s="11">
        <f t="shared" si="5"/>
        <v>0</v>
      </c>
      <c r="AB26" s="10">
        <f t="shared" si="6"/>
        <v>0</v>
      </c>
      <c r="AC26" s="14">
        <f t="shared" si="7"/>
        <v>0</v>
      </c>
    </row>
    <row r="27" spans="1:29" ht="17.25">
      <c r="A27" s="3"/>
      <c r="B27" s="71" t="s">
        <v>48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f t="shared" si="2"/>
        <v>0</v>
      </c>
      <c r="R27" s="13">
        <f t="shared" si="3"/>
        <v>0</v>
      </c>
      <c r="S27" s="71" t="s">
        <v>48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f t="shared" si="4"/>
        <v>0</v>
      </c>
      <c r="AA27" s="11">
        <f t="shared" si="5"/>
        <v>0</v>
      </c>
      <c r="AB27" s="10">
        <f t="shared" si="0"/>
        <v>0</v>
      </c>
      <c r="AC27" s="14">
        <f t="shared" si="1"/>
        <v>0</v>
      </c>
    </row>
    <row r="28" spans="1:29" ht="17.25">
      <c r="A28" s="3"/>
      <c r="B28" s="71" t="s">
        <v>49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2">
        <f t="shared" si="2"/>
        <v>0</v>
      </c>
      <c r="R28" s="13">
        <f t="shared" si="3"/>
        <v>0</v>
      </c>
      <c r="S28" s="71" t="s">
        <v>49</v>
      </c>
      <c r="T28" s="10">
        <v>0</v>
      </c>
      <c r="U28" s="11">
        <v>0</v>
      </c>
      <c r="V28" s="10">
        <v>0</v>
      </c>
      <c r="W28" s="11">
        <v>0</v>
      </c>
      <c r="X28" s="10">
        <v>0</v>
      </c>
      <c r="Y28" s="11">
        <v>0</v>
      </c>
      <c r="Z28" s="10">
        <f t="shared" si="4"/>
        <v>0</v>
      </c>
      <c r="AA28" s="11">
        <f t="shared" si="5"/>
        <v>0</v>
      </c>
      <c r="AB28" s="10">
        <f t="shared" si="0"/>
        <v>0</v>
      </c>
      <c r="AC28" s="14">
        <f t="shared" si="1"/>
        <v>0</v>
      </c>
    </row>
    <row r="29" spans="1:29" ht="18" thickBot="1">
      <c r="A29" s="3"/>
      <c r="B29" s="72" t="s">
        <v>50</v>
      </c>
      <c r="C29" s="10">
        <v>0</v>
      </c>
      <c r="D29" s="11">
        <v>0</v>
      </c>
      <c r="E29" s="16">
        <v>0</v>
      </c>
      <c r="F29" s="17">
        <v>0</v>
      </c>
      <c r="G29" s="10">
        <v>0</v>
      </c>
      <c r="H29" s="11">
        <v>0</v>
      </c>
      <c r="I29" s="10">
        <v>0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96">
        <v>0</v>
      </c>
      <c r="Q29" s="97">
        <f t="shared" si="2"/>
        <v>0</v>
      </c>
      <c r="R29" s="98">
        <f t="shared" si="3"/>
        <v>0</v>
      </c>
      <c r="S29" s="72" t="s">
        <v>50</v>
      </c>
      <c r="T29" s="16">
        <v>0</v>
      </c>
      <c r="U29" s="17">
        <v>0</v>
      </c>
      <c r="V29" s="16">
        <v>0</v>
      </c>
      <c r="W29" s="17">
        <v>0</v>
      </c>
      <c r="X29" s="16">
        <v>0</v>
      </c>
      <c r="Y29" s="17">
        <v>0</v>
      </c>
      <c r="Z29" s="99">
        <f t="shared" si="4"/>
        <v>0</v>
      </c>
      <c r="AA29" s="96">
        <f t="shared" si="5"/>
        <v>0</v>
      </c>
      <c r="AB29" s="111">
        <f t="shared" si="0"/>
        <v>0</v>
      </c>
      <c r="AC29" s="21">
        <f t="shared" si="1"/>
        <v>0</v>
      </c>
    </row>
    <row r="30" spans="1:29" ht="18" thickBot="1">
      <c r="A30" s="3"/>
      <c r="B30" s="22" t="s">
        <v>16</v>
      </c>
      <c r="C30" s="74">
        <f aca="true" t="shared" si="8" ref="C30:R30">SUM(C5:C29)</f>
        <v>1</v>
      </c>
      <c r="D30" s="75">
        <f t="shared" si="8"/>
        <v>2</v>
      </c>
      <c r="E30" s="74">
        <f t="shared" si="8"/>
        <v>4</v>
      </c>
      <c r="F30" s="75">
        <f t="shared" si="8"/>
        <v>3</v>
      </c>
      <c r="G30" s="74">
        <f t="shared" si="8"/>
        <v>0</v>
      </c>
      <c r="H30" s="75">
        <f t="shared" si="8"/>
        <v>0</v>
      </c>
      <c r="I30" s="74">
        <f t="shared" si="8"/>
        <v>0</v>
      </c>
      <c r="J30" s="75">
        <f t="shared" si="8"/>
        <v>2</v>
      </c>
      <c r="K30" s="74">
        <f t="shared" si="8"/>
        <v>3</v>
      </c>
      <c r="L30" s="75">
        <f t="shared" si="8"/>
        <v>3</v>
      </c>
      <c r="M30" s="74">
        <f t="shared" si="8"/>
        <v>1</v>
      </c>
      <c r="N30" s="75">
        <f t="shared" si="8"/>
        <v>0</v>
      </c>
      <c r="O30" s="74">
        <f t="shared" si="8"/>
        <v>0</v>
      </c>
      <c r="P30" s="95">
        <f t="shared" si="8"/>
        <v>1</v>
      </c>
      <c r="Q30" s="16">
        <f t="shared" si="8"/>
        <v>9</v>
      </c>
      <c r="R30" s="17">
        <f t="shared" si="8"/>
        <v>11</v>
      </c>
      <c r="S30" s="23" t="s">
        <v>16</v>
      </c>
      <c r="T30" s="16">
        <f aca="true" t="shared" si="9" ref="T30:AC30">SUM(T5:T29)</f>
        <v>2</v>
      </c>
      <c r="U30" s="17">
        <f t="shared" si="9"/>
        <v>5</v>
      </c>
      <c r="V30" s="16">
        <f t="shared" si="9"/>
        <v>5</v>
      </c>
      <c r="W30" s="17">
        <f t="shared" si="9"/>
        <v>5</v>
      </c>
      <c r="X30" s="16">
        <f t="shared" si="9"/>
        <v>11</v>
      </c>
      <c r="Y30" s="17">
        <f t="shared" si="9"/>
        <v>9</v>
      </c>
      <c r="Z30" s="16">
        <f t="shared" si="9"/>
        <v>18</v>
      </c>
      <c r="AA30" s="17">
        <f t="shared" si="9"/>
        <v>19</v>
      </c>
      <c r="AB30" s="16">
        <f t="shared" si="9"/>
        <v>27</v>
      </c>
      <c r="AC30" s="21">
        <f t="shared" si="9"/>
        <v>30</v>
      </c>
    </row>
    <row r="31" spans="1:29" ht="17.25">
      <c r="A31" s="3"/>
      <c r="B31" s="6" t="s">
        <v>17</v>
      </c>
      <c r="C31" s="10">
        <f>'[1]4'!$F$21</f>
        <v>0</v>
      </c>
      <c r="D31" s="11">
        <f>'[1]4'!$E$21</f>
        <v>0</v>
      </c>
      <c r="E31" s="10">
        <v>0</v>
      </c>
      <c r="F31" s="11"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f aca="true" t="shared" si="10" ref="Q31:R33">SUM(C31,E31,G31,I31,K31,M31,O31)</f>
        <v>0</v>
      </c>
      <c r="R31" s="13">
        <f t="shared" si="10"/>
        <v>0</v>
      </c>
      <c r="S31" s="7" t="s">
        <v>17</v>
      </c>
      <c r="T31" s="10">
        <v>0</v>
      </c>
      <c r="U31" s="11">
        <v>0</v>
      </c>
      <c r="V31" s="10">
        <v>0</v>
      </c>
      <c r="W31" s="11">
        <v>0</v>
      </c>
      <c r="X31" s="10">
        <v>0</v>
      </c>
      <c r="Y31" s="11">
        <v>0</v>
      </c>
      <c r="Z31" s="10">
        <f aca="true" t="shared" si="11" ref="Z31:AA33">SUM(T31,V31,X31)</f>
        <v>0</v>
      </c>
      <c r="AA31" s="11">
        <f t="shared" si="11"/>
        <v>0</v>
      </c>
      <c r="AB31" s="10">
        <f aca="true" t="shared" si="12" ref="AB31:AC33">Z31+Q31</f>
        <v>0</v>
      </c>
      <c r="AC31" s="14">
        <f t="shared" si="12"/>
        <v>0</v>
      </c>
    </row>
    <row r="32" spans="1:29" ht="17.25">
      <c r="A32" s="3"/>
      <c r="B32" s="6" t="s">
        <v>18</v>
      </c>
      <c r="C32" s="10">
        <f>'[1]4'!$K$21</f>
        <v>0</v>
      </c>
      <c r="D32" s="11">
        <f>'[1]4'!$J$21</f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f t="shared" si="10"/>
        <v>0</v>
      </c>
      <c r="R32" s="13">
        <f t="shared" si="10"/>
        <v>0</v>
      </c>
      <c r="S32" s="7" t="s">
        <v>18</v>
      </c>
      <c r="T32" s="10">
        <v>0</v>
      </c>
      <c r="U32" s="11">
        <v>0</v>
      </c>
      <c r="V32" s="10">
        <v>0</v>
      </c>
      <c r="W32" s="11">
        <v>0</v>
      </c>
      <c r="X32" s="10">
        <v>0</v>
      </c>
      <c r="Y32" s="11">
        <v>0</v>
      </c>
      <c r="Z32" s="10">
        <f t="shared" si="11"/>
        <v>0</v>
      </c>
      <c r="AA32" s="11">
        <f t="shared" si="11"/>
        <v>0</v>
      </c>
      <c r="AB32" s="10">
        <f t="shared" si="12"/>
        <v>0</v>
      </c>
      <c r="AC32" s="14">
        <f t="shared" si="12"/>
        <v>0</v>
      </c>
    </row>
    <row r="33" spans="1:29" ht="18" thickBot="1">
      <c r="A33" s="3"/>
      <c r="B33" s="15" t="s">
        <v>19</v>
      </c>
      <c r="C33" s="16">
        <f>'[1]4'!$F$22</f>
        <v>0</v>
      </c>
      <c r="D33" s="17">
        <f>'[1]4'!$E$22</f>
        <v>0</v>
      </c>
      <c r="E33" s="16">
        <v>0</v>
      </c>
      <c r="F33" s="96">
        <v>0</v>
      </c>
      <c r="G33" s="99">
        <v>0</v>
      </c>
      <c r="H33" s="96">
        <v>0</v>
      </c>
      <c r="I33" s="99">
        <v>0</v>
      </c>
      <c r="J33" s="96">
        <v>0</v>
      </c>
      <c r="K33" s="99">
        <v>0</v>
      </c>
      <c r="L33" s="96">
        <v>0</v>
      </c>
      <c r="M33" s="99">
        <v>0</v>
      </c>
      <c r="N33" s="96">
        <v>0</v>
      </c>
      <c r="O33" s="99">
        <v>0</v>
      </c>
      <c r="P33" s="96">
        <v>0</v>
      </c>
      <c r="Q33" s="97">
        <f t="shared" si="10"/>
        <v>0</v>
      </c>
      <c r="R33" s="100">
        <f t="shared" si="10"/>
        <v>0</v>
      </c>
      <c r="S33" s="112" t="s">
        <v>19</v>
      </c>
      <c r="T33" s="99">
        <v>0</v>
      </c>
      <c r="U33" s="96">
        <v>0</v>
      </c>
      <c r="V33" s="99">
        <v>0</v>
      </c>
      <c r="W33" s="96">
        <v>0</v>
      </c>
      <c r="X33" s="99">
        <v>0</v>
      </c>
      <c r="Y33" s="96">
        <v>0</v>
      </c>
      <c r="Z33" s="99">
        <f t="shared" si="11"/>
        <v>0</v>
      </c>
      <c r="AA33" s="109">
        <f t="shared" si="11"/>
        <v>0</v>
      </c>
      <c r="AB33" s="16">
        <f t="shared" si="12"/>
        <v>0</v>
      </c>
      <c r="AC33" s="21">
        <f t="shared" si="12"/>
        <v>0</v>
      </c>
    </row>
    <row r="34" spans="1:29" ht="18" thickBot="1">
      <c r="A34" s="3"/>
      <c r="B34" s="22" t="s">
        <v>20</v>
      </c>
      <c r="C34" s="16">
        <f aca="true" t="shared" si="13" ref="C34:R34">SUM(C31:C33)</f>
        <v>0</v>
      </c>
      <c r="D34" s="17">
        <f t="shared" si="13"/>
        <v>0</v>
      </c>
      <c r="E34" s="16">
        <f t="shared" si="13"/>
        <v>0</v>
      </c>
      <c r="F34" s="17">
        <f t="shared" si="13"/>
        <v>0</v>
      </c>
      <c r="G34" s="16">
        <f t="shared" si="13"/>
        <v>0</v>
      </c>
      <c r="H34" s="17">
        <f t="shared" si="13"/>
        <v>0</v>
      </c>
      <c r="I34" s="16">
        <f t="shared" si="13"/>
        <v>0</v>
      </c>
      <c r="J34" s="17">
        <f t="shared" si="13"/>
        <v>0</v>
      </c>
      <c r="K34" s="16">
        <f t="shared" si="13"/>
        <v>0</v>
      </c>
      <c r="L34" s="17">
        <f t="shared" si="13"/>
        <v>0</v>
      </c>
      <c r="M34" s="101">
        <f t="shared" si="13"/>
        <v>0</v>
      </c>
      <c r="N34" s="44">
        <f t="shared" si="13"/>
        <v>0</v>
      </c>
      <c r="O34" s="16">
        <f t="shared" si="13"/>
        <v>0</v>
      </c>
      <c r="P34" s="17">
        <f t="shared" si="13"/>
        <v>0</v>
      </c>
      <c r="Q34" s="16">
        <f t="shared" si="13"/>
        <v>0</v>
      </c>
      <c r="R34" s="17">
        <f t="shared" si="13"/>
        <v>0</v>
      </c>
      <c r="S34" s="23" t="s">
        <v>20</v>
      </c>
      <c r="T34" s="16">
        <f aca="true" t="shared" si="14" ref="T34:AC34">SUM(T31:T33)</f>
        <v>0</v>
      </c>
      <c r="U34" s="17">
        <f t="shared" si="14"/>
        <v>0</v>
      </c>
      <c r="V34" s="16">
        <f t="shared" si="14"/>
        <v>0</v>
      </c>
      <c r="W34" s="17">
        <f t="shared" si="14"/>
        <v>0</v>
      </c>
      <c r="X34" s="16">
        <f t="shared" si="14"/>
        <v>0</v>
      </c>
      <c r="Y34" s="17">
        <f t="shared" si="14"/>
        <v>0</v>
      </c>
      <c r="Z34" s="16">
        <f t="shared" si="14"/>
        <v>0</v>
      </c>
      <c r="AA34" s="17">
        <f t="shared" si="14"/>
        <v>0</v>
      </c>
      <c r="AB34" s="16">
        <f t="shared" si="14"/>
        <v>0</v>
      </c>
      <c r="AC34" s="21">
        <f t="shared" si="14"/>
        <v>0</v>
      </c>
    </row>
    <row r="35" spans="1:29" ht="18" thickBot="1">
      <c r="A35" s="3"/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1:29" ht="18" thickBot="1">
      <c r="A36" s="3"/>
      <c r="B36" s="25" t="s">
        <v>21</v>
      </c>
      <c r="C36" s="77">
        <f aca="true" t="shared" si="15" ref="C36:P36">C30+C34</f>
        <v>1</v>
      </c>
      <c r="D36" s="77">
        <f t="shared" si="15"/>
        <v>2</v>
      </c>
      <c r="E36" s="76">
        <f t="shared" si="15"/>
        <v>4</v>
      </c>
      <c r="F36" s="77">
        <f t="shared" si="15"/>
        <v>3</v>
      </c>
      <c r="G36" s="76">
        <f t="shared" si="15"/>
        <v>0</v>
      </c>
      <c r="H36" s="77">
        <f t="shared" si="15"/>
        <v>0</v>
      </c>
      <c r="I36" s="76">
        <f t="shared" si="15"/>
        <v>0</v>
      </c>
      <c r="J36" s="77">
        <f t="shared" si="15"/>
        <v>2</v>
      </c>
      <c r="K36" s="76">
        <f t="shared" si="15"/>
        <v>3</v>
      </c>
      <c r="L36" s="77">
        <f t="shared" si="15"/>
        <v>3</v>
      </c>
      <c r="M36" s="76">
        <f t="shared" si="15"/>
        <v>1</v>
      </c>
      <c r="N36" s="77">
        <f t="shared" si="15"/>
        <v>0</v>
      </c>
      <c r="O36" s="76">
        <f t="shared" si="15"/>
        <v>0</v>
      </c>
      <c r="P36" s="77">
        <f t="shared" si="15"/>
        <v>1</v>
      </c>
      <c r="Q36" s="26">
        <f>Q34+Q30</f>
        <v>9</v>
      </c>
      <c r="R36" s="27">
        <f>R34+R30</f>
        <v>11</v>
      </c>
      <c r="S36" s="28" t="s">
        <v>21</v>
      </c>
      <c r="T36" s="26">
        <f aca="true" t="shared" si="16" ref="T36:Y36">T30+T34</f>
        <v>2</v>
      </c>
      <c r="U36" s="27">
        <f t="shared" si="16"/>
        <v>5</v>
      </c>
      <c r="V36" s="26">
        <f t="shared" si="16"/>
        <v>5</v>
      </c>
      <c r="W36" s="27">
        <f t="shared" si="16"/>
        <v>5</v>
      </c>
      <c r="X36" s="26">
        <f t="shared" si="16"/>
        <v>11</v>
      </c>
      <c r="Y36" s="27">
        <f t="shared" si="16"/>
        <v>9</v>
      </c>
      <c r="Z36" s="26">
        <f>Z34+Z30</f>
        <v>18</v>
      </c>
      <c r="AA36" s="27">
        <f>AA34+AA30</f>
        <v>19</v>
      </c>
      <c r="AB36" s="26">
        <f>AB34+AB30</f>
        <v>27</v>
      </c>
      <c r="AC36" s="29">
        <f>AC34+AC30</f>
        <v>30</v>
      </c>
    </row>
    <row r="37" spans="2:29" ht="17.25">
      <c r="B37" s="2" t="s">
        <v>22</v>
      </c>
      <c r="C37" s="30">
        <f>'[1]4'!$K$6</f>
        <v>0</v>
      </c>
      <c r="D37" s="30">
        <f>'[1]4'!$J$6</f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f>O37+M37+K37+I37+G37+E37+C37</f>
        <v>0</v>
      </c>
      <c r="R37" s="31">
        <f>P37+N37+L37+J37+H37+F37+D37</f>
        <v>0</v>
      </c>
      <c r="S37" s="2" t="s">
        <v>22</v>
      </c>
      <c r="T37" s="30">
        <v>0</v>
      </c>
      <c r="U37" s="30">
        <v>0</v>
      </c>
      <c r="V37" s="30">
        <v>1</v>
      </c>
      <c r="W37" s="30">
        <v>1</v>
      </c>
      <c r="X37" s="30">
        <v>0</v>
      </c>
      <c r="Y37" s="30">
        <v>0</v>
      </c>
      <c r="Z37" s="30">
        <f>X37+V37+T37</f>
        <v>1</v>
      </c>
      <c r="AA37" s="30">
        <f>Y37+W37+U37</f>
        <v>1</v>
      </c>
      <c r="AB37" s="30">
        <f>Z37+Q37</f>
        <v>1</v>
      </c>
      <c r="AC37" s="30">
        <f>AA37+R37</f>
        <v>1</v>
      </c>
    </row>
    <row r="38" ht="14.25" thickBot="1">
      <c r="A38" s="2" t="s">
        <v>23</v>
      </c>
    </row>
    <row r="39" spans="2:29" ht="13.5">
      <c r="B39" s="4" t="s">
        <v>68</v>
      </c>
      <c r="C39" s="120" t="s">
        <v>2</v>
      </c>
      <c r="D39" s="121"/>
      <c r="E39" s="120" t="s">
        <v>3</v>
      </c>
      <c r="F39" s="121"/>
      <c r="G39" s="120" t="s">
        <v>4</v>
      </c>
      <c r="H39" s="121"/>
      <c r="I39" s="120" t="s">
        <v>5</v>
      </c>
      <c r="J39" s="121"/>
      <c r="K39" s="120" t="s">
        <v>25</v>
      </c>
      <c r="L39" s="121"/>
      <c r="M39" s="120" t="s">
        <v>24</v>
      </c>
      <c r="N39" s="121"/>
      <c r="O39" s="120" t="s">
        <v>6</v>
      </c>
      <c r="P39" s="121"/>
      <c r="Q39" s="120" t="s">
        <v>7</v>
      </c>
      <c r="R39" s="121"/>
      <c r="S39" s="5"/>
      <c r="T39" s="120" t="s">
        <v>8</v>
      </c>
      <c r="U39" s="121"/>
      <c r="V39" s="120" t="s">
        <v>9</v>
      </c>
      <c r="W39" s="121"/>
      <c r="X39" s="120" t="s">
        <v>10</v>
      </c>
      <c r="Y39" s="121"/>
      <c r="Z39" s="120" t="s">
        <v>11</v>
      </c>
      <c r="AA39" s="121"/>
      <c r="AB39" s="120" t="s">
        <v>12</v>
      </c>
      <c r="AC39" s="122"/>
    </row>
    <row r="40" spans="2:29" ht="13.5">
      <c r="B40" s="6"/>
      <c r="C40" s="7" t="s">
        <v>13</v>
      </c>
      <c r="D40" s="8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1" t="s">
        <v>26</v>
      </c>
      <c r="C41" s="42">
        <f aca="true" t="shared" si="17" ref="C41:N65">C5</f>
        <v>1</v>
      </c>
      <c r="D41" s="14">
        <f t="shared" si="17"/>
        <v>1</v>
      </c>
      <c r="E41" s="42">
        <f aca="true" t="shared" si="18" ref="E41:R42">E5</f>
        <v>1</v>
      </c>
      <c r="F41" s="14">
        <f t="shared" si="18"/>
        <v>0</v>
      </c>
      <c r="G41" s="10">
        <f t="shared" si="18"/>
        <v>0</v>
      </c>
      <c r="H41" s="11">
        <f t="shared" si="18"/>
        <v>0</v>
      </c>
      <c r="I41" s="42">
        <f>I5</f>
        <v>0</v>
      </c>
      <c r="J41" s="14">
        <f>J5</f>
        <v>1</v>
      </c>
      <c r="K41" s="42">
        <f aca="true" t="shared" si="19" ref="K41:P41">K5</f>
        <v>1</v>
      </c>
      <c r="L41" s="14">
        <f t="shared" si="19"/>
        <v>1</v>
      </c>
      <c r="M41" s="42">
        <f t="shared" si="19"/>
        <v>1</v>
      </c>
      <c r="N41" s="14">
        <f t="shared" si="19"/>
        <v>0</v>
      </c>
      <c r="O41" s="42">
        <f t="shared" si="19"/>
        <v>0</v>
      </c>
      <c r="P41" s="14">
        <f t="shared" si="19"/>
        <v>1</v>
      </c>
      <c r="Q41" s="12">
        <f>Q5</f>
        <v>4</v>
      </c>
      <c r="R41" s="13">
        <f>R5</f>
        <v>4</v>
      </c>
      <c r="S41" s="71" t="s">
        <v>26</v>
      </c>
      <c r="T41" s="42">
        <f aca="true" t="shared" si="20" ref="T41:Y50">T5</f>
        <v>1</v>
      </c>
      <c r="U41" s="14">
        <f t="shared" si="20"/>
        <v>2</v>
      </c>
      <c r="V41" s="42">
        <f t="shared" si="20"/>
        <v>1</v>
      </c>
      <c r="W41" s="14">
        <f t="shared" si="20"/>
        <v>1</v>
      </c>
      <c r="X41" s="42">
        <f t="shared" si="20"/>
        <v>2</v>
      </c>
      <c r="Y41" s="14">
        <f t="shared" si="20"/>
        <v>4</v>
      </c>
      <c r="Z41" s="10">
        <f aca="true" t="shared" si="21" ref="Z41:Z65">X41+V41+T41</f>
        <v>4</v>
      </c>
      <c r="AA41" s="11">
        <f aca="true" t="shared" si="22" ref="AA41:AA65">Y41+W41+U41</f>
        <v>7</v>
      </c>
      <c r="AB41" s="10">
        <f aca="true" t="shared" si="23" ref="AB41:AB65">Z41+Q41</f>
        <v>8</v>
      </c>
      <c r="AC41" s="14">
        <f aca="true" t="shared" si="24" ref="AC41:AC65">AA41+R41</f>
        <v>11</v>
      </c>
    </row>
    <row r="42" spans="2:29" ht="17.25">
      <c r="B42" s="71" t="s">
        <v>27</v>
      </c>
      <c r="C42" s="42">
        <f t="shared" si="17"/>
        <v>0</v>
      </c>
      <c r="D42" s="14">
        <f t="shared" si="17"/>
        <v>0</v>
      </c>
      <c r="E42" s="42">
        <f t="shared" si="18"/>
        <v>1</v>
      </c>
      <c r="F42" s="14">
        <f t="shared" si="18"/>
        <v>1</v>
      </c>
      <c r="G42" s="10">
        <f t="shared" si="18"/>
        <v>0</v>
      </c>
      <c r="H42" s="11">
        <f t="shared" si="18"/>
        <v>0</v>
      </c>
      <c r="I42" s="42">
        <f t="shared" si="18"/>
        <v>0</v>
      </c>
      <c r="J42" s="14">
        <f t="shared" si="18"/>
        <v>0</v>
      </c>
      <c r="K42" s="42">
        <f t="shared" si="18"/>
        <v>0</v>
      </c>
      <c r="L42" s="14">
        <f t="shared" si="18"/>
        <v>0</v>
      </c>
      <c r="M42" s="42">
        <f t="shared" si="18"/>
        <v>0</v>
      </c>
      <c r="N42" s="14">
        <f t="shared" si="18"/>
        <v>0</v>
      </c>
      <c r="O42" s="42">
        <f t="shared" si="18"/>
        <v>0</v>
      </c>
      <c r="P42" s="14">
        <f t="shared" si="18"/>
        <v>0</v>
      </c>
      <c r="Q42" s="12">
        <f t="shared" si="18"/>
        <v>1</v>
      </c>
      <c r="R42" s="13">
        <f t="shared" si="18"/>
        <v>1</v>
      </c>
      <c r="S42" s="71" t="s">
        <v>27</v>
      </c>
      <c r="T42" s="42">
        <f t="shared" si="20"/>
        <v>0</v>
      </c>
      <c r="U42" s="14">
        <f t="shared" si="20"/>
        <v>0</v>
      </c>
      <c r="V42" s="42">
        <f t="shared" si="20"/>
        <v>2</v>
      </c>
      <c r="W42" s="14">
        <f t="shared" si="20"/>
        <v>2</v>
      </c>
      <c r="X42" s="42">
        <f t="shared" si="20"/>
        <v>1</v>
      </c>
      <c r="Y42" s="14">
        <f t="shared" si="20"/>
        <v>1</v>
      </c>
      <c r="Z42" s="10">
        <f t="shared" si="21"/>
        <v>3</v>
      </c>
      <c r="AA42" s="11">
        <f t="shared" si="22"/>
        <v>3</v>
      </c>
      <c r="AB42" s="10">
        <f t="shared" si="23"/>
        <v>4</v>
      </c>
      <c r="AC42" s="14">
        <f t="shared" si="24"/>
        <v>4</v>
      </c>
    </row>
    <row r="43" spans="2:29" ht="17.25">
      <c r="B43" s="71" t="s">
        <v>28</v>
      </c>
      <c r="C43" s="42">
        <f t="shared" si="17"/>
        <v>0</v>
      </c>
      <c r="D43" s="14">
        <f t="shared" si="17"/>
        <v>0</v>
      </c>
      <c r="E43" s="42">
        <f t="shared" si="17"/>
        <v>0</v>
      </c>
      <c r="F43" s="14">
        <f t="shared" si="17"/>
        <v>0</v>
      </c>
      <c r="G43" s="10">
        <f t="shared" si="17"/>
        <v>0</v>
      </c>
      <c r="H43" s="11">
        <f t="shared" si="17"/>
        <v>0</v>
      </c>
      <c r="I43" s="42">
        <f t="shared" si="17"/>
        <v>0</v>
      </c>
      <c r="J43" s="14">
        <f t="shared" si="17"/>
        <v>0</v>
      </c>
      <c r="K43" s="42">
        <f t="shared" si="17"/>
        <v>0</v>
      </c>
      <c r="L43" s="14">
        <f t="shared" si="17"/>
        <v>0</v>
      </c>
      <c r="M43" s="42">
        <f t="shared" si="17"/>
        <v>0</v>
      </c>
      <c r="N43" s="14">
        <f t="shared" si="17"/>
        <v>0</v>
      </c>
      <c r="O43" s="42">
        <f aca="true" t="shared" si="25" ref="O43:R53">O7</f>
        <v>0</v>
      </c>
      <c r="P43" s="14">
        <f t="shared" si="25"/>
        <v>0</v>
      </c>
      <c r="Q43" s="12">
        <f t="shared" si="25"/>
        <v>0</v>
      </c>
      <c r="R43" s="13">
        <f t="shared" si="25"/>
        <v>0</v>
      </c>
      <c r="S43" s="71" t="s">
        <v>28</v>
      </c>
      <c r="T43" s="42">
        <f t="shared" si="20"/>
        <v>0</v>
      </c>
      <c r="U43" s="14">
        <f t="shared" si="20"/>
        <v>0</v>
      </c>
      <c r="V43" s="42">
        <f t="shared" si="20"/>
        <v>1</v>
      </c>
      <c r="W43" s="14">
        <f t="shared" si="20"/>
        <v>1</v>
      </c>
      <c r="X43" s="42">
        <f t="shared" si="20"/>
        <v>1</v>
      </c>
      <c r="Y43" s="14">
        <f t="shared" si="20"/>
        <v>0</v>
      </c>
      <c r="Z43" s="10">
        <f t="shared" si="21"/>
        <v>2</v>
      </c>
      <c r="AA43" s="11">
        <f t="shared" si="22"/>
        <v>1</v>
      </c>
      <c r="AB43" s="10">
        <f t="shared" si="23"/>
        <v>2</v>
      </c>
      <c r="AC43" s="14">
        <f t="shared" si="24"/>
        <v>1</v>
      </c>
    </row>
    <row r="44" spans="2:29" ht="17.25">
      <c r="B44" s="71" t="s">
        <v>29</v>
      </c>
      <c r="C44" s="42">
        <f t="shared" si="17"/>
        <v>0</v>
      </c>
      <c r="D44" s="14">
        <f t="shared" si="17"/>
        <v>0</v>
      </c>
      <c r="E44" s="42">
        <f t="shared" si="17"/>
        <v>0</v>
      </c>
      <c r="F44" s="14">
        <f t="shared" si="17"/>
        <v>0</v>
      </c>
      <c r="G44" s="10">
        <f t="shared" si="17"/>
        <v>0</v>
      </c>
      <c r="H44" s="11">
        <f t="shared" si="17"/>
        <v>0</v>
      </c>
      <c r="I44" s="42">
        <f t="shared" si="17"/>
        <v>0</v>
      </c>
      <c r="J44" s="14">
        <f t="shared" si="17"/>
        <v>1</v>
      </c>
      <c r="K44" s="42">
        <f t="shared" si="17"/>
        <v>0</v>
      </c>
      <c r="L44" s="14">
        <f t="shared" si="17"/>
        <v>0</v>
      </c>
      <c r="M44" s="42">
        <f t="shared" si="17"/>
        <v>0</v>
      </c>
      <c r="N44" s="14">
        <f t="shared" si="17"/>
        <v>0</v>
      </c>
      <c r="O44" s="42">
        <f t="shared" si="25"/>
        <v>0</v>
      </c>
      <c r="P44" s="14">
        <f t="shared" si="25"/>
        <v>0</v>
      </c>
      <c r="Q44" s="12">
        <f t="shared" si="25"/>
        <v>0</v>
      </c>
      <c r="R44" s="13">
        <f t="shared" si="25"/>
        <v>1</v>
      </c>
      <c r="S44" s="71" t="s">
        <v>29</v>
      </c>
      <c r="T44" s="42">
        <f t="shared" si="20"/>
        <v>0</v>
      </c>
      <c r="U44" s="14">
        <f t="shared" si="20"/>
        <v>0</v>
      </c>
      <c r="V44" s="42">
        <f t="shared" si="20"/>
        <v>0</v>
      </c>
      <c r="W44" s="14">
        <f t="shared" si="20"/>
        <v>0</v>
      </c>
      <c r="X44" s="42">
        <f t="shared" si="20"/>
        <v>0</v>
      </c>
      <c r="Y44" s="14">
        <f t="shared" si="20"/>
        <v>0</v>
      </c>
      <c r="Z44" s="10">
        <f t="shared" si="21"/>
        <v>0</v>
      </c>
      <c r="AA44" s="11">
        <f t="shared" si="22"/>
        <v>0</v>
      </c>
      <c r="AB44" s="10">
        <f t="shared" si="23"/>
        <v>0</v>
      </c>
      <c r="AC44" s="14">
        <f t="shared" si="24"/>
        <v>1</v>
      </c>
    </row>
    <row r="45" spans="2:29" ht="17.25">
      <c r="B45" s="71" t="s">
        <v>30</v>
      </c>
      <c r="C45" s="42">
        <f t="shared" si="17"/>
        <v>0</v>
      </c>
      <c r="D45" s="14">
        <f t="shared" si="17"/>
        <v>0</v>
      </c>
      <c r="E45" s="42">
        <f t="shared" si="17"/>
        <v>0</v>
      </c>
      <c r="F45" s="14">
        <f t="shared" si="17"/>
        <v>0</v>
      </c>
      <c r="G45" s="10">
        <f t="shared" si="17"/>
        <v>0</v>
      </c>
      <c r="H45" s="11">
        <f t="shared" si="17"/>
        <v>0</v>
      </c>
      <c r="I45" s="42">
        <f t="shared" si="17"/>
        <v>0</v>
      </c>
      <c r="J45" s="14">
        <f t="shared" si="17"/>
        <v>0</v>
      </c>
      <c r="K45" s="42">
        <f t="shared" si="17"/>
        <v>0</v>
      </c>
      <c r="L45" s="14">
        <f t="shared" si="17"/>
        <v>0</v>
      </c>
      <c r="M45" s="42">
        <f t="shared" si="17"/>
        <v>0</v>
      </c>
      <c r="N45" s="14">
        <f t="shared" si="17"/>
        <v>0</v>
      </c>
      <c r="O45" s="42">
        <f t="shared" si="25"/>
        <v>0</v>
      </c>
      <c r="P45" s="14">
        <f t="shared" si="25"/>
        <v>0</v>
      </c>
      <c r="Q45" s="12">
        <f t="shared" si="25"/>
        <v>0</v>
      </c>
      <c r="R45" s="13">
        <f t="shared" si="25"/>
        <v>0</v>
      </c>
      <c r="S45" s="71" t="s">
        <v>30</v>
      </c>
      <c r="T45" s="42">
        <f t="shared" si="20"/>
        <v>0</v>
      </c>
      <c r="U45" s="14">
        <f t="shared" si="20"/>
        <v>0</v>
      </c>
      <c r="V45" s="42">
        <f t="shared" si="20"/>
        <v>0</v>
      </c>
      <c r="W45" s="14">
        <f t="shared" si="20"/>
        <v>0</v>
      </c>
      <c r="X45" s="42">
        <f t="shared" si="20"/>
        <v>0</v>
      </c>
      <c r="Y45" s="14">
        <f t="shared" si="20"/>
        <v>0</v>
      </c>
      <c r="Z45" s="10">
        <f t="shared" si="21"/>
        <v>0</v>
      </c>
      <c r="AA45" s="11">
        <f t="shared" si="22"/>
        <v>0</v>
      </c>
      <c r="AB45" s="10">
        <f t="shared" si="23"/>
        <v>0</v>
      </c>
      <c r="AC45" s="14">
        <f t="shared" si="24"/>
        <v>0</v>
      </c>
    </row>
    <row r="46" spans="2:29" ht="17.25">
      <c r="B46" s="71" t="s">
        <v>31</v>
      </c>
      <c r="C46" s="42">
        <f t="shared" si="17"/>
        <v>0</v>
      </c>
      <c r="D46" s="14">
        <f t="shared" si="17"/>
        <v>0</v>
      </c>
      <c r="E46" s="42">
        <f t="shared" si="17"/>
        <v>0</v>
      </c>
      <c r="F46" s="14">
        <f t="shared" si="17"/>
        <v>0</v>
      </c>
      <c r="G46" s="10">
        <f t="shared" si="17"/>
        <v>0</v>
      </c>
      <c r="H46" s="11">
        <f t="shared" si="17"/>
        <v>0</v>
      </c>
      <c r="I46" s="42">
        <f t="shared" si="17"/>
        <v>0</v>
      </c>
      <c r="J46" s="14">
        <f t="shared" si="17"/>
        <v>0</v>
      </c>
      <c r="K46" s="42">
        <f t="shared" si="17"/>
        <v>0</v>
      </c>
      <c r="L46" s="14">
        <f t="shared" si="17"/>
        <v>0</v>
      </c>
      <c r="M46" s="42">
        <f t="shared" si="17"/>
        <v>0</v>
      </c>
      <c r="N46" s="14">
        <f t="shared" si="17"/>
        <v>0</v>
      </c>
      <c r="O46" s="42">
        <f t="shared" si="25"/>
        <v>0</v>
      </c>
      <c r="P46" s="14">
        <f t="shared" si="25"/>
        <v>0</v>
      </c>
      <c r="Q46" s="12">
        <f t="shared" si="25"/>
        <v>0</v>
      </c>
      <c r="R46" s="13">
        <f t="shared" si="25"/>
        <v>0</v>
      </c>
      <c r="S46" s="71" t="s">
        <v>31</v>
      </c>
      <c r="T46" s="42">
        <f t="shared" si="20"/>
        <v>0</v>
      </c>
      <c r="U46" s="14">
        <f t="shared" si="20"/>
        <v>0</v>
      </c>
      <c r="V46" s="42">
        <f t="shared" si="20"/>
        <v>0</v>
      </c>
      <c r="W46" s="14">
        <f t="shared" si="20"/>
        <v>0</v>
      </c>
      <c r="X46" s="42">
        <f t="shared" si="20"/>
        <v>0</v>
      </c>
      <c r="Y46" s="14">
        <f t="shared" si="20"/>
        <v>0</v>
      </c>
      <c r="Z46" s="10">
        <f t="shared" si="21"/>
        <v>0</v>
      </c>
      <c r="AA46" s="11">
        <f t="shared" si="22"/>
        <v>0</v>
      </c>
      <c r="AB46" s="10">
        <f t="shared" si="23"/>
        <v>0</v>
      </c>
      <c r="AC46" s="14">
        <f t="shared" si="24"/>
        <v>0</v>
      </c>
    </row>
    <row r="47" spans="2:29" ht="17.25">
      <c r="B47" s="71" t="s">
        <v>32</v>
      </c>
      <c r="C47" s="42">
        <f t="shared" si="17"/>
        <v>0</v>
      </c>
      <c r="D47" s="14">
        <f t="shared" si="17"/>
        <v>0</v>
      </c>
      <c r="E47" s="42">
        <f t="shared" si="17"/>
        <v>2</v>
      </c>
      <c r="F47" s="14">
        <f t="shared" si="17"/>
        <v>2</v>
      </c>
      <c r="G47" s="10">
        <f t="shared" si="17"/>
        <v>0</v>
      </c>
      <c r="H47" s="11">
        <f t="shared" si="17"/>
        <v>0</v>
      </c>
      <c r="I47" s="42">
        <f t="shared" si="17"/>
        <v>0</v>
      </c>
      <c r="J47" s="14">
        <f t="shared" si="17"/>
        <v>0</v>
      </c>
      <c r="K47" s="42">
        <f t="shared" si="17"/>
        <v>1</v>
      </c>
      <c r="L47" s="14">
        <f t="shared" si="17"/>
        <v>1</v>
      </c>
      <c r="M47" s="42">
        <f t="shared" si="17"/>
        <v>0</v>
      </c>
      <c r="N47" s="14">
        <f t="shared" si="17"/>
        <v>0</v>
      </c>
      <c r="O47" s="42">
        <f t="shared" si="25"/>
        <v>0</v>
      </c>
      <c r="P47" s="14">
        <f t="shared" si="25"/>
        <v>0</v>
      </c>
      <c r="Q47" s="12">
        <f t="shared" si="25"/>
        <v>3</v>
      </c>
      <c r="R47" s="13">
        <f t="shared" si="25"/>
        <v>3</v>
      </c>
      <c r="S47" s="71" t="s">
        <v>32</v>
      </c>
      <c r="T47" s="42">
        <f t="shared" si="20"/>
        <v>0</v>
      </c>
      <c r="U47" s="14">
        <f t="shared" si="20"/>
        <v>1</v>
      </c>
      <c r="V47" s="42">
        <f t="shared" si="20"/>
        <v>1</v>
      </c>
      <c r="W47" s="14">
        <f t="shared" si="20"/>
        <v>1</v>
      </c>
      <c r="X47" s="42">
        <f t="shared" si="20"/>
        <v>0</v>
      </c>
      <c r="Y47" s="14">
        <f t="shared" si="20"/>
        <v>0</v>
      </c>
      <c r="Z47" s="10">
        <f t="shared" si="21"/>
        <v>1</v>
      </c>
      <c r="AA47" s="11">
        <f t="shared" si="22"/>
        <v>2</v>
      </c>
      <c r="AB47" s="10">
        <f t="shared" si="23"/>
        <v>4</v>
      </c>
      <c r="AC47" s="14">
        <f t="shared" si="24"/>
        <v>5</v>
      </c>
    </row>
    <row r="48" spans="2:29" ht="17.25">
      <c r="B48" s="71" t="s">
        <v>33</v>
      </c>
      <c r="C48" s="42">
        <f t="shared" si="17"/>
        <v>0</v>
      </c>
      <c r="D48" s="14">
        <f t="shared" si="17"/>
        <v>0</v>
      </c>
      <c r="E48" s="42">
        <f t="shared" si="17"/>
        <v>0</v>
      </c>
      <c r="F48" s="14">
        <f t="shared" si="17"/>
        <v>0</v>
      </c>
      <c r="G48" s="10">
        <f t="shared" si="17"/>
        <v>0</v>
      </c>
      <c r="H48" s="11">
        <f t="shared" si="17"/>
        <v>0</v>
      </c>
      <c r="I48" s="42">
        <f t="shared" si="17"/>
        <v>0</v>
      </c>
      <c r="J48" s="14">
        <f t="shared" si="17"/>
        <v>0</v>
      </c>
      <c r="K48" s="42">
        <f t="shared" si="17"/>
        <v>0</v>
      </c>
      <c r="L48" s="14">
        <f t="shared" si="17"/>
        <v>0</v>
      </c>
      <c r="M48" s="42">
        <f t="shared" si="17"/>
        <v>0</v>
      </c>
      <c r="N48" s="14">
        <f t="shared" si="17"/>
        <v>0</v>
      </c>
      <c r="O48" s="42">
        <f t="shared" si="25"/>
        <v>0</v>
      </c>
      <c r="P48" s="14">
        <f t="shared" si="25"/>
        <v>0</v>
      </c>
      <c r="Q48" s="12">
        <f t="shared" si="25"/>
        <v>0</v>
      </c>
      <c r="R48" s="13">
        <f t="shared" si="25"/>
        <v>0</v>
      </c>
      <c r="S48" s="71" t="s">
        <v>33</v>
      </c>
      <c r="T48" s="42">
        <f t="shared" si="20"/>
        <v>0</v>
      </c>
      <c r="U48" s="14">
        <f t="shared" si="20"/>
        <v>0</v>
      </c>
      <c r="V48" s="42">
        <f t="shared" si="20"/>
        <v>0</v>
      </c>
      <c r="W48" s="14">
        <f t="shared" si="20"/>
        <v>0</v>
      </c>
      <c r="X48" s="42">
        <f t="shared" si="20"/>
        <v>0</v>
      </c>
      <c r="Y48" s="14">
        <f t="shared" si="20"/>
        <v>0</v>
      </c>
      <c r="Z48" s="10">
        <f t="shared" si="21"/>
        <v>0</v>
      </c>
      <c r="AA48" s="11">
        <f t="shared" si="22"/>
        <v>0</v>
      </c>
      <c r="AB48" s="10">
        <f t="shared" si="23"/>
        <v>0</v>
      </c>
      <c r="AC48" s="14">
        <f t="shared" si="24"/>
        <v>0</v>
      </c>
    </row>
    <row r="49" spans="2:29" ht="17.25">
      <c r="B49" s="71" t="s">
        <v>34</v>
      </c>
      <c r="C49" s="42">
        <f t="shared" si="17"/>
        <v>0</v>
      </c>
      <c r="D49" s="14">
        <f t="shared" si="17"/>
        <v>0</v>
      </c>
      <c r="E49" s="42">
        <f t="shared" si="17"/>
        <v>0</v>
      </c>
      <c r="F49" s="14">
        <f t="shared" si="17"/>
        <v>0</v>
      </c>
      <c r="G49" s="10">
        <f t="shared" si="17"/>
        <v>0</v>
      </c>
      <c r="H49" s="11">
        <f t="shared" si="17"/>
        <v>0</v>
      </c>
      <c r="I49" s="42">
        <f t="shared" si="17"/>
        <v>0</v>
      </c>
      <c r="J49" s="14">
        <f t="shared" si="17"/>
        <v>0</v>
      </c>
      <c r="K49" s="42">
        <f t="shared" si="17"/>
        <v>0</v>
      </c>
      <c r="L49" s="14">
        <f t="shared" si="17"/>
        <v>0</v>
      </c>
      <c r="M49" s="42">
        <f t="shared" si="17"/>
        <v>0</v>
      </c>
      <c r="N49" s="14">
        <f t="shared" si="17"/>
        <v>0</v>
      </c>
      <c r="O49" s="42">
        <f t="shared" si="25"/>
        <v>0</v>
      </c>
      <c r="P49" s="14">
        <f t="shared" si="25"/>
        <v>0</v>
      </c>
      <c r="Q49" s="12">
        <f t="shared" si="25"/>
        <v>0</v>
      </c>
      <c r="R49" s="13">
        <f t="shared" si="25"/>
        <v>0</v>
      </c>
      <c r="S49" s="71" t="s">
        <v>34</v>
      </c>
      <c r="T49" s="42">
        <f t="shared" si="20"/>
        <v>0</v>
      </c>
      <c r="U49" s="14">
        <f t="shared" si="20"/>
        <v>0</v>
      </c>
      <c r="V49" s="42">
        <f t="shared" si="20"/>
        <v>0</v>
      </c>
      <c r="W49" s="14">
        <f t="shared" si="20"/>
        <v>0</v>
      </c>
      <c r="X49" s="42">
        <f t="shared" si="20"/>
        <v>0</v>
      </c>
      <c r="Y49" s="14">
        <f t="shared" si="20"/>
        <v>0</v>
      </c>
      <c r="Z49" s="10">
        <f t="shared" si="21"/>
        <v>0</v>
      </c>
      <c r="AA49" s="11">
        <f t="shared" si="22"/>
        <v>0</v>
      </c>
      <c r="AB49" s="10">
        <f t="shared" si="23"/>
        <v>0</v>
      </c>
      <c r="AC49" s="14">
        <f t="shared" si="24"/>
        <v>0</v>
      </c>
    </row>
    <row r="50" spans="2:29" ht="17.25">
      <c r="B50" s="71" t="s">
        <v>35</v>
      </c>
      <c r="C50" s="42">
        <f t="shared" si="17"/>
        <v>0</v>
      </c>
      <c r="D50" s="14">
        <f t="shared" si="17"/>
        <v>0</v>
      </c>
      <c r="E50" s="42">
        <f t="shared" si="17"/>
        <v>0</v>
      </c>
      <c r="F50" s="14">
        <f t="shared" si="17"/>
        <v>0</v>
      </c>
      <c r="G50" s="10">
        <f t="shared" si="17"/>
        <v>0</v>
      </c>
      <c r="H50" s="11">
        <f t="shared" si="17"/>
        <v>0</v>
      </c>
      <c r="I50" s="42">
        <f t="shared" si="17"/>
        <v>0</v>
      </c>
      <c r="J50" s="14">
        <f t="shared" si="17"/>
        <v>0</v>
      </c>
      <c r="K50" s="42">
        <f t="shared" si="17"/>
        <v>0</v>
      </c>
      <c r="L50" s="14">
        <f t="shared" si="17"/>
        <v>0</v>
      </c>
      <c r="M50" s="42">
        <f t="shared" si="17"/>
        <v>0</v>
      </c>
      <c r="N50" s="14">
        <f t="shared" si="17"/>
        <v>0</v>
      </c>
      <c r="O50" s="42">
        <f t="shared" si="25"/>
        <v>0</v>
      </c>
      <c r="P50" s="14">
        <f t="shared" si="25"/>
        <v>0</v>
      </c>
      <c r="Q50" s="12">
        <f t="shared" si="25"/>
        <v>0</v>
      </c>
      <c r="R50" s="13">
        <f t="shared" si="25"/>
        <v>0</v>
      </c>
      <c r="S50" s="71" t="s">
        <v>35</v>
      </c>
      <c r="T50" s="42">
        <f t="shared" si="20"/>
        <v>0</v>
      </c>
      <c r="U50" s="14">
        <f t="shared" si="20"/>
        <v>0</v>
      </c>
      <c r="V50" s="42">
        <f t="shared" si="20"/>
        <v>0</v>
      </c>
      <c r="W50" s="14">
        <f t="shared" si="20"/>
        <v>0</v>
      </c>
      <c r="X50" s="42">
        <f t="shared" si="20"/>
        <v>0</v>
      </c>
      <c r="Y50" s="14">
        <f t="shared" si="20"/>
        <v>0</v>
      </c>
      <c r="Z50" s="10">
        <f t="shared" si="21"/>
        <v>0</v>
      </c>
      <c r="AA50" s="11">
        <f t="shared" si="22"/>
        <v>0</v>
      </c>
      <c r="AB50" s="10">
        <f t="shared" si="23"/>
        <v>0</v>
      </c>
      <c r="AC50" s="14">
        <f t="shared" si="24"/>
        <v>0</v>
      </c>
    </row>
    <row r="51" spans="2:29" ht="17.25">
      <c r="B51" s="71" t="s">
        <v>36</v>
      </c>
      <c r="C51" s="42">
        <f t="shared" si="17"/>
        <v>0</v>
      </c>
      <c r="D51" s="14">
        <f t="shared" si="17"/>
        <v>0</v>
      </c>
      <c r="E51" s="42">
        <f t="shared" si="17"/>
        <v>0</v>
      </c>
      <c r="F51" s="14">
        <f t="shared" si="17"/>
        <v>0</v>
      </c>
      <c r="G51" s="10">
        <f t="shared" si="17"/>
        <v>0</v>
      </c>
      <c r="H51" s="11">
        <f t="shared" si="17"/>
        <v>0</v>
      </c>
      <c r="I51" s="42">
        <f t="shared" si="17"/>
        <v>0</v>
      </c>
      <c r="J51" s="14">
        <f t="shared" si="17"/>
        <v>0</v>
      </c>
      <c r="K51" s="42">
        <f t="shared" si="17"/>
        <v>0</v>
      </c>
      <c r="L51" s="14">
        <f t="shared" si="17"/>
        <v>0</v>
      </c>
      <c r="M51" s="42">
        <f t="shared" si="17"/>
        <v>0</v>
      </c>
      <c r="N51" s="14">
        <f t="shared" si="17"/>
        <v>0</v>
      </c>
      <c r="O51" s="42">
        <f t="shared" si="25"/>
        <v>0</v>
      </c>
      <c r="P51" s="14">
        <f t="shared" si="25"/>
        <v>0</v>
      </c>
      <c r="Q51" s="12">
        <f t="shared" si="25"/>
        <v>0</v>
      </c>
      <c r="R51" s="13">
        <f t="shared" si="25"/>
        <v>0</v>
      </c>
      <c r="S51" s="71" t="s">
        <v>36</v>
      </c>
      <c r="T51" s="42">
        <f aca="true" t="shared" si="26" ref="T51:Y56">T15</f>
        <v>0</v>
      </c>
      <c r="U51" s="14">
        <f t="shared" si="26"/>
        <v>0</v>
      </c>
      <c r="V51" s="42">
        <f t="shared" si="26"/>
        <v>0</v>
      </c>
      <c r="W51" s="14">
        <f t="shared" si="26"/>
        <v>0</v>
      </c>
      <c r="X51" s="42">
        <f t="shared" si="26"/>
        <v>1</v>
      </c>
      <c r="Y51" s="14">
        <f t="shared" si="26"/>
        <v>1</v>
      </c>
      <c r="Z51" s="10">
        <f t="shared" si="21"/>
        <v>1</v>
      </c>
      <c r="AA51" s="11">
        <f t="shared" si="22"/>
        <v>1</v>
      </c>
      <c r="AB51" s="10">
        <f t="shared" si="23"/>
        <v>1</v>
      </c>
      <c r="AC51" s="14">
        <f t="shared" si="24"/>
        <v>1</v>
      </c>
    </row>
    <row r="52" spans="2:29" ht="17.25">
      <c r="B52" s="71" t="s">
        <v>37</v>
      </c>
      <c r="C52" s="42">
        <f t="shared" si="17"/>
        <v>0</v>
      </c>
      <c r="D52" s="14">
        <f t="shared" si="17"/>
        <v>0</v>
      </c>
      <c r="E52" s="42">
        <f t="shared" si="17"/>
        <v>0</v>
      </c>
      <c r="F52" s="14">
        <f t="shared" si="17"/>
        <v>0</v>
      </c>
      <c r="G52" s="10">
        <f t="shared" si="17"/>
        <v>0</v>
      </c>
      <c r="H52" s="11">
        <f t="shared" si="17"/>
        <v>0</v>
      </c>
      <c r="I52" s="42">
        <f t="shared" si="17"/>
        <v>0</v>
      </c>
      <c r="J52" s="14">
        <f t="shared" si="17"/>
        <v>0</v>
      </c>
      <c r="K52" s="42">
        <f t="shared" si="17"/>
        <v>0</v>
      </c>
      <c r="L52" s="14">
        <f t="shared" si="17"/>
        <v>0</v>
      </c>
      <c r="M52" s="42">
        <f t="shared" si="17"/>
        <v>0</v>
      </c>
      <c r="N52" s="14">
        <f t="shared" si="17"/>
        <v>0</v>
      </c>
      <c r="O52" s="42">
        <f t="shared" si="25"/>
        <v>0</v>
      </c>
      <c r="P52" s="14">
        <f t="shared" si="25"/>
        <v>0</v>
      </c>
      <c r="Q52" s="12">
        <f t="shared" si="25"/>
        <v>0</v>
      </c>
      <c r="R52" s="13">
        <f t="shared" si="25"/>
        <v>0</v>
      </c>
      <c r="S52" s="71" t="s">
        <v>37</v>
      </c>
      <c r="T52" s="42">
        <f t="shared" si="26"/>
        <v>0</v>
      </c>
      <c r="U52" s="14">
        <f t="shared" si="26"/>
        <v>0</v>
      </c>
      <c r="V52" s="42">
        <f t="shared" si="26"/>
        <v>0</v>
      </c>
      <c r="W52" s="14">
        <f t="shared" si="26"/>
        <v>0</v>
      </c>
      <c r="X52" s="42">
        <f t="shared" si="26"/>
        <v>0</v>
      </c>
      <c r="Y52" s="14">
        <f t="shared" si="26"/>
        <v>0</v>
      </c>
      <c r="Z52" s="10">
        <f t="shared" si="21"/>
        <v>0</v>
      </c>
      <c r="AA52" s="11">
        <f t="shared" si="22"/>
        <v>0</v>
      </c>
      <c r="AB52" s="10">
        <f t="shared" si="23"/>
        <v>0</v>
      </c>
      <c r="AC52" s="14">
        <f t="shared" si="24"/>
        <v>0</v>
      </c>
    </row>
    <row r="53" spans="2:29" ht="17.25">
      <c r="B53" s="71" t="s">
        <v>38</v>
      </c>
      <c r="C53" s="42">
        <f t="shared" si="17"/>
        <v>0</v>
      </c>
      <c r="D53" s="14">
        <f t="shared" si="17"/>
        <v>0</v>
      </c>
      <c r="E53" s="42">
        <f t="shared" si="17"/>
        <v>0</v>
      </c>
      <c r="F53" s="14">
        <f t="shared" si="17"/>
        <v>0</v>
      </c>
      <c r="G53" s="10">
        <f t="shared" si="17"/>
        <v>0</v>
      </c>
      <c r="H53" s="11">
        <f t="shared" si="17"/>
        <v>0</v>
      </c>
      <c r="I53" s="42">
        <f t="shared" si="17"/>
        <v>0</v>
      </c>
      <c r="J53" s="14">
        <f t="shared" si="17"/>
        <v>0</v>
      </c>
      <c r="K53" s="42">
        <f t="shared" si="17"/>
        <v>0</v>
      </c>
      <c r="L53" s="14">
        <f t="shared" si="17"/>
        <v>0</v>
      </c>
      <c r="M53" s="42">
        <f t="shared" si="17"/>
        <v>0</v>
      </c>
      <c r="N53" s="14">
        <f>N17</f>
        <v>0</v>
      </c>
      <c r="O53" s="42">
        <f t="shared" si="25"/>
        <v>0</v>
      </c>
      <c r="P53" s="14">
        <f t="shared" si="25"/>
        <v>0</v>
      </c>
      <c r="Q53" s="12">
        <f t="shared" si="25"/>
        <v>0</v>
      </c>
      <c r="R53" s="13">
        <f t="shared" si="25"/>
        <v>0</v>
      </c>
      <c r="S53" s="71" t="s">
        <v>38</v>
      </c>
      <c r="T53" s="42">
        <f t="shared" si="26"/>
        <v>0</v>
      </c>
      <c r="U53" s="14">
        <f t="shared" si="26"/>
        <v>0</v>
      </c>
      <c r="V53" s="42">
        <f t="shared" si="26"/>
        <v>0</v>
      </c>
      <c r="W53" s="14">
        <f t="shared" si="26"/>
        <v>0</v>
      </c>
      <c r="X53" s="42">
        <f t="shared" si="26"/>
        <v>0</v>
      </c>
      <c r="Y53" s="14">
        <f t="shared" si="26"/>
        <v>0</v>
      </c>
      <c r="Z53" s="10">
        <f t="shared" si="21"/>
        <v>0</v>
      </c>
      <c r="AA53" s="11">
        <f t="shared" si="22"/>
        <v>0</v>
      </c>
      <c r="AB53" s="10">
        <f t="shared" si="23"/>
        <v>0</v>
      </c>
      <c r="AC53" s="14">
        <f t="shared" si="24"/>
        <v>0</v>
      </c>
    </row>
    <row r="54" spans="2:29" ht="17.25">
      <c r="B54" s="71" t="s">
        <v>39</v>
      </c>
      <c r="C54" s="42">
        <f t="shared" si="17"/>
        <v>0</v>
      </c>
      <c r="D54" s="14">
        <f t="shared" si="17"/>
        <v>0</v>
      </c>
      <c r="E54" s="42">
        <f t="shared" si="17"/>
        <v>0</v>
      </c>
      <c r="F54" s="14">
        <f t="shared" si="17"/>
        <v>0</v>
      </c>
      <c r="G54" s="10">
        <f t="shared" si="17"/>
        <v>0</v>
      </c>
      <c r="H54" s="11">
        <f t="shared" si="17"/>
        <v>0</v>
      </c>
      <c r="I54" s="42">
        <f t="shared" si="17"/>
        <v>0</v>
      </c>
      <c r="J54" s="14">
        <f t="shared" si="17"/>
        <v>0</v>
      </c>
      <c r="K54" s="42">
        <f t="shared" si="17"/>
        <v>0</v>
      </c>
      <c r="L54" s="14">
        <f t="shared" si="17"/>
        <v>0</v>
      </c>
      <c r="M54" s="42">
        <f aca="true" t="shared" si="27" ref="M54:R54">M18</f>
        <v>0</v>
      </c>
      <c r="N54" s="14">
        <f t="shared" si="27"/>
        <v>0</v>
      </c>
      <c r="O54" s="42">
        <f t="shared" si="27"/>
        <v>0</v>
      </c>
      <c r="P54" s="14">
        <f t="shared" si="27"/>
        <v>0</v>
      </c>
      <c r="Q54" s="12">
        <f t="shared" si="27"/>
        <v>0</v>
      </c>
      <c r="R54" s="13">
        <f t="shared" si="27"/>
        <v>0</v>
      </c>
      <c r="S54" s="71" t="s">
        <v>39</v>
      </c>
      <c r="T54" s="42">
        <f t="shared" si="26"/>
        <v>1</v>
      </c>
      <c r="U54" s="14">
        <f t="shared" si="26"/>
        <v>1</v>
      </c>
      <c r="V54" s="42">
        <f t="shared" si="26"/>
        <v>0</v>
      </c>
      <c r="W54" s="14">
        <f t="shared" si="26"/>
        <v>0</v>
      </c>
      <c r="X54" s="42">
        <f t="shared" si="26"/>
        <v>1</v>
      </c>
      <c r="Y54" s="14">
        <f t="shared" si="26"/>
        <v>1</v>
      </c>
      <c r="Z54" s="10">
        <f t="shared" si="21"/>
        <v>2</v>
      </c>
      <c r="AA54" s="11">
        <f t="shared" si="22"/>
        <v>2</v>
      </c>
      <c r="AB54" s="10">
        <f t="shared" si="23"/>
        <v>2</v>
      </c>
      <c r="AC54" s="14">
        <f t="shared" si="24"/>
        <v>2</v>
      </c>
    </row>
    <row r="55" spans="2:29" ht="17.25">
      <c r="B55" s="71" t="s">
        <v>40</v>
      </c>
      <c r="C55" s="42">
        <f t="shared" si="17"/>
        <v>0</v>
      </c>
      <c r="D55" s="14">
        <f t="shared" si="17"/>
        <v>1</v>
      </c>
      <c r="E55" s="42">
        <f t="shared" si="17"/>
        <v>0</v>
      </c>
      <c r="F55" s="14">
        <f t="shared" si="17"/>
        <v>0</v>
      </c>
      <c r="G55" s="10">
        <f t="shared" si="17"/>
        <v>0</v>
      </c>
      <c r="H55" s="11">
        <f t="shared" si="17"/>
        <v>0</v>
      </c>
      <c r="I55" s="42">
        <f t="shared" si="17"/>
        <v>0</v>
      </c>
      <c r="J55" s="14">
        <f t="shared" si="17"/>
        <v>0</v>
      </c>
      <c r="K55" s="42">
        <f t="shared" si="17"/>
        <v>1</v>
      </c>
      <c r="L55" s="14">
        <f t="shared" si="17"/>
        <v>1</v>
      </c>
      <c r="M55" s="42">
        <f aca="true" t="shared" si="28" ref="M55:R55">M19</f>
        <v>0</v>
      </c>
      <c r="N55" s="14">
        <f t="shared" si="28"/>
        <v>0</v>
      </c>
      <c r="O55" s="42">
        <f t="shared" si="28"/>
        <v>0</v>
      </c>
      <c r="P55" s="14">
        <f t="shared" si="28"/>
        <v>0</v>
      </c>
      <c r="Q55" s="12">
        <f t="shared" si="28"/>
        <v>1</v>
      </c>
      <c r="R55" s="13">
        <f t="shared" si="28"/>
        <v>2</v>
      </c>
      <c r="S55" s="71" t="s">
        <v>40</v>
      </c>
      <c r="T55" s="42">
        <f t="shared" si="26"/>
        <v>0</v>
      </c>
      <c r="U55" s="14">
        <f t="shared" si="26"/>
        <v>0</v>
      </c>
      <c r="V55" s="42">
        <f t="shared" si="26"/>
        <v>0</v>
      </c>
      <c r="W55" s="14">
        <f t="shared" si="26"/>
        <v>0</v>
      </c>
      <c r="X55" s="42">
        <f t="shared" si="26"/>
        <v>5</v>
      </c>
      <c r="Y55" s="14">
        <f t="shared" si="26"/>
        <v>1</v>
      </c>
      <c r="Z55" s="10">
        <f t="shared" si="21"/>
        <v>5</v>
      </c>
      <c r="AA55" s="11">
        <f t="shared" si="22"/>
        <v>1</v>
      </c>
      <c r="AB55" s="10">
        <f t="shared" si="23"/>
        <v>6</v>
      </c>
      <c r="AC55" s="14">
        <f t="shared" si="24"/>
        <v>3</v>
      </c>
    </row>
    <row r="56" spans="2:29" ht="17.25">
      <c r="B56" s="71" t="s">
        <v>41</v>
      </c>
      <c r="C56" s="42">
        <f t="shared" si="17"/>
        <v>0</v>
      </c>
      <c r="D56" s="14">
        <f t="shared" si="17"/>
        <v>0</v>
      </c>
      <c r="E56" s="42">
        <f t="shared" si="17"/>
        <v>0</v>
      </c>
      <c r="F56" s="14">
        <f t="shared" si="17"/>
        <v>0</v>
      </c>
      <c r="G56" s="10">
        <f t="shared" si="17"/>
        <v>0</v>
      </c>
      <c r="H56" s="11">
        <f t="shared" si="17"/>
        <v>0</v>
      </c>
      <c r="I56" s="42">
        <f t="shared" si="17"/>
        <v>0</v>
      </c>
      <c r="J56" s="14">
        <f t="shared" si="17"/>
        <v>0</v>
      </c>
      <c r="K56" s="42">
        <f t="shared" si="17"/>
        <v>0</v>
      </c>
      <c r="L56" s="14">
        <f t="shared" si="17"/>
        <v>0</v>
      </c>
      <c r="M56" s="42">
        <f aca="true" t="shared" si="29" ref="M56:R56">M20</f>
        <v>0</v>
      </c>
      <c r="N56" s="14">
        <f t="shared" si="29"/>
        <v>0</v>
      </c>
      <c r="O56" s="42">
        <f t="shared" si="29"/>
        <v>0</v>
      </c>
      <c r="P56" s="14">
        <f t="shared" si="29"/>
        <v>0</v>
      </c>
      <c r="Q56" s="12">
        <f t="shared" si="29"/>
        <v>0</v>
      </c>
      <c r="R56" s="13">
        <f t="shared" si="29"/>
        <v>0</v>
      </c>
      <c r="S56" s="71" t="s">
        <v>41</v>
      </c>
      <c r="T56" s="42">
        <f t="shared" si="26"/>
        <v>0</v>
      </c>
      <c r="U56" s="14">
        <f t="shared" si="26"/>
        <v>0</v>
      </c>
      <c r="V56" s="42">
        <f t="shared" si="26"/>
        <v>0</v>
      </c>
      <c r="W56" s="14">
        <f t="shared" si="26"/>
        <v>0</v>
      </c>
      <c r="X56" s="42">
        <f t="shared" si="26"/>
        <v>0</v>
      </c>
      <c r="Y56" s="14">
        <f t="shared" si="26"/>
        <v>0</v>
      </c>
      <c r="Z56" s="10">
        <f t="shared" si="21"/>
        <v>0</v>
      </c>
      <c r="AA56" s="11">
        <f t="shared" si="22"/>
        <v>0</v>
      </c>
      <c r="AB56" s="10">
        <f t="shared" si="23"/>
        <v>0</v>
      </c>
      <c r="AC56" s="14">
        <f t="shared" si="24"/>
        <v>0</v>
      </c>
    </row>
    <row r="57" spans="2:29" ht="17.25">
      <c r="B57" s="71" t="s">
        <v>42</v>
      </c>
      <c r="C57" s="42">
        <f t="shared" si="17"/>
        <v>0</v>
      </c>
      <c r="D57" s="14">
        <f t="shared" si="17"/>
        <v>0</v>
      </c>
      <c r="E57" s="42">
        <f t="shared" si="17"/>
        <v>0</v>
      </c>
      <c r="F57" s="14">
        <f t="shared" si="17"/>
        <v>0</v>
      </c>
      <c r="G57" s="10">
        <f t="shared" si="17"/>
        <v>0</v>
      </c>
      <c r="H57" s="11">
        <f t="shared" si="17"/>
        <v>0</v>
      </c>
      <c r="I57" s="42">
        <f t="shared" si="17"/>
        <v>0</v>
      </c>
      <c r="J57" s="14">
        <f t="shared" si="17"/>
        <v>0</v>
      </c>
      <c r="K57" s="42">
        <f t="shared" si="17"/>
        <v>0</v>
      </c>
      <c r="L57" s="14">
        <f t="shared" si="17"/>
        <v>0</v>
      </c>
      <c r="M57" s="42">
        <f aca="true" t="shared" si="30" ref="M57:R57">M21</f>
        <v>0</v>
      </c>
      <c r="N57" s="14">
        <f t="shared" si="30"/>
        <v>0</v>
      </c>
      <c r="O57" s="42">
        <f t="shared" si="30"/>
        <v>0</v>
      </c>
      <c r="P57" s="14">
        <f t="shared" si="30"/>
        <v>0</v>
      </c>
      <c r="Q57" s="12">
        <f t="shared" si="30"/>
        <v>0</v>
      </c>
      <c r="R57" s="13">
        <f t="shared" si="30"/>
        <v>0</v>
      </c>
      <c r="S57" s="71" t="s">
        <v>42</v>
      </c>
      <c r="T57" s="42">
        <f aca="true" t="shared" si="31" ref="T57:Y57">T21</f>
        <v>0</v>
      </c>
      <c r="U57" s="14">
        <f t="shared" si="31"/>
        <v>1</v>
      </c>
      <c r="V57" s="42">
        <f t="shared" si="31"/>
        <v>0</v>
      </c>
      <c r="W57" s="14">
        <f t="shared" si="31"/>
        <v>0</v>
      </c>
      <c r="X57" s="42">
        <f t="shared" si="31"/>
        <v>0</v>
      </c>
      <c r="Y57" s="14">
        <f t="shared" si="31"/>
        <v>1</v>
      </c>
      <c r="Z57" s="10">
        <f aca="true" t="shared" si="32" ref="Z57:AA62">X57+V57+T57</f>
        <v>0</v>
      </c>
      <c r="AA57" s="11">
        <f t="shared" si="32"/>
        <v>2</v>
      </c>
      <c r="AB57" s="63">
        <f aca="true" t="shared" si="33" ref="AB57:AC62">Z57+Q57</f>
        <v>0</v>
      </c>
      <c r="AC57" s="73">
        <f t="shared" si="33"/>
        <v>2</v>
      </c>
    </row>
    <row r="58" spans="2:29" ht="17.25">
      <c r="B58" s="71" t="s">
        <v>43</v>
      </c>
      <c r="C58" s="42">
        <f t="shared" si="17"/>
        <v>0</v>
      </c>
      <c r="D58" s="14">
        <f t="shared" si="17"/>
        <v>0</v>
      </c>
      <c r="E58" s="42">
        <f t="shared" si="17"/>
        <v>0</v>
      </c>
      <c r="F58" s="14">
        <f t="shared" si="17"/>
        <v>0</v>
      </c>
      <c r="G58" s="10">
        <f t="shared" si="17"/>
        <v>0</v>
      </c>
      <c r="H58" s="11">
        <f t="shared" si="17"/>
        <v>0</v>
      </c>
      <c r="I58" s="42">
        <f t="shared" si="17"/>
        <v>0</v>
      </c>
      <c r="J58" s="14">
        <f t="shared" si="17"/>
        <v>0</v>
      </c>
      <c r="K58" s="42">
        <f t="shared" si="17"/>
        <v>0</v>
      </c>
      <c r="L58" s="14">
        <f t="shared" si="17"/>
        <v>0</v>
      </c>
      <c r="M58" s="42">
        <f aca="true" t="shared" si="34" ref="M58:R58">M22</f>
        <v>0</v>
      </c>
      <c r="N58" s="14">
        <f t="shared" si="34"/>
        <v>0</v>
      </c>
      <c r="O58" s="42">
        <f t="shared" si="34"/>
        <v>0</v>
      </c>
      <c r="P58" s="14">
        <f t="shared" si="34"/>
        <v>0</v>
      </c>
      <c r="Q58" s="12">
        <f t="shared" si="34"/>
        <v>0</v>
      </c>
      <c r="R58" s="13">
        <f t="shared" si="34"/>
        <v>0</v>
      </c>
      <c r="S58" s="71" t="s">
        <v>43</v>
      </c>
      <c r="T58" s="42">
        <f aca="true" t="shared" si="35" ref="T58:Y58">T22</f>
        <v>0</v>
      </c>
      <c r="U58" s="14">
        <f t="shared" si="35"/>
        <v>0</v>
      </c>
      <c r="V58" s="42">
        <f t="shared" si="35"/>
        <v>0</v>
      </c>
      <c r="W58" s="14">
        <f t="shared" si="35"/>
        <v>0</v>
      </c>
      <c r="X58" s="42">
        <f t="shared" si="35"/>
        <v>0</v>
      </c>
      <c r="Y58" s="14">
        <f t="shared" si="35"/>
        <v>0</v>
      </c>
      <c r="Z58" s="10">
        <f t="shared" si="32"/>
        <v>0</v>
      </c>
      <c r="AA58" s="11">
        <f t="shared" si="32"/>
        <v>0</v>
      </c>
      <c r="AB58" s="10">
        <f t="shared" si="33"/>
        <v>0</v>
      </c>
      <c r="AC58" s="14">
        <f t="shared" si="33"/>
        <v>0</v>
      </c>
    </row>
    <row r="59" spans="2:29" ht="17.25">
      <c r="B59" s="71" t="s">
        <v>44</v>
      </c>
      <c r="C59" s="42">
        <f t="shared" si="17"/>
        <v>0</v>
      </c>
      <c r="D59" s="14">
        <f t="shared" si="17"/>
        <v>0</v>
      </c>
      <c r="E59" s="42">
        <f t="shared" si="17"/>
        <v>0</v>
      </c>
      <c r="F59" s="14">
        <f t="shared" si="17"/>
        <v>0</v>
      </c>
      <c r="G59" s="10">
        <f t="shared" si="17"/>
        <v>0</v>
      </c>
      <c r="H59" s="11">
        <f t="shared" si="17"/>
        <v>0</v>
      </c>
      <c r="I59" s="42">
        <f t="shared" si="17"/>
        <v>0</v>
      </c>
      <c r="J59" s="14">
        <f t="shared" si="17"/>
        <v>0</v>
      </c>
      <c r="K59" s="42">
        <f t="shared" si="17"/>
        <v>0</v>
      </c>
      <c r="L59" s="14">
        <f t="shared" si="17"/>
        <v>0</v>
      </c>
      <c r="M59" s="42">
        <f aca="true" t="shared" si="36" ref="M59:R59">M23</f>
        <v>0</v>
      </c>
      <c r="N59" s="14">
        <f t="shared" si="36"/>
        <v>0</v>
      </c>
      <c r="O59" s="42">
        <f t="shared" si="36"/>
        <v>0</v>
      </c>
      <c r="P59" s="14">
        <f t="shared" si="36"/>
        <v>0</v>
      </c>
      <c r="Q59" s="12">
        <f t="shared" si="36"/>
        <v>0</v>
      </c>
      <c r="R59" s="13">
        <f t="shared" si="36"/>
        <v>0</v>
      </c>
      <c r="S59" s="71" t="s">
        <v>44</v>
      </c>
      <c r="T59" s="42">
        <f aca="true" t="shared" si="37" ref="T59:Y59">T23</f>
        <v>0</v>
      </c>
      <c r="U59" s="14">
        <f t="shared" si="37"/>
        <v>0</v>
      </c>
      <c r="V59" s="42">
        <f t="shared" si="37"/>
        <v>0</v>
      </c>
      <c r="W59" s="14">
        <f t="shared" si="37"/>
        <v>0</v>
      </c>
      <c r="X59" s="42">
        <f t="shared" si="37"/>
        <v>0</v>
      </c>
      <c r="Y59" s="14">
        <f t="shared" si="37"/>
        <v>0</v>
      </c>
      <c r="Z59" s="10">
        <f t="shared" si="32"/>
        <v>0</v>
      </c>
      <c r="AA59" s="11">
        <f t="shared" si="32"/>
        <v>0</v>
      </c>
      <c r="AB59" s="10">
        <f t="shared" si="33"/>
        <v>0</v>
      </c>
      <c r="AC59" s="14">
        <f t="shared" si="33"/>
        <v>0</v>
      </c>
    </row>
    <row r="60" spans="2:29" ht="17.25">
      <c r="B60" s="71" t="s">
        <v>45</v>
      </c>
      <c r="C60" s="42">
        <f t="shared" si="17"/>
        <v>0</v>
      </c>
      <c r="D60" s="14">
        <f t="shared" si="17"/>
        <v>0</v>
      </c>
      <c r="E60" s="42">
        <f t="shared" si="17"/>
        <v>0</v>
      </c>
      <c r="F60" s="14">
        <f t="shared" si="17"/>
        <v>0</v>
      </c>
      <c r="G60" s="10">
        <f t="shared" si="17"/>
        <v>0</v>
      </c>
      <c r="H60" s="11">
        <f t="shared" si="17"/>
        <v>0</v>
      </c>
      <c r="I60" s="42">
        <f t="shared" si="17"/>
        <v>0</v>
      </c>
      <c r="J60" s="14">
        <f t="shared" si="17"/>
        <v>0</v>
      </c>
      <c r="K60" s="42">
        <f t="shared" si="17"/>
        <v>0</v>
      </c>
      <c r="L60" s="14">
        <f t="shared" si="17"/>
        <v>0</v>
      </c>
      <c r="M60" s="42">
        <f aca="true" t="shared" si="38" ref="M60:R60">M24</f>
        <v>0</v>
      </c>
      <c r="N60" s="14">
        <f t="shared" si="38"/>
        <v>0</v>
      </c>
      <c r="O60" s="42">
        <f t="shared" si="38"/>
        <v>0</v>
      </c>
      <c r="P60" s="14">
        <f t="shared" si="38"/>
        <v>0</v>
      </c>
      <c r="Q60" s="12">
        <f t="shared" si="38"/>
        <v>0</v>
      </c>
      <c r="R60" s="13">
        <f t="shared" si="38"/>
        <v>0</v>
      </c>
      <c r="S60" s="71" t="s">
        <v>45</v>
      </c>
      <c r="T60" s="42">
        <f aca="true" t="shared" si="39" ref="T60:Y60">T24</f>
        <v>0</v>
      </c>
      <c r="U60" s="14">
        <f t="shared" si="39"/>
        <v>0</v>
      </c>
      <c r="V60" s="42">
        <f t="shared" si="39"/>
        <v>0</v>
      </c>
      <c r="W60" s="14">
        <f t="shared" si="39"/>
        <v>0</v>
      </c>
      <c r="X60" s="42">
        <f t="shared" si="39"/>
        <v>0</v>
      </c>
      <c r="Y60" s="14">
        <f t="shared" si="39"/>
        <v>0</v>
      </c>
      <c r="Z60" s="10">
        <f t="shared" si="32"/>
        <v>0</v>
      </c>
      <c r="AA60" s="11">
        <f t="shared" si="32"/>
        <v>0</v>
      </c>
      <c r="AB60" s="10">
        <f t="shared" si="33"/>
        <v>0</v>
      </c>
      <c r="AC60" s="14">
        <f t="shared" si="33"/>
        <v>0</v>
      </c>
    </row>
    <row r="61" spans="2:29" ht="17.25">
      <c r="B61" s="71" t="s">
        <v>46</v>
      </c>
      <c r="C61" s="42">
        <f t="shared" si="17"/>
        <v>0</v>
      </c>
      <c r="D61" s="14">
        <f t="shared" si="17"/>
        <v>0</v>
      </c>
      <c r="E61" s="42">
        <f t="shared" si="17"/>
        <v>0</v>
      </c>
      <c r="F61" s="14">
        <f t="shared" si="17"/>
        <v>0</v>
      </c>
      <c r="G61" s="10">
        <f t="shared" si="17"/>
        <v>0</v>
      </c>
      <c r="H61" s="11">
        <f t="shared" si="17"/>
        <v>0</v>
      </c>
      <c r="I61" s="42">
        <f t="shared" si="17"/>
        <v>0</v>
      </c>
      <c r="J61" s="14">
        <f t="shared" si="17"/>
        <v>0</v>
      </c>
      <c r="K61" s="42">
        <f t="shared" si="17"/>
        <v>0</v>
      </c>
      <c r="L61" s="14">
        <f t="shared" si="17"/>
        <v>0</v>
      </c>
      <c r="M61" s="42">
        <f aca="true" t="shared" si="40" ref="M61:R61">M25</f>
        <v>0</v>
      </c>
      <c r="N61" s="14">
        <f t="shared" si="40"/>
        <v>0</v>
      </c>
      <c r="O61" s="42">
        <f t="shared" si="40"/>
        <v>0</v>
      </c>
      <c r="P61" s="14">
        <f t="shared" si="40"/>
        <v>0</v>
      </c>
      <c r="Q61" s="12">
        <f t="shared" si="40"/>
        <v>0</v>
      </c>
      <c r="R61" s="13">
        <f t="shared" si="40"/>
        <v>0</v>
      </c>
      <c r="S61" s="71" t="s">
        <v>46</v>
      </c>
      <c r="T61" s="42">
        <f aca="true" t="shared" si="41" ref="T61:Y61">T25</f>
        <v>0</v>
      </c>
      <c r="U61" s="14">
        <f t="shared" si="41"/>
        <v>0</v>
      </c>
      <c r="V61" s="42">
        <f t="shared" si="41"/>
        <v>0</v>
      </c>
      <c r="W61" s="14">
        <f t="shared" si="41"/>
        <v>0</v>
      </c>
      <c r="X61" s="42">
        <f t="shared" si="41"/>
        <v>0</v>
      </c>
      <c r="Y61" s="14">
        <f t="shared" si="41"/>
        <v>0</v>
      </c>
      <c r="Z61" s="10">
        <f t="shared" si="32"/>
        <v>0</v>
      </c>
      <c r="AA61" s="11">
        <f t="shared" si="32"/>
        <v>0</v>
      </c>
      <c r="AB61" s="10">
        <f t="shared" si="33"/>
        <v>0</v>
      </c>
      <c r="AC61" s="14">
        <f t="shared" si="33"/>
        <v>0</v>
      </c>
    </row>
    <row r="62" spans="2:29" ht="17.25">
      <c r="B62" s="71" t="s">
        <v>47</v>
      </c>
      <c r="C62" s="42">
        <f t="shared" si="17"/>
        <v>0</v>
      </c>
      <c r="D62" s="14">
        <f t="shared" si="17"/>
        <v>0</v>
      </c>
      <c r="E62" s="42">
        <f t="shared" si="17"/>
        <v>0</v>
      </c>
      <c r="F62" s="14">
        <f t="shared" si="17"/>
        <v>0</v>
      </c>
      <c r="G62" s="10">
        <f t="shared" si="17"/>
        <v>0</v>
      </c>
      <c r="H62" s="11">
        <f t="shared" si="17"/>
        <v>0</v>
      </c>
      <c r="I62" s="42">
        <f t="shared" si="17"/>
        <v>0</v>
      </c>
      <c r="J62" s="14">
        <f t="shared" si="17"/>
        <v>0</v>
      </c>
      <c r="K62" s="42">
        <f t="shared" si="17"/>
        <v>0</v>
      </c>
      <c r="L62" s="14">
        <f t="shared" si="17"/>
        <v>0</v>
      </c>
      <c r="M62" s="42">
        <f aca="true" t="shared" si="42" ref="M62:R62">M26</f>
        <v>0</v>
      </c>
      <c r="N62" s="14">
        <f t="shared" si="42"/>
        <v>0</v>
      </c>
      <c r="O62" s="42">
        <f t="shared" si="42"/>
        <v>0</v>
      </c>
      <c r="P62" s="14">
        <f t="shared" si="42"/>
        <v>0</v>
      </c>
      <c r="Q62" s="12">
        <f t="shared" si="42"/>
        <v>0</v>
      </c>
      <c r="R62" s="13">
        <f t="shared" si="42"/>
        <v>0</v>
      </c>
      <c r="S62" s="71" t="s">
        <v>47</v>
      </c>
      <c r="T62" s="42">
        <f aca="true" t="shared" si="43" ref="T62:Y62">T26</f>
        <v>0</v>
      </c>
      <c r="U62" s="14">
        <f t="shared" si="43"/>
        <v>0</v>
      </c>
      <c r="V62" s="42">
        <f t="shared" si="43"/>
        <v>0</v>
      </c>
      <c r="W62" s="14">
        <f t="shared" si="43"/>
        <v>0</v>
      </c>
      <c r="X62" s="42">
        <f t="shared" si="43"/>
        <v>0</v>
      </c>
      <c r="Y62" s="14">
        <f t="shared" si="43"/>
        <v>0</v>
      </c>
      <c r="Z62" s="10">
        <f t="shared" si="32"/>
        <v>0</v>
      </c>
      <c r="AA62" s="11">
        <f t="shared" si="32"/>
        <v>0</v>
      </c>
      <c r="AB62" s="10">
        <f t="shared" si="33"/>
        <v>0</v>
      </c>
      <c r="AC62" s="14">
        <f t="shared" si="33"/>
        <v>0</v>
      </c>
    </row>
    <row r="63" spans="2:29" ht="17.25">
      <c r="B63" s="71" t="s">
        <v>48</v>
      </c>
      <c r="C63" s="42">
        <f t="shared" si="17"/>
        <v>0</v>
      </c>
      <c r="D63" s="14">
        <f t="shared" si="17"/>
        <v>0</v>
      </c>
      <c r="E63" s="42">
        <f t="shared" si="17"/>
        <v>0</v>
      </c>
      <c r="F63" s="14">
        <f t="shared" si="17"/>
        <v>0</v>
      </c>
      <c r="G63" s="10">
        <f t="shared" si="17"/>
        <v>0</v>
      </c>
      <c r="H63" s="11">
        <f t="shared" si="17"/>
        <v>0</v>
      </c>
      <c r="I63" s="42">
        <f t="shared" si="17"/>
        <v>0</v>
      </c>
      <c r="J63" s="14">
        <f t="shared" si="17"/>
        <v>0</v>
      </c>
      <c r="K63" s="42">
        <f t="shared" si="17"/>
        <v>0</v>
      </c>
      <c r="L63" s="14">
        <f t="shared" si="17"/>
        <v>0</v>
      </c>
      <c r="M63" s="42">
        <f aca="true" t="shared" si="44" ref="M63:R63">M27</f>
        <v>0</v>
      </c>
      <c r="N63" s="14">
        <f t="shared" si="44"/>
        <v>0</v>
      </c>
      <c r="O63" s="42">
        <f t="shared" si="44"/>
        <v>0</v>
      </c>
      <c r="P63" s="14">
        <f t="shared" si="44"/>
        <v>0</v>
      </c>
      <c r="Q63" s="12">
        <f t="shared" si="44"/>
        <v>0</v>
      </c>
      <c r="R63" s="13">
        <f t="shared" si="44"/>
        <v>0</v>
      </c>
      <c r="S63" s="71" t="s">
        <v>48</v>
      </c>
      <c r="T63" s="42">
        <f aca="true" t="shared" si="45" ref="T63:Y64">T27</f>
        <v>0</v>
      </c>
      <c r="U63" s="14">
        <f t="shared" si="45"/>
        <v>0</v>
      </c>
      <c r="V63" s="42">
        <f t="shared" si="45"/>
        <v>0</v>
      </c>
      <c r="W63" s="14">
        <f t="shared" si="45"/>
        <v>0</v>
      </c>
      <c r="X63" s="42">
        <f t="shared" si="45"/>
        <v>0</v>
      </c>
      <c r="Y63" s="14">
        <f t="shared" si="45"/>
        <v>0</v>
      </c>
      <c r="Z63" s="10">
        <f t="shared" si="21"/>
        <v>0</v>
      </c>
      <c r="AA63" s="11">
        <f t="shared" si="22"/>
        <v>0</v>
      </c>
      <c r="AB63" s="10">
        <f t="shared" si="23"/>
        <v>0</v>
      </c>
      <c r="AC63" s="14">
        <f t="shared" si="24"/>
        <v>0</v>
      </c>
    </row>
    <row r="64" spans="2:29" ht="17.25">
      <c r="B64" s="71" t="s">
        <v>49</v>
      </c>
      <c r="C64" s="42">
        <f t="shared" si="17"/>
        <v>0</v>
      </c>
      <c r="D64" s="14">
        <f t="shared" si="17"/>
        <v>0</v>
      </c>
      <c r="E64" s="42">
        <f t="shared" si="17"/>
        <v>0</v>
      </c>
      <c r="F64" s="14">
        <f t="shared" si="17"/>
        <v>0</v>
      </c>
      <c r="G64" s="10">
        <f t="shared" si="17"/>
        <v>0</v>
      </c>
      <c r="H64" s="11">
        <f t="shared" si="17"/>
        <v>0</v>
      </c>
      <c r="I64" s="42">
        <f t="shared" si="17"/>
        <v>0</v>
      </c>
      <c r="J64" s="14">
        <f t="shared" si="17"/>
        <v>0</v>
      </c>
      <c r="K64" s="42">
        <f t="shared" si="17"/>
        <v>0</v>
      </c>
      <c r="L64" s="14">
        <f t="shared" si="17"/>
        <v>0</v>
      </c>
      <c r="M64" s="42">
        <f aca="true" t="shared" si="46" ref="M64:R64">M28</f>
        <v>0</v>
      </c>
      <c r="N64" s="14">
        <f t="shared" si="46"/>
        <v>0</v>
      </c>
      <c r="O64" s="42">
        <f t="shared" si="46"/>
        <v>0</v>
      </c>
      <c r="P64" s="14">
        <f t="shared" si="46"/>
        <v>0</v>
      </c>
      <c r="Q64" s="12">
        <f t="shared" si="46"/>
        <v>0</v>
      </c>
      <c r="R64" s="13">
        <f t="shared" si="46"/>
        <v>0</v>
      </c>
      <c r="S64" s="71" t="s">
        <v>49</v>
      </c>
      <c r="T64" s="42">
        <f t="shared" si="45"/>
        <v>0</v>
      </c>
      <c r="U64" s="14">
        <f t="shared" si="45"/>
        <v>0</v>
      </c>
      <c r="V64" s="42">
        <f t="shared" si="45"/>
        <v>0</v>
      </c>
      <c r="W64" s="14">
        <f t="shared" si="45"/>
        <v>0</v>
      </c>
      <c r="X64" s="42">
        <f t="shared" si="45"/>
        <v>0</v>
      </c>
      <c r="Y64" s="14">
        <f t="shared" si="45"/>
        <v>0</v>
      </c>
      <c r="Z64" s="10">
        <f t="shared" si="21"/>
        <v>0</v>
      </c>
      <c r="AA64" s="11">
        <f t="shared" si="22"/>
        <v>0</v>
      </c>
      <c r="AB64" s="10">
        <f t="shared" si="23"/>
        <v>0</v>
      </c>
      <c r="AC64" s="14">
        <f t="shared" si="24"/>
        <v>0</v>
      </c>
    </row>
    <row r="65" spans="2:29" ht="18" thickBot="1">
      <c r="B65" s="72" t="s">
        <v>50</v>
      </c>
      <c r="C65" s="65">
        <f t="shared" si="17"/>
        <v>0</v>
      </c>
      <c r="D65" s="34">
        <f t="shared" si="17"/>
        <v>0</v>
      </c>
      <c r="E65" s="42">
        <f t="shared" si="17"/>
        <v>0</v>
      </c>
      <c r="F65" s="14">
        <f t="shared" si="17"/>
        <v>0</v>
      </c>
      <c r="G65" s="10">
        <f t="shared" si="17"/>
        <v>0</v>
      </c>
      <c r="H65" s="11">
        <f t="shared" si="17"/>
        <v>0</v>
      </c>
      <c r="I65" s="42">
        <f t="shared" si="17"/>
        <v>0</v>
      </c>
      <c r="J65" s="14">
        <f t="shared" si="17"/>
        <v>0</v>
      </c>
      <c r="K65" s="42">
        <f t="shared" si="17"/>
        <v>0</v>
      </c>
      <c r="L65" s="14">
        <f t="shared" si="17"/>
        <v>0</v>
      </c>
      <c r="M65" s="42">
        <f aca="true" t="shared" si="47" ref="M65:R65">M29</f>
        <v>0</v>
      </c>
      <c r="N65" s="14">
        <f t="shared" si="47"/>
        <v>0</v>
      </c>
      <c r="O65" s="42">
        <f t="shared" si="47"/>
        <v>0</v>
      </c>
      <c r="P65" s="14">
        <f t="shared" si="47"/>
        <v>0</v>
      </c>
      <c r="Q65" s="12">
        <f t="shared" si="47"/>
        <v>0</v>
      </c>
      <c r="R65" s="13">
        <f t="shared" si="47"/>
        <v>0</v>
      </c>
      <c r="S65" s="72" t="s">
        <v>50</v>
      </c>
      <c r="T65" s="65">
        <f aca="true" t="shared" si="48" ref="T65:Y65">T29</f>
        <v>0</v>
      </c>
      <c r="U65" s="34">
        <f t="shared" si="48"/>
        <v>0</v>
      </c>
      <c r="V65" s="65">
        <f t="shared" si="48"/>
        <v>0</v>
      </c>
      <c r="W65" s="34">
        <f t="shared" si="48"/>
        <v>0</v>
      </c>
      <c r="X65" s="65">
        <f t="shared" si="48"/>
        <v>0</v>
      </c>
      <c r="Y65" s="34">
        <f t="shared" si="48"/>
        <v>0</v>
      </c>
      <c r="Z65" s="32">
        <f t="shared" si="21"/>
        <v>0</v>
      </c>
      <c r="AA65" s="33">
        <f t="shared" si="22"/>
        <v>0</v>
      </c>
      <c r="AB65" s="32">
        <f t="shared" si="23"/>
        <v>0</v>
      </c>
      <c r="AC65" s="34">
        <f t="shared" si="24"/>
        <v>0</v>
      </c>
    </row>
    <row r="66" spans="2:29" ht="18" thickBot="1">
      <c r="B66" s="35" t="s">
        <v>16</v>
      </c>
      <c r="C66" s="78">
        <f aca="true" t="shared" si="49" ref="C66:R66">SUM(C41:C65)</f>
        <v>1</v>
      </c>
      <c r="D66" s="79">
        <f t="shared" si="49"/>
        <v>2</v>
      </c>
      <c r="E66" s="78">
        <f t="shared" si="49"/>
        <v>4</v>
      </c>
      <c r="F66" s="79">
        <f t="shared" si="49"/>
        <v>3</v>
      </c>
      <c r="G66" s="78">
        <f t="shared" si="49"/>
        <v>0</v>
      </c>
      <c r="H66" s="79">
        <f t="shared" si="49"/>
        <v>0</v>
      </c>
      <c r="I66" s="78">
        <f t="shared" si="49"/>
        <v>0</v>
      </c>
      <c r="J66" s="79">
        <f t="shared" si="49"/>
        <v>2</v>
      </c>
      <c r="K66" s="78">
        <f t="shared" si="49"/>
        <v>3</v>
      </c>
      <c r="L66" s="79">
        <f t="shared" si="49"/>
        <v>3</v>
      </c>
      <c r="M66" s="78">
        <f t="shared" si="49"/>
        <v>1</v>
      </c>
      <c r="N66" s="79">
        <f t="shared" si="49"/>
        <v>0</v>
      </c>
      <c r="O66" s="78">
        <f t="shared" si="49"/>
        <v>0</v>
      </c>
      <c r="P66" s="79">
        <f t="shared" si="49"/>
        <v>1</v>
      </c>
      <c r="Q66" s="66">
        <f t="shared" si="49"/>
        <v>9</v>
      </c>
      <c r="R66" s="67">
        <f t="shared" si="49"/>
        <v>11</v>
      </c>
      <c r="S66" s="68" t="s">
        <v>16</v>
      </c>
      <c r="T66" s="66">
        <f aca="true" t="shared" si="50" ref="T66:AB66">SUM(T41:T65)</f>
        <v>2</v>
      </c>
      <c r="U66" s="69">
        <f t="shared" si="50"/>
        <v>5</v>
      </c>
      <c r="V66" s="66">
        <f t="shared" si="50"/>
        <v>5</v>
      </c>
      <c r="W66" s="69">
        <f t="shared" si="50"/>
        <v>5</v>
      </c>
      <c r="X66" s="66">
        <f t="shared" si="50"/>
        <v>11</v>
      </c>
      <c r="Y66" s="69">
        <f t="shared" si="50"/>
        <v>9</v>
      </c>
      <c r="Z66" s="66">
        <f t="shared" si="50"/>
        <v>18</v>
      </c>
      <c r="AA66" s="69">
        <f t="shared" si="50"/>
        <v>19</v>
      </c>
      <c r="AB66" s="66">
        <f t="shared" si="50"/>
        <v>27</v>
      </c>
      <c r="AC66" s="70">
        <f>SUM(AC41:AC65)</f>
        <v>30</v>
      </c>
    </row>
    <row r="67" spans="2:29" ht="17.25">
      <c r="B67" s="6" t="s">
        <v>17</v>
      </c>
      <c r="C67" s="39">
        <f aca="true" t="shared" si="51" ref="C67:R67">C31</f>
        <v>0</v>
      </c>
      <c r="D67" s="40">
        <f t="shared" si="51"/>
        <v>0</v>
      </c>
      <c r="E67" s="42">
        <f t="shared" si="51"/>
        <v>0</v>
      </c>
      <c r="F67" s="14">
        <f t="shared" si="51"/>
        <v>0</v>
      </c>
      <c r="G67" s="102">
        <f t="shared" si="51"/>
        <v>0</v>
      </c>
      <c r="H67" s="103">
        <f t="shared" si="51"/>
        <v>0</v>
      </c>
      <c r="I67" s="39">
        <f t="shared" si="51"/>
        <v>0</v>
      </c>
      <c r="J67" s="40">
        <f t="shared" si="51"/>
        <v>0</v>
      </c>
      <c r="K67" s="42">
        <f t="shared" si="51"/>
        <v>0</v>
      </c>
      <c r="L67" s="14">
        <f t="shared" si="51"/>
        <v>0</v>
      </c>
      <c r="M67" s="102">
        <f t="shared" si="51"/>
        <v>0</v>
      </c>
      <c r="N67" s="103">
        <f t="shared" si="51"/>
        <v>0</v>
      </c>
      <c r="O67" s="39">
        <f t="shared" si="51"/>
        <v>0</v>
      </c>
      <c r="P67" s="40">
        <f t="shared" si="51"/>
        <v>0</v>
      </c>
      <c r="Q67" s="42">
        <f t="shared" si="51"/>
        <v>0</v>
      </c>
      <c r="R67" s="14">
        <f t="shared" si="51"/>
        <v>0</v>
      </c>
      <c r="S67" s="7" t="s">
        <v>17</v>
      </c>
      <c r="T67" s="39">
        <f aca="true" t="shared" si="52" ref="T67:Y69">T31</f>
        <v>0</v>
      </c>
      <c r="U67" s="40">
        <f t="shared" si="52"/>
        <v>0</v>
      </c>
      <c r="V67" s="39">
        <f t="shared" si="52"/>
        <v>0</v>
      </c>
      <c r="W67" s="40">
        <f t="shared" si="52"/>
        <v>0</v>
      </c>
      <c r="X67" s="39">
        <f t="shared" si="52"/>
        <v>0</v>
      </c>
      <c r="Y67" s="40">
        <f t="shared" si="52"/>
        <v>0</v>
      </c>
      <c r="Z67" s="10">
        <f aca="true" t="shared" si="53" ref="Z67:AA69">X67+V67+T67</f>
        <v>0</v>
      </c>
      <c r="AA67" s="11">
        <f t="shared" si="53"/>
        <v>0</v>
      </c>
      <c r="AB67" s="10">
        <f aca="true" t="shared" si="54" ref="AB67:AC69">Z67+Q67</f>
        <v>0</v>
      </c>
      <c r="AC67" s="14">
        <f t="shared" si="54"/>
        <v>0</v>
      </c>
    </row>
    <row r="68" spans="2:29" ht="17.25">
      <c r="B68" s="6" t="s">
        <v>18</v>
      </c>
      <c r="C68" s="42">
        <f aca="true" t="shared" si="55" ref="C68:F69">C32</f>
        <v>0</v>
      </c>
      <c r="D68" s="14">
        <f t="shared" si="55"/>
        <v>0</v>
      </c>
      <c r="E68" s="42">
        <f t="shared" si="55"/>
        <v>0</v>
      </c>
      <c r="F68" s="14">
        <f t="shared" si="55"/>
        <v>0</v>
      </c>
      <c r="G68" s="104">
        <f aca="true" t="shared" si="56" ref="G68:L68">G32</f>
        <v>0</v>
      </c>
      <c r="H68" s="105">
        <f t="shared" si="56"/>
        <v>0</v>
      </c>
      <c r="I68" s="42">
        <f t="shared" si="56"/>
        <v>0</v>
      </c>
      <c r="J68" s="14">
        <f t="shared" si="56"/>
        <v>0</v>
      </c>
      <c r="K68" s="42">
        <f t="shared" si="56"/>
        <v>0</v>
      </c>
      <c r="L68" s="14">
        <f t="shared" si="56"/>
        <v>0</v>
      </c>
      <c r="M68" s="104">
        <f aca="true" t="shared" si="57" ref="M68:R68">M32</f>
        <v>0</v>
      </c>
      <c r="N68" s="105">
        <f t="shared" si="57"/>
        <v>0</v>
      </c>
      <c r="O68" s="42">
        <f t="shared" si="57"/>
        <v>0</v>
      </c>
      <c r="P68" s="14">
        <f t="shared" si="57"/>
        <v>0</v>
      </c>
      <c r="Q68" s="42">
        <f t="shared" si="57"/>
        <v>0</v>
      </c>
      <c r="R68" s="14">
        <f t="shared" si="57"/>
        <v>0</v>
      </c>
      <c r="S68" s="7" t="s">
        <v>18</v>
      </c>
      <c r="T68" s="42">
        <f t="shared" si="52"/>
        <v>0</v>
      </c>
      <c r="U68" s="14">
        <f t="shared" si="52"/>
        <v>0</v>
      </c>
      <c r="V68" s="42">
        <f t="shared" si="52"/>
        <v>0</v>
      </c>
      <c r="W68" s="14">
        <f t="shared" si="52"/>
        <v>0</v>
      </c>
      <c r="X68" s="42">
        <f t="shared" si="52"/>
        <v>0</v>
      </c>
      <c r="Y68" s="14">
        <f t="shared" si="52"/>
        <v>0</v>
      </c>
      <c r="Z68" s="10">
        <f t="shared" si="53"/>
        <v>0</v>
      </c>
      <c r="AA68" s="11">
        <f t="shared" si="53"/>
        <v>0</v>
      </c>
      <c r="AB68" s="10">
        <f t="shared" si="54"/>
        <v>0</v>
      </c>
      <c r="AC68" s="14">
        <f t="shared" si="54"/>
        <v>0</v>
      </c>
    </row>
    <row r="69" spans="2:29" ht="18" thickBot="1">
      <c r="B69" s="15" t="s">
        <v>19</v>
      </c>
      <c r="C69" s="43">
        <f t="shared" si="55"/>
        <v>0</v>
      </c>
      <c r="D69" s="29">
        <f t="shared" si="55"/>
        <v>0</v>
      </c>
      <c r="E69" s="43">
        <f t="shared" si="55"/>
        <v>0</v>
      </c>
      <c r="F69" s="29">
        <f t="shared" si="55"/>
        <v>0</v>
      </c>
      <c r="G69" s="43">
        <f>G33</f>
        <v>0</v>
      </c>
      <c r="H69" s="29">
        <f>H33</f>
        <v>0</v>
      </c>
      <c r="I69" s="106">
        <f aca="true" t="shared" si="58" ref="I69:R69">I33</f>
        <v>0</v>
      </c>
      <c r="J69" s="107">
        <f t="shared" si="58"/>
        <v>0</v>
      </c>
      <c r="K69" s="43">
        <f t="shared" si="58"/>
        <v>0</v>
      </c>
      <c r="L69" s="29">
        <f t="shared" si="58"/>
        <v>0</v>
      </c>
      <c r="M69" s="43">
        <f t="shared" si="58"/>
        <v>0</v>
      </c>
      <c r="N69" s="29">
        <f t="shared" si="58"/>
        <v>0</v>
      </c>
      <c r="O69" s="106">
        <f t="shared" si="58"/>
        <v>0</v>
      </c>
      <c r="P69" s="107">
        <f t="shared" si="58"/>
        <v>0</v>
      </c>
      <c r="Q69" s="43">
        <f t="shared" si="58"/>
        <v>0</v>
      </c>
      <c r="R69" s="108">
        <f t="shared" si="58"/>
        <v>0</v>
      </c>
      <c r="S69" s="20" t="s">
        <v>19</v>
      </c>
      <c r="T69" s="43">
        <f t="shared" si="52"/>
        <v>0</v>
      </c>
      <c r="U69" s="29">
        <f t="shared" si="52"/>
        <v>0</v>
      </c>
      <c r="V69" s="43">
        <f t="shared" si="52"/>
        <v>0</v>
      </c>
      <c r="W69" s="29">
        <f t="shared" si="52"/>
        <v>0</v>
      </c>
      <c r="X69" s="43">
        <f t="shared" si="52"/>
        <v>0</v>
      </c>
      <c r="Y69" s="29">
        <f t="shared" si="52"/>
        <v>0</v>
      </c>
      <c r="Z69" s="16">
        <f t="shared" si="53"/>
        <v>0</v>
      </c>
      <c r="AA69" s="17">
        <f t="shared" si="53"/>
        <v>0</v>
      </c>
      <c r="AB69" s="16">
        <f t="shared" si="54"/>
        <v>0</v>
      </c>
      <c r="AC69" s="21">
        <f t="shared" si="54"/>
        <v>0</v>
      </c>
    </row>
    <row r="70" spans="2:29" ht="18" thickBot="1">
      <c r="B70" s="22" t="s">
        <v>20</v>
      </c>
      <c r="C70" s="16">
        <f aca="true" t="shared" si="59" ref="C70:R70">SUM(C67:C69)</f>
        <v>0</v>
      </c>
      <c r="D70" s="17">
        <f t="shared" si="59"/>
        <v>0</v>
      </c>
      <c r="E70" s="16">
        <f t="shared" si="59"/>
        <v>0</v>
      </c>
      <c r="F70" s="17">
        <f t="shared" si="59"/>
        <v>0</v>
      </c>
      <c r="G70" s="16">
        <f>SUM(G67:G69)</f>
        <v>0</v>
      </c>
      <c r="H70" s="17">
        <f>SUM(H67:H69)</f>
        <v>0</v>
      </c>
      <c r="I70" s="16">
        <f t="shared" si="59"/>
        <v>0</v>
      </c>
      <c r="J70" s="17">
        <f t="shared" si="59"/>
        <v>0</v>
      </c>
      <c r="K70" s="16">
        <f t="shared" si="59"/>
        <v>0</v>
      </c>
      <c r="L70" s="17">
        <f t="shared" si="59"/>
        <v>0</v>
      </c>
      <c r="M70" s="16">
        <f t="shared" si="59"/>
        <v>0</v>
      </c>
      <c r="N70" s="17">
        <f t="shared" si="59"/>
        <v>0</v>
      </c>
      <c r="O70" s="16">
        <f t="shared" si="59"/>
        <v>0</v>
      </c>
      <c r="P70" s="17">
        <f t="shared" si="59"/>
        <v>0</v>
      </c>
      <c r="Q70" s="16">
        <f t="shared" si="59"/>
        <v>0</v>
      </c>
      <c r="R70" s="17">
        <f t="shared" si="59"/>
        <v>0</v>
      </c>
      <c r="S70" s="23" t="s">
        <v>20</v>
      </c>
      <c r="T70" s="16">
        <f aca="true" t="shared" si="60" ref="T70:AC70">SUM(T67:T69)</f>
        <v>0</v>
      </c>
      <c r="U70" s="17">
        <f t="shared" si="60"/>
        <v>0</v>
      </c>
      <c r="V70" s="16">
        <f t="shared" si="60"/>
        <v>0</v>
      </c>
      <c r="W70" s="17">
        <f t="shared" si="60"/>
        <v>0</v>
      </c>
      <c r="X70" s="16">
        <f t="shared" si="60"/>
        <v>0</v>
      </c>
      <c r="Y70" s="17">
        <f t="shared" si="60"/>
        <v>0</v>
      </c>
      <c r="Z70" s="16">
        <f t="shared" si="60"/>
        <v>0</v>
      </c>
      <c r="AA70" s="17">
        <f t="shared" si="60"/>
        <v>0</v>
      </c>
      <c r="AB70" s="16">
        <f t="shared" si="60"/>
        <v>0</v>
      </c>
      <c r="AC70" s="21">
        <f t="shared" si="60"/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0">
        <f>C66+C70</f>
        <v>1</v>
      </c>
      <c r="D72" s="81">
        <f>D66+D70</f>
        <v>2</v>
      </c>
      <c r="E72" s="80">
        <f aca="true" t="shared" si="61" ref="E72:P72">E66+E70</f>
        <v>4</v>
      </c>
      <c r="F72" s="81">
        <f t="shared" si="61"/>
        <v>3</v>
      </c>
      <c r="G72" s="80">
        <f t="shared" si="61"/>
        <v>0</v>
      </c>
      <c r="H72" s="81">
        <f t="shared" si="61"/>
        <v>0</v>
      </c>
      <c r="I72" s="80">
        <f t="shared" si="61"/>
        <v>0</v>
      </c>
      <c r="J72" s="81">
        <f t="shared" si="61"/>
        <v>2</v>
      </c>
      <c r="K72" s="80">
        <f t="shared" si="61"/>
        <v>3</v>
      </c>
      <c r="L72" s="81">
        <f t="shared" si="61"/>
        <v>3</v>
      </c>
      <c r="M72" s="80">
        <f t="shared" si="61"/>
        <v>1</v>
      </c>
      <c r="N72" s="81">
        <f t="shared" si="61"/>
        <v>0</v>
      </c>
      <c r="O72" s="80">
        <f t="shared" si="61"/>
        <v>0</v>
      </c>
      <c r="P72" s="81">
        <f t="shared" si="61"/>
        <v>1</v>
      </c>
      <c r="Q72" s="26">
        <f>Q70+Q66</f>
        <v>9</v>
      </c>
      <c r="R72" s="64">
        <f>R70+R66</f>
        <v>11</v>
      </c>
      <c r="S72" s="28" t="s">
        <v>21</v>
      </c>
      <c r="T72" s="26">
        <f aca="true" t="shared" si="62" ref="T72:Y72">T66+T70</f>
        <v>2</v>
      </c>
      <c r="U72" s="27">
        <f t="shared" si="62"/>
        <v>5</v>
      </c>
      <c r="V72" s="26">
        <f t="shared" si="62"/>
        <v>5</v>
      </c>
      <c r="W72" s="27">
        <f t="shared" si="62"/>
        <v>5</v>
      </c>
      <c r="X72" s="26">
        <f t="shared" si="62"/>
        <v>11</v>
      </c>
      <c r="Y72" s="27">
        <f t="shared" si="62"/>
        <v>9</v>
      </c>
      <c r="Z72" s="26">
        <f>Z70+Z66</f>
        <v>18</v>
      </c>
      <c r="AA72" s="27">
        <f>AA70+AA66</f>
        <v>19</v>
      </c>
      <c r="AB72" s="26">
        <f>AB70+AB66</f>
        <v>27</v>
      </c>
      <c r="AC72" s="29">
        <f>AC70+AC66</f>
        <v>30</v>
      </c>
    </row>
    <row r="73" spans="2:29" ht="17.25">
      <c r="B73" s="2" t="s">
        <v>22</v>
      </c>
      <c r="C73" s="30">
        <f aca="true" t="shared" si="63" ref="C73:P73">C37</f>
        <v>0</v>
      </c>
      <c r="D73" s="30">
        <f t="shared" si="63"/>
        <v>0</v>
      </c>
      <c r="E73" s="30">
        <f t="shared" si="63"/>
        <v>0</v>
      </c>
      <c r="F73" s="30">
        <f t="shared" si="63"/>
        <v>0</v>
      </c>
      <c r="G73" s="30">
        <f t="shared" si="63"/>
        <v>0</v>
      </c>
      <c r="H73" s="30">
        <f t="shared" si="63"/>
        <v>0</v>
      </c>
      <c r="I73" s="30">
        <f t="shared" si="63"/>
        <v>0</v>
      </c>
      <c r="J73" s="30">
        <f t="shared" si="63"/>
        <v>0</v>
      </c>
      <c r="K73" s="30">
        <f t="shared" si="63"/>
        <v>0</v>
      </c>
      <c r="L73" s="30">
        <f t="shared" si="63"/>
        <v>0</v>
      </c>
      <c r="M73" s="30">
        <f t="shared" si="63"/>
        <v>0</v>
      </c>
      <c r="N73" s="30">
        <f t="shared" si="63"/>
        <v>0</v>
      </c>
      <c r="O73" s="30">
        <f t="shared" si="63"/>
        <v>0</v>
      </c>
      <c r="P73" s="30">
        <f t="shared" si="63"/>
        <v>0</v>
      </c>
      <c r="Q73" s="31">
        <f>O73+M73+K73+I73+G73+E73+C73</f>
        <v>0</v>
      </c>
      <c r="R73" s="31">
        <f>P73+N73+L73+J73+H73+F73+D73</f>
        <v>0</v>
      </c>
      <c r="S73" s="2" t="s">
        <v>22</v>
      </c>
      <c r="T73" s="30">
        <f aca="true" t="shared" si="64" ref="T73:Y73">T37</f>
        <v>0</v>
      </c>
      <c r="U73" s="30">
        <f t="shared" si="64"/>
        <v>0</v>
      </c>
      <c r="V73" s="30">
        <f t="shared" si="64"/>
        <v>1</v>
      </c>
      <c r="W73" s="30">
        <f t="shared" si="64"/>
        <v>1</v>
      </c>
      <c r="X73" s="30">
        <f t="shared" si="64"/>
        <v>0</v>
      </c>
      <c r="Y73" s="30">
        <f t="shared" si="64"/>
        <v>0</v>
      </c>
      <c r="Z73" s="30">
        <f>X73+V73+T73</f>
        <v>1</v>
      </c>
      <c r="AA73" s="30">
        <f>Y73+W73+U73</f>
        <v>1</v>
      </c>
      <c r="AB73" s="30">
        <f>Z73+Q73</f>
        <v>1</v>
      </c>
      <c r="AC73" s="30">
        <f>AA73+R73</f>
        <v>1</v>
      </c>
    </row>
  </sheetData>
  <sheetProtection/>
  <mergeCells count="26"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  <mergeCell ref="O39:P39"/>
    <mergeCell ref="Q39:R39"/>
    <mergeCell ref="T39:U39"/>
    <mergeCell ref="O3:P3"/>
    <mergeCell ref="Q3:R3"/>
    <mergeCell ref="T3:U3"/>
    <mergeCell ref="V3:W3"/>
    <mergeCell ref="X3:Y3"/>
    <mergeCell ref="Z3:AA3"/>
    <mergeCell ref="C3:D3"/>
    <mergeCell ref="E3:F3"/>
    <mergeCell ref="G3:H3"/>
    <mergeCell ref="I3:J3"/>
    <mergeCell ref="K3:L3"/>
    <mergeCell ref="M3:N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73"/>
  <sheetViews>
    <sheetView view="pageBreakPreview" zoomScale="80" zoomScaleSheetLayoutView="80" zoomScalePageLayoutView="0" workbookViewId="0" topLeftCell="A29">
      <pane xSplit="2" topLeftCell="K1" activePane="topRight" state="frozen"/>
      <selection pane="topLeft" activeCell="A1" sqref="A1"/>
      <selection pane="topRight" activeCell="T41" sqref="T41"/>
    </sheetView>
  </sheetViews>
  <sheetFormatPr defaultColWidth="9.00390625" defaultRowHeight="13.5"/>
  <cols>
    <col min="1" max="1" width="9.00390625" style="2" customWidth="1"/>
    <col min="2" max="2" width="30.50390625" style="2" bestFit="1" customWidth="1"/>
    <col min="3" max="18" width="7.375" style="2" bestFit="1" customWidth="1"/>
    <col min="19" max="19" width="30.50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ht="13.5">
      <c r="B3" s="4" t="s">
        <v>61</v>
      </c>
      <c r="C3" s="120" t="s">
        <v>2</v>
      </c>
      <c r="D3" s="121"/>
      <c r="E3" s="120" t="s">
        <v>3</v>
      </c>
      <c r="F3" s="121"/>
      <c r="G3" s="120" t="s">
        <v>4</v>
      </c>
      <c r="H3" s="121"/>
      <c r="I3" s="120" t="s">
        <v>5</v>
      </c>
      <c r="J3" s="121"/>
      <c r="K3" s="120" t="s">
        <v>25</v>
      </c>
      <c r="L3" s="121"/>
      <c r="M3" s="120" t="s">
        <v>24</v>
      </c>
      <c r="N3" s="121"/>
      <c r="O3" s="120" t="s">
        <v>6</v>
      </c>
      <c r="P3" s="121"/>
      <c r="Q3" s="120" t="s">
        <v>7</v>
      </c>
      <c r="R3" s="121"/>
      <c r="S3" s="5"/>
      <c r="T3" s="120" t="s">
        <v>8</v>
      </c>
      <c r="U3" s="121"/>
      <c r="V3" s="120" t="s">
        <v>9</v>
      </c>
      <c r="W3" s="121"/>
      <c r="X3" s="120" t="s">
        <v>10</v>
      </c>
      <c r="Y3" s="121"/>
      <c r="Z3" s="120" t="s">
        <v>11</v>
      </c>
      <c r="AA3" s="121"/>
      <c r="AB3" s="120" t="s">
        <v>12</v>
      </c>
      <c r="AC3" s="122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29" ht="17.25">
      <c r="B5" s="71" t="s">
        <v>26</v>
      </c>
      <c r="C5" s="10">
        <v>1</v>
      </c>
      <c r="D5" s="11">
        <v>0</v>
      </c>
      <c r="E5" s="10">
        <v>0</v>
      </c>
      <c r="F5" s="11">
        <v>1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2">
        <f>O5+M5+K5+I5+G5+E5+C5</f>
        <v>1</v>
      </c>
      <c r="R5" s="13">
        <f>P5+N5+L5+J5+H5+F5+D5</f>
        <v>1</v>
      </c>
      <c r="S5" s="71" t="s">
        <v>26</v>
      </c>
      <c r="T5" s="10">
        <v>0</v>
      </c>
      <c r="U5" s="11">
        <v>1</v>
      </c>
      <c r="V5" s="10">
        <v>0</v>
      </c>
      <c r="W5" s="11">
        <v>0</v>
      </c>
      <c r="X5" s="10">
        <v>1</v>
      </c>
      <c r="Y5" s="11">
        <v>1</v>
      </c>
      <c r="Z5" s="10">
        <f>X5+V5+T5</f>
        <v>1</v>
      </c>
      <c r="AA5" s="11">
        <f>Y5+W5+U5</f>
        <v>2</v>
      </c>
      <c r="AB5" s="63">
        <f>Z5+Q5</f>
        <v>2</v>
      </c>
      <c r="AC5" s="73">
        <f>AA5+R5</f>
        <v>3</v>
      </c>
    </row>
    <row r="6" spans="2:29" ht="17.25">
      <c r="B6" s="71" t="s">
        <v>27</v>
      </c>
      <c r="C6" s="10">
        <v>0</v>
      </c>
      <c r="D6" s="11">
        <v>0</v>
      </c>
      <c r="E6" s="10">
        <v>1</v>
      </c>
      <c r="F6" s="11">
        <v>1</v>
      </c>
      <c r="G6" s="10">
        <v>0</v>
      </c>
      <c r="H6" s="11">
        <v>0</v>
      </c>
      <c r="I6" s="10">
        <v>0</v>
      </c>
      <c r="J6" s="11">
        <v>0</v>
      </c>
      <c r="K6" s="10">
        <v>0</v>
      </c>
      <c r="L6" s="11">
        <v>0</v>
      </c>
      <c r="M6" s="10">
        <v>0</v>
      </c>
      <c r="N6" s="11">
        <v>0</v>
      </c>
      <c r="O6" s="10">
        <v>0</v>
      </c>
      <c r="P6" s="11">
        <v>0</v>
      </c>
      <c r="Q6" s="12">
        <f aca="true" t="shared" si="0" ref="Q6:R29">O6+M6+K6+I6+G6+E6+C6</f>
        <v>1</v>
      </c>
      <c r="R6" s="13">
        <f t="shared" si="0"/>
        <v>1</v>
      </c>
      <c r="S6" s="71" t="s">
        <v>27</v>
      </c>
      <c r="T6" s="10">
        <v>0</v>
      </c>
      <c r="U6" s="11">
        <v>0</v>
      </c>
      <c r="V6" s="10">
        <v>0</v>
      </c>
      <c r="W6" s="11">
        <v>0</v>
      </c>
      <c r="X6" s="10">
        <v>1</v>
      </c>
      <c r="Y6" s="11">
        <v>2</v>
      </c>
      <c r="Z6" s="10">
        <f aca="true" t="shared" si="1" ref="Z6:AA29">X6+V6+T6</f>
        <v>1</v>
      </c>
      <c r="AA6" s="11">
        <f t="shared" si="1"/>
        <v>2</v>
      </c>
      <c r="AB6" s="10">
        <f aca="true" t="shared" si="2" ref="AB6:AC29">Z6+Q6</f>
        <v>2</v>
      </c>
      <c r="AC6" s="14">
        <f t="shared" si="2"/>
        <v>3</v>
      </c>
    </row>
    <row r="7" spans="2:29" ht="17.25">
      <c r="B7" s="71" t="s">
        <v>28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2">
        <f t="shared" si="0"/>
        <v>0</v>
      </c>
      <c r="R7" s="13">
        <f t="shared" si="0"/>
        <v>0</v>
      </c>
      <c r="S7" s="71" t="s">
        <v>28</v>
      </c>
      <c r="T7" s="10">
        <v>0</v>
      </c>
      <c r="U7" s="11">
        <v>0</v>
      </c>
      <c r="V7" s="10">
        <v>0</v>
      </c>
      <c r="W7" s="11">
        <v>0</v>
      </c>
      <c r="X7" s="10">
        <v>2</v>
      </c>
      <c r="Y7" s="11">
        <v>0</v>
      </c>
      <c r="Z7" s="10">
        <f t="shared" si="1"/>
        <v>2</v>
      </c>
      <c r="AA7" s="11">
        <f t="shared" si="1"/>
        <v>0</v>
      </c>
      <c r="AB7" s="10">
        <f t="shared" si="2"/>
        <v>2</v>
      </c>
      <c r="AC7" s="14">
        <f t="shared" si="2"/>
        <v>0</v>
      </c>
    </row>
    <row r="8" spans="2:29" ht="17.25">
      <c r="B8" s="71" t="s">
        <v>29</v>
      </c>
      <c r="C8" s="10">
        <v>0</v>
      </c>
      <c r="D8" s="11">
        <v>0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1">
        <v>0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2">
        <f t="shared" si="0"/>
        <v>0</v>
      </c>
      <c r="R8" s="13">
        <f t="shared" si="0"/>
        <v>0</v>
      </c>
      <c r="S8" s="71" t="s">
        <v>29</v>
      </c>
      <c r="T8" s="10">
        <v>0</v>
      </c>
      <c r="U8" s="11">
        <v>0</v>
      </c>
      <c r="V8" s="10">
        <v>0</v>
      </c>
      <c r="W8" s="11">
        <v>0</v>
      </c>
      <c r="X8" s="10">
        <v>0</v>
      </c>
      <c r="Y8" s="11">
        <v>0</v>
      </c>
      <c r="Z8" s="10">
        <f t="shared" si="1"/>
        <v>0</v>
      </c>
      <c r="AA8" s="11">
        <f t="shared" si="1"/>
        <v>0</v>
      </c>
      <c r="AB8" s="10">
        <f t="shared" si="2"/>
        <v>0</v>
      </c>
      <c r="AC8" s="14">
        <f t="shared" si="2"/>
        <v>0</v>
      </c>
    </row>
    <row r="9" spans="2:29" ht="17.25">
      <c r="B9" s="71" t="s">
        <v>30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f t="shared" si="0"/>
        <v>0</v>
      </c>
      <c r="R9" s="13">
        <f t="shared" si="0"/>
        <v>0</v>
      </c>
      <c r="S9" s="71" t="s">
        <v>30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f t="shared" si="1"/>
        <v>0</v>
      </c>
      <c r="AA9" s="11">
        <f t="shared" si="1"/>
        <v>0</v>
      </c>
      <c r="AB9" s="10">
        <f t="shared" si="2"/>
        <v>0</v>
      </c>
      <c r="AC9" s="14">
        <f t="shared" si="2"/>
        <v>0</v>
      </c>
    </row>
    <row r="10" spans="2:29" ht="17.25">
      <c r="B10" s="71" t="s">
        <v>31</v>
      </c>
      <c r="C10" s="10">
        <v>0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f t="shared" si="0"/>
        <v>0</v>
      </c>
      <c r="R10" s="13">
        <f t="shared" si="0"/>
        <v>0</v>
      </c>
      <c r="S10" s="71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0</v>
      </c>
      <c r="Z10" s="10">
        <f t="shared" si="1"/>
        <v>0</v>
      </c>
      <c r="AA10" s="11">
        <f t="shared" si="1"/>
        <v>0</v>
      </c>
      <c r="AB10" s="10">
        <f t="shared" si="2"/>
        <v>0</v>
      </c>
      <c r="AC10" s="14">
        <f t="shared" si="2"/>
        <v>0</v>
      </c>
    </row>
    <row r="11" spans="2:29" ht="17.25">
      <c r="B11" s="71" t="s">
        <v>32</v>
      </c>
      <c r="C11" s="10">
        <v>0</v>
      </c>
      <c r="D11" s="11">
        <v>0</v>
      </c>
      <c r="E11" s="10">
        <v>0</v>
      </c>
      <c r="F11" s="11">
        <v>0</v>
      </c>
      <c r="G11" s="10">
        <v>1</v>
      </c>
      <c r="H11" s="11">
        <v>1</v>
      </c>
      <c r="I11" s="10">
        <v>1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2">
        <f t="shared" si="0"/>
        <v>2</v>
      </c>
      <c r="R11" s="13">
        <f t="shared" si="0"/>
        <v>1</v>
      </c>
      <c r="S11" s="71" t="s">
        <v>32</v>
      </c>
      <c r="T11" s="10">
        <v>0</v>
      </c>
      <c r="U11" s="11">
        <v>0</v>
      </c>
      <c r="V11" s="10">
        <v>0</v>
      </c>
      <c r="W11" s="11">
        <v>0</v>
      </c>
      <c r="X11" s="10">
        <v>1</v>
      </c>
      <c r="Y11" s="11">
        <v>0</v>
      </c>
      <c r="Z11" s="10">
        <f t="shared" si="1"/>
        <v>1</v>
      </c>
      <c r="AA11" s="11">
        <f t="shared" si="1"/>
        <v>0</v>
      </c>
      <c r="AB11" s="10">
        <f t="shared" si="2"/>
        <v>3</v>
      </c>
      <c r="AC11" s="14">
        <f t="shared" si="2"/>
        <v>1</v>
      </c>
    </row>
    <row r="12" spans="2:29" ht="17.25">
      <c r="B12" s="71" t="s">
        <v>33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2">
        <f t="shared" si="0"/>
        <v>0</v>
      </c>
      <c r="R12" s="13">
        <f t="shared" si="0"/>
        <v>0</v>
      </c>
      <c r="S12" s="71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1</v>
      </c>
      <c r="Y12" s="11">
        <v>0</v>
      </c>
      <c r="Z12" s="10">
        <f t="shared" si="1"/>
        <v>1</v>
      </c>
      <c r="AA12" s="11">
        <f t="shared" si="1"/>
        <v>0</v>
      </c>
      <c r="AB12" s="10">
        <f t="shared" si="2"/>
        <v>1</v>
      </c>
      <c r="AC12" s="14">
        <f t="shared" si="2"/>
        <v>0</v>
      </c>
    </row>
    <row r="13" spans="2:29" ht="17.25">
      <c r="B13" s="71" t="s">
        <v>34</v>
      </c>
      <c r="C13" s="10">
        <v>0</v>
      </c>
      <c r="D13" s="1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f t="shared" si="0"/>
        <v>0</v>
      </c>
      <c r="R13" s="13">
        <f t="shared" si="0"/>
        <v>0</v>
      </c>
      <c r="S13" s="71" t="s">
        <v>34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f t="shared" si="1"/>
        <v>0</v>
      </c>
      <c r="AA13" s="11">
        <f t="shared" si="1"/>
        <v>0</v>
      </c>
      <c r="AB13" s="10">
        <f t="shared" si="2"/>
        <v>0</v>
      </c>
      <c r="AC13" s="14">
        <f t="shared" si="2"/>
        <v>0</v>
      </c>
    </row>
    <row r="14" spans="2:29" ht="17.25">
      <c r="B14" s="71" t="s">
        <v>35</v>
      </c>
      <c r="C14" s="10">
        <v>0</v>
      </c>
      <c r="D14" s="11">
        <v>0</v>
      </c>
      <c r="E14" s="10">
        <v>0</v>
      </c>
      <c r="F14" s="11">
        <v>0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2">
        <f t="shared" si="0"/>
        <v>0</v>
      </c>
      <c r="R14" s="13">
        <f t="shared" si="0"/>
        <v>0</v>
      </c>
      <c r="S14" s="71" t="s">
        <v>35</v>
      </c>
      <c r="T14" s="10">
        <v>0</v>
      </c>
      <c r="U14" s="11">
        <v>0</v>
      </c>
      <c r="V14" s="10">
        <v>0</v>
      </c>
      <c r="W14" s="11">
        <v>0</v>
      </c>
      <c r="X14" s="10">
        <v>0</v>
      </c>
      <c r="Y14" s="11">
        <v>0</v>
      </c>
      <c r="Z14" s="10">
        <f t="shared" si="1"/>
        <v>0</v>
      </c>
      <c r="AA14" s="11">
        <f t="shared" si="1"/>
        <v>0</v>
      </c>
      <c r="AB14" s="10">
        <f t="shared" si="2"/>
        <v>0</v>
      </c>
      <c r="AC14" s="14">
        <f t="shared" si="2"/>
        <v>0</v>
      </c>
    </row>
    <row r="15" spans="2:29" ht="17.25">
      <c r="B15" s="71" t="s">
        <v>36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2">
        <f t="shared" si="0"/>
        <v>0</v>
      </c>
      <c r="R15" s="13">
        <f t="shared" si="0"/>
        <v>0</v>
      </c>
      <c r="S15" s="71" t="s">
        <v>36</v>
      </c>
      <c r="T15" s="10">
        <v>0</v>
      </c>
      <c r="U15" s="11">
        <v>0</v>
      </c>
      <c r="V15" s="10">
        <v>0</v>
      </c>
      <c r="W15" s="11">
        <v>0</v>
      </c>
      <c r="X15" s="10">
        <v>0</v>
      </c>
      <c r="Y15" s="11">
        <v>0</v>
      </c>
      <c r="Z15" s="10">
        <f t="shared" si="1"/>
        <v>0</v>
      </c>
      <c r="AA15" s="11">
        <f t="shared" si="1"/>
        <v>0</v>
      </c>
      <c r="AB15" s="10">
        <f t="shared" si="2"/>
        <v>0</v>
      </c>
      <c r="AC15" s="14">
        <f t="shared" si="2"/>
        <v>0</v>
      </c>
    </row>
    <row r="16" spans="2:29" ht="17.25">
      <c r="B16" s="71" t="s">
        <v>37</v>
      </c>
      <c r="C16" s="10">
        <v>0</v>
      </c>
      <c r="D16" s="11">
        <v>0</v>
      </c>
      <c r="E16" s="10">
        <v>0</v>
      </c>
      <c r="F16" s="11">
        <v>0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2">
        <f t="shared" si="0"/>
        <v>0</v>
      </c>
      <c r="R16" s="13">
        <f t="shared" si="0"/>
        <v>0</v>
      </c>
      <c r="S16" s="71" t="s">
        <v>37</v>
      </c>
      <c r="T16" s="10">
        <v>0</v>
      </c>
      <c r="U16" s="11">
        <v>0</v>
      </c>
      <c r="V16" s="10">
        <v>0</v>
      </c>
      <c r="W16" s="11">
        <v>0</v>
      </c>
      <c r="X16" s="10">
        <v>1</v>
      </c>
      <c r="Y16" s="11">
        <v>0</v>
      </c>
      <c r="Z16" s="10">
        <f t="shared" si="1"/>
        <v>1</v>
      </c>
      <c r="AA16" s="11">
        <f t="shared" si="1"/>
        <v>0</v>
      </c>
      <c r="AB16" s="10">
        <f t="shared" si="2"/>
        <v>1</v>
      </c>
      <c r="AC16" s="14">
        <f t="shared" si="2"/>
        <v>0</v>
      </c>
    </row>
    <row r="17" spans="2:29" ht="17.25">
      <c r="B17" s="71" t="s">
        <v>38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2">
        <f t="shared" si="0"/>
        <v>0</v>
      </c>
      <c r="R17" s="13">
        <f t="shared" si="0"/>
        <v>0</v>
      </c>
      <c r="S17" s="71" t="s">
        <v>38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f t="shared" si="1"/>
        <v>0</v>
      </c>
      <c r="AA17" s="11">
        <f t="shared" si="1"/>
        <v>0</v>
      </c>
      <c r="AB17" s="10">
        <f t="shared" si="2"/>
        <v>0</v>
      </c>
      <c r="AC17" s="14">
        <f t="shared" si="2"/>
        <v>0</v>
      </c>
    </row>
    <row r="18" spans="2:29" ht="17.25">
      <c r="B18" s="71" t="s">
        <v>39</v>
      </c>
      <c r="C18" s="10">
        <v>1</v>
      </c>
      <c r="D18" s="11">
        <v>0</v>
      </c>
      <c r="E18" s="10">
        <v>0</v>
      </c>
      <c r="F18" s="11">
        <v>0</v>
      </c>
      <c r="G18" s="10">
        <v>2</v>
      </c>
      <c r="H18" s="11">
        <v>1</v>
      </c>
      <c r="I18" s="10">
        <v>1</v>
      </c>
      <c r="J18" s="11">
        <v>1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2">
        <f t="shared" si="0"/>
        <v>4</v>
      </c>
      <c r="R18" s="13">
        <f t="shared" si="0"/>
        <v>2</v>
      </c>
      <c r="S18" s="71" t="s">
        <v>39</v>
      </c>
      <c r="T18" s="10">
        <v>1</v>
      </c>
      <c r="U18" s="11">
        <v>0</v>
      </c>
      <c r="V18" s="10">
        <v>2</v>
      </c>
      <c r="W18" s="11">
        <v>2</v>
      </c>
      <c r="X18" s="10">
        <v>1</v>
      </c>
      <c r="Y18" s="11">
        <v>1</v>
      </c>
      <c r="Z18" s="10">
        <f t="shared" si="1"/>
        <v>4</v>
      </c>
      <c r="AA18" s="11">
        <f t="shared" si="1"/>
        <v>3</v>
      </c>
      <c r="AB18" s="10">
        <f t="shared" si="2"/>
        <v>8</v>
      </c>
      <c r="AC18" s="14">
        <f t="shared" si="2"/>
        <v>5</v>
      </c>
    </row>
    <row r="19" spans="2:29" ht="17.25">
      <c r="B19" s="71" t="s">
        <v>40</v>
      </c>
      <c r="C19" s="10">
        <v>0</v>
      </c>
      <c r="D19" s="11">
        <v>1</v>
      </c>
      <c r="E19" s="10">
        <v>1</v>
      </c>
      <c r="F19" s="11">
        <v>1</v>
      </c>
      <c r="G19" s="10">
        <v>0</v>
      </c>
      <c r="H19" s="11">
        <v>0</v>
      </c>
      <c r="I19" s="10">
        <v>0</v>
      </c>
      <c r="J19" s="11">
        <v>0</v>
      </c>
      <c r="K19" s="10">
        <v>0</v>
      </c>
      <c r="L19" s="11">
        <v>0</v>
      </c>
      <c r="M19" s="10">
        <v>0</v>
      </c>
      <c r="N19" s="11">
        <v>0</v>
      </c>
      <c r="O19" s="10">
        <v>0</v>
      </c>
      <c r="P19" s="11">
        <v>0</v>
      </c>
      <c r="Q19" s="12">
        <f t="shared" si="0"/>
        <v>1</v>
      </c>
      <c r="R19" s="13">
        <f t="shared" si="0"/>
        <v>2</v>
      </c>
      <c r="S19" s="71" t="s">
        <v>40</v>
      </c>
      <c r="T19" s="10">
        <v>0</v>
      </c>
      <c r="U19" s="11">
        <v>0</v>
      </c>
      <c r="V19" s="10">
        <v>0</v>
      </c>
      <c r="W19" s="11">
        <v>0</v>
      </c>
      <c r="X19" s="10">
        <v>1</v>
      </c>
      <c r="Y19" s="11">
        <v>0</v>
      </c>
      <c r="Z19" s="10">
        <f t="shared" si="1"/>
        <v>1</v>
      </c>
      <c r="AA19" s="11">
        <f t="shared" si="1"/>
        <v>0</v>
      </c>
      <c r="AB19" s="10">
        <f t="shared" si="2"/>
        <v>2</v>
      </c>
      <c r="AC19" s="14">
        <f t="shared" si="2"/>
        <v>2</v>
      </c>
    </row>
    <row r="20" spans="2:29" ht="17.25">
      <c r="B20" s="71" t="s">
        <v>41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f t="shared" si="0"/>
        <v>0</v>
      </c>
      <c r="R20" s="13">
        <f t="shared" si="0"/>
        <v>0</v>
      </c>
      <c r="S20" s="71" t="s">
        <v>41</v>
      </c>
      <c r="T20" s="10">
        <v>0</v>
      </c>
      <c r="U20" s="11">
        <v>0</v>
      </c>
      <c r="V20" s="10">
        <v>0</v>
      </c>
      <c r="W20" s="11">
        <v>0</v>
      </c>
      <c r="X20" s="10">
        <v>0</v>
      </c>
      <c r="Y20" s="11">
        <v>0</v>
      </c>
      <c r="Z20" s="10">
        <f t="shared" si="1"/>
        <v>0</v>
      </c>
      <c r="AA20" s="11">
        <f t="shared" si="1"/>
        <v>0</v>
      </c>
      <c r="AB20" s="10">
        <f t="shared" si="2"/>
        <v>0</v>
      </c>
      <c r="AC20" s="14">
        <f t="shared" si="2"/>
        <v>0</v>
      </c>
    </row>
    <row r="21" spans="2:29" ht="17.25">
      <c r="B21" s="71" t="s">
        <v>42</v>
      </c>
      <c r="C21" s="10">
        <v>0</v>
      </c>
      <c r="D21" s="11">
        <v>1</v>
      </c>
      <c r="E21" s="10">
        <v>0</v>
      </c>
      <c r="F21" s="11">
        <v>0</v>
      </c>
      <c r="G21" s="10">
        <v>0</v>
      </c>
      <c r="H21" s="11">
        <v>0</v>
      </c>
      <c r="I21" s="10">
        <v>0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0</v>
      </c>
      <c r="Q21" s="12">
        <f t="shared" si="0"/>
        <v>0</v>
      </c>
      <c r="R21" s="13">
        <f t="shared" si="0"/>
        <v>1</v>
      </c>
      <c r="S21" s="71" t="s">
        <v>42</v>
      </c>
      <c r="T21" s="10">
        <v>2</v>
      </c>
      <c r="U21" s="11">
        <v>0</v>
      </c>
      <c r="V21" s="10">
        <v>0</v>
      </c>
      <c r="W21" s="11">
        <v>0</v>
      </c>
      <c r="X21" s="10">
        <v>0</v>
      </c>
      <c r="Y21" s="11">
        <v>0</v>
      </c>
      <c r="Z21" s="10">
        <f t="shared" si="1"/>
        <v>2</v>
      </c>
      <c r="AA21" s="11">
        <f t="shared" si="1"/>
        <v>0</v>
      </c>
      <c r="AB21" s="10">
        <f t="shared" si="2"/>
        <v>2</v>
      </c>
      <c r="AC21" s="14">
        <f t="shared" si="2"/>
        <v>1</v>
      </c>
    </row>
    <row r="22" spans="2:29" ht="17.25">
      <c r="B22" s="71" t="s">
        <v>43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2">
        <f t="shared" si="0"/>
        <v>0</v>
      </c>
      <c r="R22" s="13">
        <f t="shared" si="0"/>
        <v>0</v>
      </c>
      <c r="S22" s="71" t="s">
        <v>43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0</v>
      </c>
      <c r="Z22" s="10">
        <f t="shared" si="1"/>
        <v>0</v>
      </c>
      <c r="AA22" s="11">
        <f t="shared" si="1"/>
        <v>0</v>
      </c>
      <c r="AB22" s="10">
        <f t="shared" si="2"/>
        <v>0</v>
      </c>
      <c r="AC22" s="14">
        <f t="shared" si="2"/>
        <v>0</v>
      </c>
    </row>
    <row r="23" spans="2:29" ht="17.25">
      <c r="B23" s="71" t="s">
        <v>44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0</v>
      </c>
      <c r="P23" s="11">
        <v>0</v>
      </c>
      <c r="Q23" s="12">
        <f t="shared" si="0"/>
        <v>0</v>
      </c>
      <c r="R23" s="13">
        <f t="shared" si="0"/>
        <v>0</v>
      </c>
      <c r="S23" s="71" t="s">
        <v>44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f>X23+V23+T23</f>
        <v>0</v>
      </c>
      <c r="AA23" s="11">
        <f>Y23+W23+U23</f>
        <v>0</v>
      </c>
      <c r="AB23" s="63">
        <f>Z23+Q23</f>
        <v>0</v>
      </c>
      <c r="AC23" s="73">
        <f>AA23+R23</f>
        <v>0</v>
      </c>
    </row>
    <row r="24" spans="2:29" ht="17.25">
      <c r="B24" s="71" t="s">
        <v>45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2">
        <f t="shared" si="0"/>
        <v>0</v>
      </c>
      <c r="R24" s="13">
        <f t="shared" si="0"/>
        <v>0</v>
      </c>
      <c r="S24" s="71" t="s">
        <v>45</v>
      </c>
      <c r="T24" s="10">
        <v>0</v>
      </c>
      <c r="U24" s="11">
        <v>0</v>
      </c>
      <c r="V24" s="10">
        <v>0</v>
      </c>
      <c r="W24" s="11">
        <v>0</v>
      </c>
      <c r="X24" s="10">
        <v>0</v>
      </c>
      <c r="Y24" s="11">
        <v>0</v>
      </c>
      <c r="Z24" s="10">
        <f t="shared" si="1"/>
        <v>0</v>
      </c>
      <c r="AA24" s="11">
        <f t="shared" si="1"/>
        <v>0</v>
      </c>
      <c r="AB24" s="10">
        <f t="shared" si="2"/>
        <v>0</v>
      </c>
      <c r="AC24" s="14">
        <f t="shared" si="2"/>
        <v>0</v>
      </c>
    </row>
    <row r="25" spans="2:29" ht="17.25">
      <c r="B25" s="71" t="s">
        <v>46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2">
        <f t="shared" si="0"/>
        <v>0</v>
      </c>
      <c r="R25" s="13">
        <f t="shared" si="0"/>
        <v>0</v>
      </c>
      <c r="S25" s="71" t="s">
        <v>46</v>
      </c>
      <c r="T25" s="10">
        <v>0</v>
      </c>
      <c r="U25" s="11">
        <v>0</v>
      </c>
      <c r="V25" s="10">
        <v>0</v>
      </c>
      <c r="W25" s="11">
        <v>0</v>
      </c>
      <c r="X25" s="10">
        <v>0</v>
      </c>
      <c r="Y25" s="11">
        <v>0</v>
      </c>
      <c r="Z25" s="10">
        <f t="shared" si="1"/>
        <v>0</v>
      </c>
      <c r="AA25" s="11">
        <f t="shared" si="1"/>
        <v>0</v>
      </c>
      <c r="AB25" s="10">
        <f t="shared" si="2"/>
        <v>0</v>
      </c>
      <c r="AC25" s="14">
        <f t="shared" si="2"/>
        <v>0</v>
      </c>
    </row>
    <row r="26" spans="2:29" ht="17.25">
      <c r="B26" s="71" t="s">
        <v>47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f t="shared" si="0"/>
        <v>0</v>
      </c>
      <c r="R26" s="13">
        <f t="shared" si="0"/>
        <v>0</v>
      </c>
      <c r="S26" s="71" t="s">
        <v>47</v>
      </c>
      <c r="T26" s="10">
        <v>0</v>
      </c>
      <c r="U26" s="11">
        <v>0</v>
      </c>
      <c r="V26" s="10">
        <v>0</v>
      </c>
      <c r="W26" s="11">
        <v>0</v>
      </c>
      <c r="X26" s="10">
        <v>0</v>
      </c>
      <c r="Y26" s="11">
        <v>0</v>
      </c>
      <c r="Z26" s="10">
        <f t="shared" si="1"/>
        <v>0</v>
      </c>
      <c r="AA26" s="11">
        <f t="shared" si="1"/>
        <v>0</v>
      </c>
      <c r="AB26" s="10">
        <f t="shared" si="2"/>
        <v>0</v>
      </c>
      <c r="AC26" s="14">
        <f t="shared" si="2"/>
        <v>0</v>
      </c>
    </row>
    <row r="27" spans="2:29" ht="17.25">
      <c r="B27" s="71" t="s">
        <v>48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f t="shared" si="0"/>
        <v>0</v>
      </c>
      <c r="R27" s="13">
        <f t="shared" si="0"/>
        <v>0</v>
      </c>
      <c r="S27" s="71" t="s">
        <v>48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f t="shared" si="1"/>
        <v>0</v>
      </c>
      <c r="AA27" s="11">
        <f t="shared" si="1"/>
        <v>0</v>
      </c>
      <c r="AB27" s="10">
        <f t="shared" si="2"/>
        <v>0</v>
      </c>
      <c r="AC27" s="14">
        <f t="shared" si="2"/>
        <v>0</v>
      </c>
    </row>
    <row r="28" spans="2:29" ht="17.25">
      <c r="B28" s="71" t="s">
        <v>49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2">
        <f t="shared" si="0"/>
        <v>0</v>
      </c>
      <c r="R28" s="13">
        <f t="shared" si="0"/>
        <v>0</v>
      </c>
      <c r="S28" s="71" t="s">
        <v>49</v>
      </c>
      <c r="T28" s="10">
        <v>0</v>
      </c>
      <c r="U28" s="11">
        <v>0</v>
      </c>
      <c r="V28" s="10">
        <v>0</v>
      </c>
      <c r="W28" s="11">
        <v>0</v>
      </c>
      <c r="X28" s="10">
        <v>0</v>
      </c>
      <c r="Y28" s="11">
        <v>0</v>
      </c>
      <c r="Z28" s="10">
        <f t="shared" si="1"/>
        <v>0</v>
      </c>
      <c r="AA28" s="11">
        <f t="shared" si="1"/>
        <v>0</v>
      </c>
      <c r="AB28" s="10">
        <f t="shared" si="2"/>
        <v>0</v>
      </c>
      <c r="AC28" s="14">
        <f t="shared" si="2"/>
        <v>0</v>
      </c>
    </row>
    <row r="29" spans="2:29" ht="18" thickBot="1">
      <c r="B29" s="72" t="s">
        <v>50</v>
      </c>
      <c r="C29" s="16">
        <v>0</v>
      </c>
      <c r="D29" s="17">
        <v>0</v>
      </c>
      <c r="E29" s="10">
        <v>0</v>
      </c>
      <c r="F29" s="11">
        <v>0</v>
      </c>
      <c r="G29" s="10">
        <v>0</v>
      </c>
      <c r="H29" s="11">
        <v>0</v>
      </c>
      <c r="I29" s="10">
        <v>0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11">
        <v>0</v>
      </c>
      <c r="Q29" s="18">
        <f t="shared" si="0"/>
        <v>0</v>
      </c>
      <c r="R29" s="19">
        <f t="shared" si="0"/>
        <v>0</v>
      </c>
      <c r="S29" s="72" t="s">
        <v>50</v>
      </c>
      <c r="T29" s="99">
        <v>0</v>
      </c>
      <c r="U29" s="96">
        <v>0</v>
      </c>
      <c r="V29" s="99">
        <v>1</v>
      </c>
      <c r="W29" s="96">
        <v>1</v>
      </c>
      <c r="X29" s="99">
        <v>0</v>
      </c>
      <c r="Y29" s="96">
        <v>0</v>
      </c>
      <c r="Z29" s="111">
        <f t="shared" si="1"/>
        <v>1</v>
      </c>
      <c r="AA29" s="17">
        <f t="shared" si="1"/>
        <v>1</v>
      </c>
      <c r="AB29" s="16">
        <f t="shared" si="2"/>
        <v>1</v>
      </c>
      <c r="AC29" s="21">
        <f t="shared" si="2"/>
        <v>1</v>
      </c>
    </row>
    <row r="30" spans="2:29" ht="18" thickBot="1">
      <c r="B30" s="22" t="s">
        <v>16</v>
      </c>
      <c r="C30" s="74">
        <f aca="true" t="shared" si="3" ref="C30:R30">SUM(C5:C29)</f>
        <v>2</v>
      </c>
      <c r="D30" s="75">
        <f t="shared" si="3"/>
        <v>2</v>
      </c>
      <c r="E30" s="74">
        <f t="shared" si="3"/>
        <v>2</v>
      </c>
      <c r="F30" s="75">
        <f t="shared" si="3"/>
        <v>3</v>
      </c>
      <c r="G30" s="74">
        <f t="shared" si="3"/>
        <v>3</v>
      </c>
      <c r="H30" s="75">
        <f t="shared" si="3"/>
        <v>2</v>
      </c>
      <c r="I30" s="74">
        <f t="shared" si="3"/>
        <v>2</v>
      </c>
      <c r="J30" s="75">
        <f t="shared" si="3"/>
        <v>1</v>
      </c>
      <c r="K30" s="74">
        <f t="shared" si="3"/>
        <v>0</v>
      </c>
      <c r="L30" s="75">
        <f t="shared" si="3"/>
        <v>0</v>
      </c>
      <c r="M30" s="74">
        <f t="shared" si="3"/>
        <v>0</v>
      </c>
      <c r="N30" s="75">
        <f t="shared" si="3"/>
        <v>0</v>
      </c>
      <c r="O30" s="74">
        <f t="shared" si="3"/>
        <v>0</v>
      </c>
      <c r="P30" s="75">
        <f t="shared" si="3"/>
        <v>0</v>
      </c>
      <c r="Q30" s="16">
        <f t="shared" si="3"/>
        <v>9</v>
      </c>
      <c r="R30" s="17">
        <f t="shared" si="3"/>
        <v>8</v>
      </c>
      <c r="S30" s="23" t="s">
        <v>16</v>
      </c>
      <c r="T30" s="16">
        <f aca="true" t="shared" si="4" ref="T30:Y30">SUM(T5:T29)</f>
        <v>3</v>
      </c>
      <c r="U30" s="17">
        <f t="shared" si="4"/>
        <v>1</v>
      </c>
      <c r="V30" s="16">
        <f>SUM(V5:V29)</f>
        <v>3</v>
      </c>
      <c r="W30" s="17">
        <f>SUM(W5:W29)</f>
        <v>3</v>
      </c>
      <c r="X30" s="16">
        <f t="shared" si="4"/>
        <v>9</v>
      </c>
      <c r="Y30" s="17">
        <f t="shared" si="4"/>
        <v>4</v>
      </c>
      <c r="Z30" s="16">
        <f>SUM(Z5:Z29)</f>
        <v>15</v>
      </c>
      <c r="AA30" s="17">
        <f>SUM(AA5:AA29)</f>
        <v>8</v>
      </c>
      <c r="AB30" s="16">
        <f>SUM(AB5:AB29)</f>
        <v>24</v>
      </c>
      <c r="AC30" s="21">
        <f>SUM(AC5:AC29)</f>
        <v>16</v>
      </c>
    </row>
    <row r="31" spans="2:29" ht="17.25">
      <c r="B31" s="6" t="s">
        <v>17</v>
      </c>
      <c r="C31" s="10">
        <v>0</v>
      </c>
      <c r="D31" s="11">
        <v>0</v>
      </c>
      <c r="E31" s="10">
        <v>0</v>
      </c>
      <c r="F31" s="11"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f aca="true" t="shared" si="5" ref="Q31:R33">O31+M31+K31+I31+G31+E31+C31</f>
        <v>0</v>
      </c>
      <c r="R31" s="13">
        <f t="shared" si="5"/>
        <v>0</v>
      </c>
      <c r="S31" s="7" t="s">
        <v>17</v>
      </c>
      <c r="T31" s="10">
        <v>0</v>
      </c>
      <c r="U31" s="11">
        <v>0</v>
      </c>
      <c r="V31" s="10">
        <v>0</v>
      </c>
      <c r="W31" s="11">
        <v>0</v>
      </c>
      <c r="X31" s="10">
        <v>0</v>
      </c>
      <c r="Y31" s="11">
        <v>0</v>
      </c>
      <c r="Z31" s="10">
        <f aca="true" t="shared" si="6" ref="Z31:AA33">X31+V31+T31</f>
        <v>0</v>
      </c>
      <c r="AA31" s="11">
        <f t="shared" si="6"/>
        <v>0</v>
      </c>
      <c r="AB31" s="10">
        <f aca="true" t="shared" si="7" ref="AB31:AC33">Z31+Q31</f>
        <v>0</v>
      </c>
      <c r="AC31" s="14">
        <f t="shared" si="7"/>
        <v>0</v>
      </c>
    </row>
    <row r="32" spans="2:29" ht="17.25">
      <c r="B32" s="6" t="s">
        <v>18</v>
      </c>
      <c r="C32" s="10">
        <v>0</v>
      </c>
      <c r="D32" s="11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f t="shared" si="5"/>
        <v>0</v>
      </c>
      <c r="R32" s="13">
        <f t="shared" si="5"/>
        <v>0</v>
      </c>
      <c r="S32" s="7" t="s">
        <v>18</v>
      </c>
      <c r="T32" s="10">
        <v>0</v>
      </c>
      <c r="U32" s="11">
        <v>0</v>
      </c>
      <c r="V32" s="10">
        <v>0</v>
      </c>
      <c r="W32" s="11">
        <v>0</v>
      </c>
      <c r="X32" s="10">
        <v>0</v>
      </c>
      <c r="Y32" s="11">
        <v>0</v>
      </c>
      <c r="Z32" s="10">
        <f t="shared" si="6"/>
        <v>0</v>
      </c>
      <c r="AA32" s="11">
        <f t="shared" si="6"/>
        <v>0</v>
      </c>
      <c r="AB32" s="10">
        <f t="shared" si="7"/>
        <v>0</v>
      </c>
      <c r="AC32" s="14">
        <f t="shared" si="7"/>
        <v>0</v>
      </c>
    </row>
    <row r="33" spans="2:29" ht="18" thickBot="1">
      <c r="B33" s="15" t="s">
        <v>19</v>
      </c>
      <c r="C33" s="16">
        <v>0</v>
      </c>
      <c r="D33" s="96">
        <v>0</v>
      </c>
      <c r="E33" s="99">
        <v>0</v>
      </c>
      <c r="F33" s="96">
        <v>0</v>
      </c>
      <c r="G33" s="99">
        <v>0</v>
      </c>
      <c r="H33" s="96">
        <v>0</v>
      </c>
      <c r="I33" s="99">
        <v>0</v>
      </c>
      <c r="J33" s="96">
        <v>0</v>
      </c>
      <c r="K33" s="99">
        <v>0</v>
      </c>
      <c r="L33" s="96">
        <v>0</v>
      </c>
      <c r="M33" s="99">
        <v>0</v>
      </c>
      <c r="N33" s="96">
        <v>0</v>
      </c>
      <c r="O33" s="99">
        <v>0</v>
      </c>
      <c r="P33" s="109">
        <v>0</v>
      </c>
      <c r="Q33" s="18">
        <f t="shared" si="5"/>
        <v>0</v>
      </c>
      <c r="R33" s="19">
        <f t="shared" si="5"/>
        <v>0</v>
      </c>
      <c r="S33" s="20" t="s">
        <v>19</v>
      </c>
      <c r="T33" s="99">
        <v>0</v>
      </c>
      <c r="U33" s="96">
        <v>0</v>
      </c>
      <c r="V33" s="99">
        <v>0</v>
      </c>
      <c r="W33" s="96">
        <v>0</v>
      </c>
      <c r="X33" s="99">
        <v>0</v>
      </c>
      <c r="Y33" s="109">
        <v>0</v>
      </c>
      <c r="Z33" s="16">
        <f t="shared" si="6"/>
        <v>0</v>
      </c>
      <c r="AA33" s="17">
        <f t="shared" si="6"/>
        <v>0</v>
      </c>
      <c r="AB33" s="16">
        <f t="shared" si="7"/>
        <v>0</v>
      </c>
      <c r="AC33" s="21">
        <f t="shared" si="7"/>
        <v>0</v>
      </c>
    </row>
    <row r="34" spans="2:29" ht="18" thickBot="1">
      <c r="B34" s="22" t="s">
        <v>20</v>
      </c>
      <c r="C34" s="16">
        <f aca="true" t="shared" si="8" ref="C34:R34">SUM(C31:C33)</f>
        <v>0</v>
      </c>
      <c r="D34" s="17">
        <f t="shared" si="8"/>
        <v>0</v>
      </c>
      <c r="E34" s="16">
        <f t="shared" si="8"/>
        <v>0</v>
      </c>
      <c r="F34" s="17">
        <f t="shared" si="8"/>
        <v>0</v>
      </c>
      <c r="G34" s="16">
        <f t="shared" si="8"/>
        <v>0</v>
      </c>
      <c r="H34" s="17">
        <f t="shared" si="8"/>
        <v>0</v>
      </c>
      <c r="I34" s="16">
        <f t="shared" si="8"/>
        <v>0</v>
      </c>
      <c r="J34" s="17">
        <f t="shared" si="8"/>
        <v>0</v>
      </c>
      <c r="K34" s="16">
        <f t="shared" si="8"/>
        <v>0</v>
      </c>
      <c r="L34" s="17">
        <f t="shared" si="8"/>
        <v>0</v>
      </c>
      <c r="M34" s="16">
        <f t="shared" si="8"/>
        <v>0</v>
      </c>
      <c r="N34" s="17">
        <f t="shared" si="8"/>
        <v>0</v>
      </c>
      <c r="O34" s="16">
        <f t="shared" si="8"/>
        <v>0</v>
      </c>
      <c r="P34" s="17">
        <f t="shared" si="8"/>
        <v>0</v>
      </c>
      <c r="Q34" s="16">
        <f t="shared" si="8"/>
        <v>0</v>
      </c>
      <c r="R34" s="17">
        <f t="shared" si="8"/>
        <v>0</v>
      </c>
      <c r="S34" s="23" t="s">
        <v>20</v>
      </c>
      <c r="T34" s="16">
        <f aca="true" t="shared" si="9" ref="T34:AC34">SUM(T31:T33)</f>
        <v>0</v>
      </c>
      <c r="U34" s="17">
        <f t="shared" si="9"/>
        <v>0</v>
      </c>
      <c r="V34" s="16">
        <f>SUM(V31:V33)</f>
        <v>0</v>
      </c>
      <c r="W34" s="17">
        <f>SUM(W31:W33)</f>
        <v>0</v>
      </c>
      <c r="X34" s="16">
        <f t="shared" si="9"/>
        <v>0</v>
      </c>
      <c r="Y34" s="17">
        <f t="shared" si="9"/>
        <v>0</v>
      </c>
      <c r="Z34" s="16">
        <f t="shared" si="9"/>
        <v>0</v>
      </c>
      <c r="AA34" s="17">
        <f t="shared" si="9"/>
        <v>0</v>
      </c>
      <c r="AB34" s="16">
        <f t="shared" si="9"/>
        <v>0</v>
      </c>
      <c r="AC34" s="21">
        <f t="shared" si="9"/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76">
        <f aca="true" t="shared" si="10" ref="C36:P36">C30+C34</f>
        <v>2</v>
      </c>
      <c r="D36" s="77">
        <f t="shared" si="10"/>
        <v>2</v>
      </c>
      <c r="E36" s="76">
        <f t="shared" si="10"/>
        <v>2</v>
      </c>
      <c r="F36" s="77">
        <f t="shared" si="10"/>
        <v>3</v>
      </c>
      <c r="G36" s="76">
        <f t="shared" si="10"/>
        <v>3</v>
      </c>
      <c r="H36" s="77">
        <f t="shared" si="10"/>
        <v>2</v>
      </c>
      <c r="I36" s="76">
        <f t="shared" si="10"/>
        <v>2</v>
      </c>
      <c r="J36" s="77">
        <f t="shared" si="10"/>
        <v>1</v>
      </c>
      <c r="K36" s="76">
        <f t="shared" si="10"/>
        <v>0</v>
      </c>
      <c r="L36" s="77">
        <f t="shared" si="10"/>
        <v>0</v>
      </c>
      <c r="M36" s="76">
        <f t="shared" si="10"/>
        <v>0</v>
      </c>
      <c r="N36" s="77">
        <f t="shared" si="10"/>
        <v>0</v>
      </c>
      <c r="O36" s="76">
        <f t="shared" si="10"/>
        <v>0</v>
      </c>
      <c r="P36" s="77">
        <f t="shared" si="10"/>
        <v>0</v>
      </c>
      <c r="Q36" s="26">
        <f>Q34+Q30</f>
        <v>9</v>
      </c>
      <c r="R36" s="27">
        <f>R34+R30</f>
        <v>8</v>
      </c>
      <c r="S36" s="28" t="s">
        <v>21</v>
      </c>
      <c r="T36" s="26">
        <f aca="true" t="shared" si="11" ref="T36:Y36">T30+T34</f>
        <v>3</v>
      </c>
      <c r="U36" s="27">
        <f t="shared" si="11"/>
        <v>1</v>
      </c>
      <c r="V36" s="26">
        <f t="shared" si="11"/>
        <v>3</v>
      </c>
      <c r="W36" s="27">
        <f t="shared" si="11"/>
        <v>3</v>
      </c>
      <c r="X36" s="26">
        <f t="shared" si="11"/>
        <v>9</v>
      </c>
      <c r="Y36" s="27">
        <f t="shared" si="11"/>
        <v>4</v>
      </c>
      <c r="Z36" s="26">
        <f>Z34+Z30</f>
        <v>15</v>
      </c>
      <c r="AA36" s="27">
        <f>AA34+AA30</f>
        <v>8</v>
      </c>
      <c r="AB36" s="26">
        <f>AB34+AB30</f>
        <v>24</v>
      </c>
      <c r="AC36" s="29">
        <f>AC34+AC30</f>
        <v>16</v>
      </c>
    </row>
    <row r="37" spans="2:29" ht="17.25">
      <c r="B37" s="2" t="s">
        <v>22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f>O37+M37+K37+I37+G37+E37+C37</f>
        <v>0</v>
      </c>
      <c r="R37" s="31">
        <f>P37+N37+L37+J37+H37+F37+D37</f>
        <v>0</v>
      </c>
      <c r="S37" s="2" t="s">
        <v>22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f>X37+V37+T37</f>
        <v>0</v>
      </c>
      <c r="AA37" s="30">
        <f>Y37+W37+U37</f>
        <v>0</v>
      </c>
      <c r="AB37" s="30">
        <f>Z37+Q37</f>
        <v>0</v>
      </c>
      <c r="AC37" s="30">
        <f>AA37+R37</f>
        <v>0</v>
      </c>
    </row>
    <row r="38" ht="14.25" thickBot="1">
      <c r="A38" s="2" t="s">
        <v>23</v>
      </c>
    </row>
    <row r="39" spans="2:29" ht="13.5">
      <c r="B39" s="4" t="str">
        <f>+B3</f>
        <v>２７年１月</v>
      </c>
      <c r="C39" s="120" t="s">
        <v>2</v>
      </c>
      <c r="D39" s="121"/>
      <c r="E39" s="120" t="s">
        <v>3</v>
      </c>
      <c r="F39" s="121"/>
      <c r="G39" s="120" t="s">
        <v>4</v>
      </c>
      <c r="H39" s="121"/>
      <c r="I39" s="120" t="s">
        <v>5</v>
      </c>
      <c r="J39" s="121"/>
      <c r="K39" s="120" t="s">
        <v>25</v>
      </c>
      <c r="L39" s="121"/>
      <c r="M39" s="120" t="s">
        <v>24</v>
      </c>
      <c r="N39" s="121"/>
      <c r="O39" s="120" t="s">
        <v>6</v>
      </c>
      <c r="P39" s="121"/>
      <c r="Q39" s="120" t="s">
        <v>7</v>
      </c>
      <c r="R39" s="121"/>
      <c r="S39" s="5"/>
      <c r="T39" s="120" t="s">
        <v>8</v>
      </c>
      <c r="U39" s="121"/>
      <c r="V39" s="120" t="s">
        <v>9</v>
      </c>
      <c r="W39" s="121"/>
      <c r="X39" s="120" t="s">
        <v>10</v>
      </c>
      <c r="Y39" s="121"/>
      <c r="Z39" s="120" t="s">
        <v>11</v>
      </c>
      <c r="AA39" s="121"/>
      <c r="AB39" s="120" t="s">
        <v>12</v>
      </c>
      <c r="AC39" s="122"/>
    </row>
    <row r="40" spans="2:29" ht="14.25" thickBot="1">
      <c r="B40" s="6"/>
      <c r="C40" s="7" t="s">
        <v>13</v>
      </c>
      <c r="D40" s="8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1" t="s">
        <v>26</v>
      </c>
      <c r="C41" s="39">
        <f>+C5+'１２月'!C41</f>
        <v>3</v>
      </c>
      <c r="D41" s="40">
        <f>+D5+'１２月'!D41</f>
        <v>4</v>
      </c>
      <c r="E41" s="39">
        <f>+E5+'１２月'!E41</f>
        <v>12</v>
      </c>
      <c r="F41" s="40">
        <f>+F5+'１２月'!F41</f>
        <v>8</v>
      </c>
      <c r="G41" s="39">
        <f>+G5+'１２月'!G41</f>
        <v>5</v>
      </c>
      <c r="H41" s="40">
        <f>+H5+'１２月'!H41</f>
        <v>1</v>
      </c>
      <c r="I41" s="39">
        <f>+I5+'１２月'!I41</f>
        <v>12</v>
      </c>
      <c r="J41" s="40">
        <f>+J5+'１２月'!J41</f>
        <v>11</v>
      </c>
      <c r="K41" s="39">
        <f>+K5+'１２月'!K41</f>
        <v>4</v>
      </c>
      <c r="L41" s="40">
        <f>+L5+'１２月'!L41</f>
        <v>4</v>
      </c>
      <c r="M41" s="39">
        <f>+M5+'１２月'!M41</f>
        <v>1</v>
      </c>
      <c r="N41" s="40">
        <f>+N5+'１２月'!N41</f>
        <v>1</v>
      </c>
      <c r="O41" s="39">
        <f>+O5+'１２月'!O41</f>
        <v>2</v>
      </c>
      <c r="P41" s="40">
        <f>+P5+'１２月'!P41</f>
        <v>3</v>
      </c>
      <c r="Q41" s="12">
        <f aca="true" t="shared" si="12" ref="Q41:Q65">O41+M41+K41+I41+G41+E41+C41</f>
        <v>39</v>
      </c>
      <c r="R41" s="13">
        <f aca="true" t="shared" si="13" ref="R41:R65">P41+N41+L41+J41+H41+F41+D41</f>
        <v>32</v>
      </c>
      <c r="S41" s="71" t="s">
        <v>26</v>
      </c>
      <c r="T41" s="39">
        <f>+T5+'１２月'!T41</f>
        <v>14</v>
      </c>
      <c r="U41" s="40">
        <f>+U5+'１２月'!U41</f>
        <v>12</v>
      </c>
      <c r="V41" s="39">
        <f>+V5+'１２月'!V41</f>
        <v>10</v>
      </c>
      <c r="W41" s="40">
        <f>+W5+'１２月'!W41</f>
        <v>10</v>
      </c>
      <c r="X41" s="39">
        <f>+X5+'１２月'!X41</f>
        <v>21</v>
      </c>
      <c r="Y41" s="40">
        <f>+Y5+'１２月'!Y41</f>
        <v>24</v>
      </c>
      <c r="Z41" s="10">
        <f aca="true" t="shared" si="14" ref="Z41:Z65">X41+V41+T41</f>
        <v>45</v>
      </c>
      <c r="AA41" s="11">
        <f aca="true" t="shared" si="15" ref="AA41:AA65">Y41+W41+U41</f>
        <v>46</v>
      </c>
      <c r="AB41" s="10">
        <f aca="true" t="shared" si="16" ref="AB41:AB65">Z41+Q41</f>
        <v>84</v>
      </c>
      <c r="AC41" s="14">
        <f aca="true" t="shared" si="17" ref="AC41:AC65">AA41+R41</f>
        <v>78</v>
      </c>
    </row>
    <row r="42" spans="2:29" ht="17.25">
      <c r="B42" s="71" t="s">
        <v>27</v>
      </c>
      <c r="C42" s="42">
        <f>+C6+'１２月'!C42</f>
        <v>0</v>
      </c>
      <c r="D42" s="14">
        <f>+D6+'１２月'!D42</f>
        <v>0</v>
      </c>
      <c r="E42" s="42">
        <f>+E6+'１２月'!E42</f>
        <v>3</v>
      </c>
      <c r="F42" s="14">
        <f>+F6+'１２月'!F42</f>
        <v>3</v>
      </c>
      <c r="G42" s="42">
        <f>+G6+'１２月'!G42</f>
        <v>1</v>
      </c>
      <c r="H42" s="14">
        <f>+H6+'１２月'!H42</f>
        <v>1</v>
      </c>
      <c r="I42" s="42">
        <f>+I6+'１２月'!I42</f>
        <v>0</v>
      </c>
      <c r="J42" s="14">
        <f>+J6+'１２月'!J42</f>
        <v>0</v>
      </c>
      <c r="K42" s="42">
        <f>+K6+'１２月'!K42</f>
        <v>0</v>
      </c>
      <c r="L42" s="14">
        <f>+L6+'１２月'!L42</f>
        <v>0</v>
      </c>
      <c r="M42" s="42">
        <f>+M6+'１２月'!M42</f>
        <v>0</v>
      </c>
      <c r="N42" s="14">
        <f>+N6+'１２月'!N42</f>
        <v>0</v>
      </c>
      <c r="O42" s="42">
        <f>+O6+'１２月'!O42</f>
        <v>1</v>
      </c>
      <c r="P42" s="14">
        <f>+P6+'１２月'!P42</f>
        <v>1</v>
      </c>
      <c r="Q42" s="12">
        <f t="shared" si="12"/>
        <v>5</v>
      </c>
      <c r="R42" s="13">
        <f t="shared" si="13"/>
        <v>5</v>
      </c>
      <c r="S42" s="71" t="s">
        <v>27</v>
      </c>
      <c r="T42" s="42">
        <f>+T6+'１２月'!T42</f>
        <v>5</v>
      </c>
      <c r="U42" s="14">
        <f>+U6+'１２月'!U42</f>
        <v>4</v>
      </c>
      <c r="V42" s="42">
        <f>+V6+'１２月'!V42</f>
        <v>9</v>
      </c>
      <c r="W42" s="14">
        <f>+W6+'１２月'!W42</f>
        <v>9</v>
      </c>
      <c r="X42" s="42">
        <f>+X6+'１２月'!X42</f>
        <v>8</v>
      </c>
      <c r="Y42" s="14">
        <f>+Y6+'１２月'!Y42</f>
        <v>8</v>
      </c>
      <c r="Z42" s="10">
        <f t="shared" si="14"/>
        <v>22</v>
      </c>
      <c r="AA42" s="11">
        <f t="shared" si="15"/>
        <v>21</v>
      </c>
      <c r="AB42" s="10">
        <f t="shared" si="16"/>
        <v>27</v>
      </c>
      <c r="AC42" s="14">
        <f t="shared" si="17"/>
        <v>26</v>
      </c>
    </row>
    <row r="43" spans="2:29" ht="17.25">
      <c r="B43" s="71" t="s">
        <v>28</v>
      </c>
      <c r="C43" s="42">
        <f>+C7+'１２月'!C43</f>
        <v>0</v>
      </c>
      <c r="D43" s="14">
        <f>+D7+'１２月'!D43</f>
        <v>0</v>
      </c>
      <c r="E43" s="42">
        <f>+E7+'１２月'!E43</f>
        <v>1</v>
      </c>
      <c r="F43" s="14">
        <f>+F7+'１２月'!F43</f>
        <v>1</v>
      </c>
      <c r="G43" s="42">
        <f>+G7+'１２月'!G43</f>
        <v>1</v>
      </c>
      <c r="H43" s="14">
        <f>+H7+'１２月'!H43</f>
        <v>1</v>
      </c>
      <c r="I43" s="42">
        <f>+I7+'１２月'!I43</f>
        <v>0</v>
      </c>
      <c r="J43" s="14">
        <f>+J7+'１２月'!J43</f>
        <v>0</v>
      </c>
      <c r="K43" s="42">
        <f>+K7+'１２月'!K43</f>
        <v>0</v>
      </c>
      <c r="L43" s="14">
        <f>+L7+'１２月'!L43</f>
        <v>0</v>
      </c>
      <c r="M43" s="42">
        <f>+M7+'１２月'!M43</f>
        <v>0</v>
      </c>
      <c r="N43" s="14">
        <f>+N7+'１２月'!N43</f>
        <v>0</v>
      </c>
      <c r="O43" s="42">
        <f>+O7+'１２月'!O43</f>
        <v>4</v>
      </c>
      <c r="P43" s="14">
        <f>+P7+'１２月'!P43</f>
        <v>3</v>
      </c>
      <c r="Q43" s="12">
        <f t="shared" si="12"/>
        <v>6</v>
      </c>
      <c r="R43" s="13">
        <f t="shared" si="13"/>
        <v>5</v>
      </c>
      <c r="S43" s="71" t="s">
        <v>28</v>
      </c>
      <c r="T43" s="42">
        <f>+T7+'１２月'!T43</f>
        <v>5</v>
      </c>
      <c r="U43" s="14">
        <f>+U7+'１２月'!U43</f>
        <v>3</v>
      </c>
      <c r="V43" s="42">
        <f>+V7+'１２月'!V43</f>
        <v>3</v>
      </c>
      <c r="W43" s="14">
        <f>+W7+'１２月'!W43</f>
        <v>3</v>
      </c>
      <c r="X43" s="42">
        <f>+X7+'１２月'!X43</f>
        <v>5</v>
      </c>
      <c r="Y43" s="14">
        <f>+Y7+'１２月'!Y43</f>
        <v>3</v>
      </c>
      <c r="Z43" s="10">
        <f t="shared" si="14"/>
        <v>13</v>
      </c>
      <c r="AA43" s="11">
        <f t="shared" si="15"/>
        <v>9</v>
      </c>
      <c r="AB43" s="10">
        <f t="shared" si="16"/>
        <v>19</v>
      </c>
      <c r="AC43" s="14">
        <f t="shared" si="17"/>
        <v>14</v>
      </c>
    </row>
    <row r="44" spans="2:29" ht="17.25">
      <c r="B44" s="71" t="s">
        <v>29</v>
      </c>
      <c r="C44" s="42">
        <f>+C8+'１２月'!C44</f>
        <v>0</v>
      </c>
      <c r="D44" s="14">
        <f>+D8+'１２月'!D44</f>
        <v>0</v>
      </c>
      <c r="E44" s="42">
        <f>+E8+'１２月'!E44</f>
        <v>1</v>
      </c>
      <c r="F44" s="14">
        <f>+F8+'１２月'!F44</f>
        <v>1</v>
      </c>
      <c r="G44" s="42">
        <f>+G8+'１２月'!G44</f>
        <v>0</v>
      </c>
      <c r="H44" s="14">
        <f>+H8+'１２月'!H44</f>
        <v>0</v>
      </c>
      <c r="I44" s="42">
        <f>+I8+'１２月'!I44</f>
        <v>0</v>
      </c>
      <c r="J44" s="14">
        <f>+J8+'１２月'!J44</f>
        <v>1</v>
      </c>
      <c r="K44" s="42">
        <f>+K8+'１２月'!K44</f>
        <v>0</v>
      </c>
      <c r="L44" s="14">
        <f>+L8+'１２月'!L44</f>
        <v>0</v>
      </c>
      <c r="M44" s="42">
        <f>+M8+'１２月'!M44</f>
        <v>0</v>
      </c>
      <c r="N44" s="14">
        <f>+N8+'１２月'!N44</f>
        <v>0</v>
      </c>
      <c r="O44" s="42">
        <f>+O8+'１２月'!O44</f>
        <v>0</v>
      </c>
      <c r="P44" s="14">
        <f>+P8+'１２月'!P44</f>
        <v>0</v>
      </c>
      <c r="Q44" s="12">
        <f t="shared" si="12"/>
        <v>1</v>
      </c>
      <c r="R44" s="13">
        <f t="shared" si="13"/>
        <v>2</v>
      </c>
      <c r="S44" s="71" t="s">
        <v>29</v>
      </c>
      <c r="T44" s="42">
        <f>+T8+'１２月'!T44</f>
        <v>3</v>
      </c>
      <c r="U44" s="14">
        <f>+U8+'１２月'!U44</f>
        <v>2</v>
      </c>
      <c r="V44" s="42">
        <f>+V8+'１２月'!V44</f>
        <v>0</v>
      </c>
      <c r="W44" s="14">
        <f>+W8+'１２月'!W44</f>
        <v>0</v>
      </c>
      <c r="X44" s="42">
        <f>+X8+'１２月'!X44</f>
        <v>0</v>
      </c>
      <c r="Y44" s="14">
        <f>+Y8+'１２月'!Y44</f>
        <v>0</v>
      </c>
      <c r="Z44" s="10">
        <f t="shared" si="14"/>
        <v>3</v>
      </c>
      <c r="AA44" s="11">
        <f t="shared" si="15"/>
        <v>2</v>
      </c>
      <c r="AB44" s="10">
        <f t="shared" si="16"/>
        <v>4</v>
      </c>
      <c r="AC44" s="14">
        <f t="shared" si="17"/>
        <v>4</v>
      </c>
    </row>
    <row r="45" spans="2:29" ht="17.25">
      <c r="B45" s="71" t="s">
        <v>30</v>
      </c>
      <c r="C45" s="42">
        <f>+C9+'１２月'!C45</f>
        <v>0</v>
      </c>
      <c r="D45" s="14">
        <f>+D9+'１２月'!D45</f>
        <v>0</v>
      </c>
      <c r="E45" s="42">
        <f>+E9+'１２月'!E45</f>
        <v>0</v>
      </c>
      <c r="F45" s="14">
        <f>+F9+'１２月'!F45</f>
        <v>0</v>
      </c>
      <c r="G45" s="42">
        <f>+G9+'１２月'!G45</f>
        <v>0</v>
      </c>
      <c r="H45" s="14">
        <f>+H9+'１２月'!H45</f>
        <v>0</v>
      </c>
      <c r="I45" s="42">
        <f>+I9+'１２月'!I45</f>
        <v>0</v>
      </c>
      <c r="J45" s="14">
        <f>+J9+'１２月'!J45</f>
        <v>0</v>
      </c>
      <c r="K45" s="42">
        <f>+K9+'１２月'!K45</f>
        <v>0</v>
      </c>
      <c r="L45" s="14">
        <f>+L9+'１２月'!L45</f>
        <v>0</v>
      </c>
      <c r="M45" s="42">
        <f>+M9+'１２月'!M45</f>
        <v>0</v>
      </c>
      <c r="N45" s="14">
        <f>+N9+'１２月'!N45</f>
        <v>0</v>
      </c>
      <c r="O45" s="42">
        <f>+O9+'１２月'!O45</f>
        <v>0</v>
      </c>
      <c r="P45" s="14">
        <f>+P9+'１２月'!P45</f>
        <v>0</v>
      </c>
      <c r="Q45" s="12">
        <f t="shared" si="12"/>
        <v>0</v>
      </c>
      <c r="R45" s="13">
        <f t="shared" si="13"/>
        <v>0</v>
      </c>
      <c r="S45" s="71" t="s">
        <v>30</v>
      </c>
      <c r="T45" s="42">
        <f>+T9+'１２月'!T45</f>
        <v>0</v>
      </c>
      <c r="U45" s="14">
        <f>+U9+'１２月'!U45</f>
        <v>0</v>
      </c>
      <c r="V45" s="42">
        <f>+V9+'１２月'!V45</f>
        <v>0</v>
      </c>
      <c r="W45" s="14">
        <f>+W9+'１２月'!W45</f>
        <v>0</v>
      </c>
      <c r="X45" s="42">
        <f>+X9+'１２月'!X45</f>
        <v>0</v>
      </c>
      <c r="Y45" s="14">
        <f>+Y9+'１２月'!Y45</f>
        <v>0</v>
      </c>
      <c r="Z45" s="10">
        <f t="shared" si="14"/>
        <v>0</v>
      </c>
      <c r="AA45" s="11">
        <f t="shared" si="15"/>
        <v>0</v>
      </c>
      <c r="AB45" s="10">
        <f t="shared" si="16"/>
        <v>0</v>
      </c>
      <c r="AC45" s="14">
        <f t="shared" si="17"/>
        <v>0</v>
      </c>
    </row>
    <row r="46" spans="2:29" ht="17.25">
      <c r="B46" s="71" t="s">
        <v>31</v>
      </c>
      <c r="C46" s="42">
        <f>+C10+'１２月'!C46</f>
        <v>0</v>
      </c>
      <c r="D46" s="14">
        <f>+D10+'１２月'!D46</f>
        <v>0</v>
      </c>
      <c r="E46" s="42">
        <f>+E10+'１２月'!E46</f>
        <v>0</v>
      </c>
      <c r="F46" s="14">
        <f>+F10+'１２月'!F46</f>
        <v>0</v>
      </c>
      <c r="G46" s="42">
        <f>+G10+'１２月'!G46</f>
        <v>0</v>
      </c>
      <c r="H46" s="14">
        <f>+H10+'１２月'!H46</f>
        <v>0</v>
      </c>
      <c r="I46" s="42">
        <f>+I10+'１２月'!I46</f>
        <v>0</v>
      </c>
      <c r="J46" s="14">
        <f>+J10+'１２月'!J46</f>
        <v>0</v>
      </c>
      <c r="K46" s="42">
        <f>+K10+'１２月'!K46</f>
        <v>0</v>
      </c>
      <c r="L46" s="14">
        <f>+L10+'１２月'!L46</f>
        <v>0</v>
      </c>
      <c r="M46" s="42">
        <f>+M10+'１２月'!M46</f>
        <v>0</v>
      </c>
      <c r="N46" s="14">
        <f>+N10+'１２月'!N46</f>
        <v>0</v>
      </c>
      <c r="O46" s="42">
        <f>+O10+'１２月'!O46</f>
        <v>0</v>
      </c>
      <c r="P46" s="14">
        <f>+P10+'１２月'!P46</f>
        <v>0</v>
      </c>
      <c r="Q46" s="12">
        <f t="shared" si="12"/>
        <v>0</v>
      </c>
      <c r="R46" s="13">
        <f t="shared" si="13"/>
        <v>0</v>
      </c>
      <c r="S46" s="71" t="s">
        <v>31</v>
      </c>
      <c r="T46" s="42">
        <f>+T10+'１２月'!T46</f>
        <v>0</v>
      </c>
      <c r="U46" s="14">
        <f>+U10+'１２月'!U46</f>
        <v>0</v>
      </c>
      <c r="V46" s="42">
        <f>+V10+'１２月'!V46</f>
        <v>0</v>
      </c>
      <c r="W46" s="14">
        <f>+W10+'１２月'!W46</f>
        <v>0</v>
      </c>
      <c r="X46" s="42">
        <f>+X10+'１２月'!X46</f>
        <v>0</v>
      </c>
      <c r="Y46" s="14">
        <f>+Y10+'１２月'!Y46</f>
        <v>0</v>
      </c>
      <c r="Z46" s="10">
        <f t="shared" si="14"/>
        <v>0</v>
      </c>
      <c r="AA46" s="11">
        <f t="shared" si="15"/>
        <v>0</v>
      </c>
      <c r="AB46" s="10">
        <f t="shared" si="16"/>
        <v>0</v>
      </c>
      <c r="AC46" s="14">
        <f t="shared" si="17"/>
        <v>0</v>
      </c>
    </row>
    <row r="47" spans="2:29" ht="17.25">
      <c r="B47" s="71" t="s">
        <v>32</v>
      </c>
      <c r="C47" s="42">
        <f>+C11+'１２月'!C47</f>
        <v>0</v>
      </c>
      <c r="D47" s="14">
        <f>+D11+'１２月'!D47</f>
        <v>0</v>
      </c>
      <c r="E47" s="42">
        <f>+E11+'１２月'!E47</f>
        <v>4</v>
      </c>
      <c r="F47" s="14">
        <f>+F11+'１２月'!F47</f>
        <v>4</v>
      </c>
      <c r="G47" s="42">
        <f>+G11+'１２月'!G47</f>
        <v>2</v>
      </c>
      <c r="H47" s="14">
        <f>+H11+'１２月'!H47</f>
        <v>2</v>
      </c>
      <c r="I47" s="42">
        <f>+I11+'１２月'!I47</f>
        <v>3</v>
      </c>
      <c r="J47" s="14">
        <f>+J11+'１２月'!J47</f>
        <v>1</v>
      </c>
      <c r="K47" s="42">
        <f>+K11+'１２月'!K47</f>
        <v>3</v>
      </c>
      <c r="L47" s="14">
        <f>+L11+'１２月'!L47</f>
        <v>3</v>
      </c>
      <c r="M47" s="42">
        <f>+M11+'１２月'!M47</f>
        <v>2</v>
      </c>
      <c r="N47" s="14">
        <f>+N11+'１２月'!N47</f>
        <v>2</v>
      </c>
      <c r="O47" s="42">
        <f>+O11+'１２月'!O47</f>
        <v>2</v>
      </c>
      <c r="P47" s="14">
        <f>+P11+'１２月'!P47</f>
        <v>2</v>
      </c>
      <c r="Q47" s="12">
        <f t="shared" si="12"/>
        <v>16</v>
      </c>
      <c r="R47" s="13">
        <f t="shared" si="13"/>
        <v>14</v>
      </c>
      <c r="S47" s="71" t="s">
        <v>32</v>
      </c>
      <c r="T47" s="42">
        <f>+T11+'１２月'!T47</f>
        <v>4</v>
      </c>
      <c r="U47" s="14">
        <f>+U11+'１２月'!U47</f>
        <v>3</v>
      </c>
      <c r="V47" s="42">
        <f>+V11+'１２月'!V47</f>
        <v>7</v>
      </c>
      <c r="W47" s="14">
        <f>+W11+'１２月'!W47</f>
        <v>7</v>
      </c>
      <c r="X47" s="42">
        <f>+X11+'１２月'!X47</f>
        <v>1</v>
      </c>
      <c r="Y47" s="14">
        <f>+Y11+'１２月'!Y47</f>
        <v>0</v>
      </c>
      <c r="Z47" s="10">
        <f t="shared" si="14"/>
        <v>12</v>
      </c>
      <c r="AA47" s="11">
        <f t="shared" si="15"/>
        <v>10</v>
      </c>
      <c r="AB47" s="10">
        <f t="shared" si="16"/>
        <v>28</v>
      </c>
      <c r="AC47" s="14">
        <f t="shared" si="17"/>
        <v>24</v>
      </c>
    </row>
    <row r="48" spans="2:29" ht="17.25">
      <c r="B48" s="71" t="s">
        <v>33</v>
      </c>
      <c r="C48" s="42">
        <f>+C12+'１２月'!C48</f>
        <v>0</v>
      </c>
      <c r="D48" s="14">
        <f>+D12+'１２月'!D48</f>
        <v>0</v>
      </c>
      <c r="E48" s="42">
        <f>+E12+'１２月'!E48</f>
        <v>0</v>
      </c>
      <c r="F48" s="14">
        <f>+F12+'１２月'!F48</f>
        <v>0</v>
      </c>
      <c r="G48" s="42">
        <f>+G12+'１２月'!G48</f>
        <v>0</v>
      </c>
      <c r="H48" s="14">
        <f>+H12+'１２月'!H48</f>
        <v>0</v>
      </c>
      <c r="I48" s="42">
        <f>+I12+'１２月'!I48</f>
        <v>0</v>
      </c>
      <c r="J48" s="14">
        <f>+J12+'１２月'!J48</f>
        <v>0</v>
      </c>
      <c r="K48" s="42">
        <f>+K12+'１２月'!K48</f>
        <v>0</v>
      </c>
      <c r="L48" s="14">
        <f>+L12+'１２月'!L48</f>
        <v>0</v>
      </c>
      <c r="M48" s="42">
        <f>+M12+'１２月'!M48</f>
        <v>0</v>
      </c>
      <c r="N48" s="14">
        <f>+N12+'１２月'!N48</f>
        <v>0</v>
      </c>
      <c r="O48" s="42">
        <f>+O12+'１２月'!O48</f>
        <v>2</v>
      </c>
      <c r="P48" s="14">
        <f>+P12+'１２月'!P48</f>
        <v>2</v>
      </c>
      <c r="Q48" s="12">
        <f t="shared" si="12"/>
        <v>2</v>
      </c>
      <c r="R48" s="13">
        <f t="shared" si="13"/>
        <v>2</v>
      </c>
      <c r="S48" s="71" t="s">
        <v>33</v>
      </c>
      <c r="T48" s="42">
        <f>+T12+'１２月'!T48</f>
        <v>0</v>
      </c>
      <c r="U48" s="14">
        <f>+U12+'１２月'!U48</f>
        <v>0</v>
      </c>
      <c r="V48" s="42">
        <f>+V12+'１２月'!V48</f>
        <v>0</v>
      </c>
      <c r="W48" s="14">
        <f>+W12+'１２月'!W48</f>
        <v>0</v>
      </c>
      <c r="X48" s="42">
        <f>+X12+'１２月'!X48</f>
        <v>1</v>
      </c>
      <c r="Y48" s="14">
        <f>+Y12+'１２月'!Y48</f>
        <v>0</v>
      </c>
      <c r="Z48" s="10">
        <f t="shared" si="14"/>
        <v>1</v>
      </c>
      <c r="AA48" s="11">
        <f t="shared" si="15"/>
        <v>0</v>
      </c>
      <c r="AB48" s="10">
        <f t="shared" si="16"/>
        <v>3</v>
      </c>
      <c r="AC48" s="14">
        <f t="shared" si="17"/>
        <v>2</v>
      </c>
    </row>
    <row r="49" spans="2:29" ht="17.25">
      <c r="B49" s="71" t="s">
        <v>34</v>
      </c>
      <c r="C49" s="42">
        <f>+C13+'１２月'!C49</f>
        <v>0</v>
      </c>
      <c r="D49" s="14">
        <f>+D13+'１２月'!D49</f>
        <v>0</v>
      </c>
      <c r="E49" s="42">
        <f>+E13+'１２月'!E49</f>
        <v>0</v>
      </c>
      <c r="F49" s="14">
        <f>+F13+'１２月'!F49</f>
        <v>0</v>
      </c>
      <c r="G49" s="42">
        <f>+G13+'１２月'!G49</f>
        <v>0</v>
      </c>
      <c r="H49" s="14">
        <f>+H13+'１２月'!H49</f>
        <v>0</v>
      </c>
      <c r="I49" s="42">
        <f>+I13+'１２月'!I49</f>
        <v>0</v>
      </c>
      <c r="J49" s="14">
        <f>+J13+'１２月'!J49</f>
        <v>0</v>
      </c>
      <c r="K49" s="42">
        <f>+K13+'１２月'!K49</f>
        <v>0</v>
      </c>
      <c r="L49" s="14">
        <f>+L13+'１２月'!L49</f>
        <v>0</v>
      </c>
      <c r="M49" s="42">
        <f>+M13+'１２月'!M49</f>
        <v>0</v>
      </c>
      <c r="N49" s="14">
        <f>+N13+'１２月'!N49</f>
        <v>0</v>
      </c>
      <c r="O49" s="42">
        <f>+O13+'１２月'!O49</f>
        <v>0</v>
      </c>
      <c r="P49" s="14">
        <f>+P13+'１２月'!P49</f>
        <v>0</v>
      </c>
      <c r="Q49" s="12">
        <f t="shared" si="12"/>
        <v>0</v>
      </c>
      <c r="R49" s="13">
        <f t="shared" si="13"/>
        <v>0</v>
      </c>
      <c r="S49" s="71" t="s">
        <v>34</v>
      </c>
      <c r="T49" s="42">
        <f>+T13+'１２月'!T49</f>
        <v>0</v>
      </c>
      <c r="U49" s="14">
        <f>+U13+'１２月'!U49</f>
        <v>0</v>
      </c>
      <c r="V49" s="42">
        <f>+V13+'１２月'!V49</f>
        <v>0</v>
      </c>
      <c r="W49" s="14">
        <f>+W13+'１２月'!W49</f>
        <v>0</v>
      </c>
      <c r="X49" s="42">
        <f>+X13+'１２月'!X49</f>
        <v>0</v>
      </c>
      <c r="Y49" s="14">
        <f>+Y13+'１２月'!Y49</f>
        <v>0</v>
      </c>
      <c r="Z49" s="10">
        <f t="shared" si="14"/>
        <v>0</v>
      </c>
      <c r="AA49" s="11">
        <f t="shared" si="15"/>
        <v>0</v>
      </c>
      <c r="AB49" s="10">
        <f t="shared" si="16"/>
        <v>0</v>
      </c>
      <c r="AC49" s="14">
        <f t="shared" si="17"/>
        <v>0</v>
      </c>
    </row>
    <row r="50" spans="2:29" ht="17.25">
      <c r="B50" s="71" t="s">
        <v>35</v>
      </c>
      <c r="C50" s="42">
        <f>+C14+'１２月'!C50</f>
        <v>0</v>
      </c>
      <c r="D50" s="14">
        <f>+D14+'１２月'!D50</f>
        <v>0</v>
      </c>
      <c r="E50" s="42">
        <f>+E14+'１２月'!E50</f>
        <v>2</v>
      </c>
      <c r="F50" s="14">
        <f>+F14+'１２月'!F50</f>
        <v>1</v>
      </c>
      <c r="G50" s="42">
        <f>+G14+'１２月'!G50</f>
        <v>2</v>
      </c>
      <c r="H50" s="14">
        <f>+H14+'１２月'!H50</f>
        <v>0</v>
      </c>
      <c r="I50" s="42">
        <f>+I14+'１２月'!I50</f>
        <v>0</v>
      </c>
      <c r="J50" s="14">
        <f>+J14+'１２月'!J50</f>
        <v>1</v>
      </c>
      <c r="K50" s="42">
        <f>+K14+'１２月'!K50</f>
        <v>0</v>
      </c>
      <c r="L50" s="14">
        <f>+L14+'１２月'!L50</f>
        <v>0</v>
      </c>
      <c r="M50" s="42">
        <f>+M14+'１２月'!M50</f>
        <v>0</v>
      </c>
      <c r="N50" s="14">
        <f>+N14+'１２月'!N50</f>
        <v>0</v>
      </c>
      <c r="O50" s="42">
        <f>+O14+'１２月'!O50</f>
        <v>0</v>
      </c>
      <c r="P50" s="14">
        <f>+P14+'１２月'!P50</f>
        <v>0</v>
      </c>
      <c r="Q50" s="12">
        <f t="shared" si="12"/>
        <v>4</v>
      </c>
      <c r="R50" s="13">
        <f t="shared" si="13"/>
        <v>2</v>
      </c>
      <c r="S50" s="71" t="s">
        <v>35</v>
      </c>
      <c r="T50" s="42">
        <f>+T14+'１２月'!T50</f>
        <v>0</v>
      </c>
      <c r="U50" s="14">
        <f>+U14+'１２月'!U50</f>
        <v>0</v>
      </c>
      <c r="V50" s="42">
        <f>+V14+'１２月'!V50</f>
        <v>0</v>
      </c>
      <c r="W50" s="14">
        <f>+W14+'１２月'!W50</f>
        <v>0</v>
      </c>
      <c r="X50" s="42">
        <f>+X14+'１２月'!X50</f>
        <v>3</v>
      </c>
      <c r="Y50" s="14">
        <f>+Y14+'１２月'!Y50</f>
        <v>3</v>
      </c>
      <c r="Z50" s="10">
        <f t="shared" si="14"/>
        <v>3</v>
      </c>
      <c r="AA50" s="11">
        <f t="shared" si="15"/>
        <v>3</v>
      </c>
      <c r="AB50" s="10">
        <f t="shared" si="16"/>
        <v>7</v>
      </c>
      <c r="AC50" s="14">
        <f t="shared" si="17"/>
        <v>5</v>
      </c>
    </row>
    <row r="51" spans="2:29" ht="17.25">
      <c r="B51" s="71" t="s">
        <v>36</v>
      </c>
      <c r="C51" s="42">
        <f>+C15+'１２月'!C51</f>
        <v>0</v>
      </c>
      <c r="D51" s="14">
        <f>+D15+'１２月'!D51</f>
        <v>0</v>
      </c>
      <c r="E51" s="42">
        <f>+E15+'１２月'!E51</f>
        <v>0</v>
      </c>
      <c r="F51" s="14">
        <f>+F15+'１２月'!F51</f>
        <v>0</v>
      </c>
      <c r="G51" s="42">
        <f>+G15+'１２月'!G51</f>
        <v>0</v>
      </c>
      <c r="H51" s="14">
        <f>+H15+'１２月'!H51</f>
        <v>0</v>
      </c>
      <c r="I51" s="42">
        <f>+I15+'１２月'!I51</f>
        <v>1</v>
      </c>
      <c r="J51" s="14">
        <f>+J15+'１２月'!J51</f>
        <v>0</v>
      </c>
      <c r="K51" s="42">
        <f>+K15+'１２月'!K51</f>
        <v>0</v>
      </c>
      <c r="L51" s="14">
        <f>+L15+'１２月'!L51</f>
        <v>0</v>
      </c>
      <c r="M51" s="42">
        <f>+M15+'１２月'!M51</f>
        <v>0</v>
      </c>
      <c r="N51" s="14">
        <f>+N15+'１２月'!N51</f>
        <v>0</v>
      </c>
      <c r="O51" s="42">
        <f>+O15+'１２月'!O51</f>
        <v>1</v>
      </c>
      <c r="P51" s="14">
        <f>+P15+'１２月'!P51</f>
        <v>1</v>
      </c>
      <c r="Q51" s="12">
        <f t="shared" si="12"/>
        <v>2</v>
      </c>
      <c r="R51" s="13">
        <f t="shared" si="13"/>
        <v>1</v>
      </c>
      <c r="S51" s="71" t="s">
        <v>36</v>
      </c>
      <c r="T51" s="42">
        <f>+T15+'１２月'!T51</f>
        <v>1</v>
      </c>
      <c r="U51" s="14">
        <f>+U15+'１２月'!U51</f>
        <v>1</v>
      </c>
      <c r="V51" s="42">
        <f>+V15+'１２月'!V51</f>
        <v>1</v>
      </c>
      <c r="W51" s="14">
        <f>+W15+'１２月'!W51</f>
        <v>1</v>
      </c>
      <c r="X51" s="42">
        <f>+X15+'１２月'!X51</f>
        <v>2</v>
      </c>
      <c r="Y51" s="14">
        <f>+Y15+'１２月'!Y51</f>
        <v>2</v>
      </c>
      <c r="Z51" s="10">
        <f t="shared" si="14"/>
        <v>4</v>
      </c>
      <c r="AA51" s="11">
        <f t="shared" si="15"/>
        <v>4</v>
      </c>
      <c r="AB51" s="10">
        <f t="shared" si="16"/>
        <v>6</v>
      </c>
      <c r="AC51" s="14">
        <f t="shared" si="17"/>
        <v>5</v>
      </c>
    </row>
    <row r="52" spans="2:29" ht="17.25">
      <c r="B52" s="71" t="s">
        <v>37</v>
      </c>
      <c r="C52" s="42">
        <f>+C16+'１２月'!C52</f>
        <v>0</v>
      </c>
      <c r="D52" s="14">
        <f>+D16+'１２月'!D52</f>
        <v>0</v>
      </c>
      <c r="E52" s="42">
        <f>+E16+'１２月'!E52</f>
        <v>1</v>
      </c>
      <c r="F52" s="14">
        <f>+F16+'１２月'!F52</f>
        <v>1</v>
      </c>
      <c r="G52" s="42">
        <f>+G16+'１２月'!G52</f>
        <v>0</v>
      </c>
      <c r="H52" s="14">
        <f>+H16+'１２月'!H52</f>
        <v>0</v>
      </c>
      <c r="I52" s="42">
        <f>+I16+'１２月'!I52</f>
        <v>0</v>
      </c>
      <c r="J52" s="14">
        <f>+J16+'１２月'!J52</f>
        <v>0</v>
      </c>
      <c r="K52" s="42">
        <f>+K16+'１２月'!K52</f>
        <v>0</v>
      </c>
      <c r="L52" s="14">
        <f>+L16+'１２月'!L52</f>
        <v>0</v>
      </c>
      <c r="M52" s="42">
        <f>+M16+'１２月'!M52</f>
        <v>0</v>
      </c>
      <c r="N52" s="14">
        <f>+N16+'１２月'!N52</f>
        <v>0</v>
      </c>
      <c r="O52" s="42">
        <f>+O16+'１２月'!O52</f>
        <v>0</v>
      </c>
      <c r="P52" s="14">
        <f>+P16+'１２月'!P52</f>
        <v>0</v>
      </c>
      <c r="Q52" s="12">
        <f t="shared" si="12"/>
        <v>1</v>
      </c>
      <c r="R52" s="13">
        <f t="shared" si="13"/>
        <v>1</v>
      </c>
      <c r="S52" s="71" t="s">
        <v>37</v>
      </c>
      <c r="T52" s="42">
        <f>+T16+'１２月'!T52</f>
        <v>3</v>
      </c>
      <c r="U52" s="14">
        <f>+U16+'１２月'!U52</f>
        <v>2</v>
      </c>
      <c r="V52" s="42">
        <f>+V16+'１２月'!V52</f>
        <v>2</v>
      </c>
      <c r="W52" s="14">
        <f>+W16+'１２月'!W52</f>
        <v>2</v>
      </c>
      <c r="X52" s="42">
        <f>+X16+'１２月'!X52</f>
        <v>2</v>
      </c>
      <c r="Y52" s="14">
        <f>+Y16+'１２月'!Y52</f>
        <v>1</v>
      </c>
      <c r="Z52" s="10">
        <f t="shared" si="14"/>
        <v>7</v>
      </c>
      <c r="AA52" s="11">
        <f t="shared" si="15"/>
        <v>5</v>
      </c>
      <c r="AB52" s="10">
        <f t="shared" si="16"/>
        <v>8</v>
      </c>
      <c r="AC52" s="14">
        <f t="shared" si="17"/>
        <v>6</v>
      </c>
    </row>
    <row r="53" spans="2:29" ht="17.25">
      <c r="B53" s="71" t="s">
        <v>38</v>
      </c>
      <c r="C53" s="42">
        <f>+C17+'１２月'!C53</f>
        <v>0</v>
      </c>
      <c r="D53" s="14">
        <f>+D17+'１２月'!D53</f>
        <v>0</v>
      </c>
      <c r="E53" s="42">
        <f>+E17+'１２月'!E53</f>
        <v>0</v>
      </c>
      <c r="F53" s="14">
        <f>+F17+'１２月'!F53</f>
        <v>0</v>
      </c>
      <c r="G53" s="42">
        <f>+G17+'１２月'!G53</f>
        <v>0</v>
      </c>
      <c r="H53" s="14">
        <f>+H17+'１２月'!H53</f>
        <v>0</v>
      </c>
      <c r="I53" s="42">
        <f>+I17+'１２月'!I53</f>
        <v>0</v>
      </c>
      <c r="J53" s="14">
        <f>+J17+'１２月'!J53</f>
        <v>0</v>
      </c>
      <c r="K53" s="42">
        <f>+K17+'１２月'!K53</f>
        <v>0</v>
      </c>
      <c r="L53" s="14">
        <f>+L17+'１２月'!L53</f>
        <v>0</v>
      </c>
      <c r="M53" s="42">
        <f>+M17+'１２月'!M53</f>
        <v>0</v>
      </c>
      <c r="N53" s="14">
        <f>+N17+'１２月'!N53</f>
        <v>0</v>
      </c>
      <c r="O53" s="42">
        <f>+O17+'１２月'!O53</f>
        <v>0</v>
      </c>
      <c r="P53" s="14">
        <f>+P17+'１２月'!P53</f>
        <v>0</v>
      </c>
      <c r="Q53" s="12">
        <f t="shared" si="12"/>
        <v>0</v>
      </c>
      <c r="R53" s="13">
        <f t="shared" si="13"/>
        <v>0</v>
      </c>
      <c r="S53" s="71" t="s">
        <v>38</v>
      </c>
      <c r="T53" s="42">
        <f>+T17+'１２月'!T53</f>
        <v>0</v>
      </c>
      <c r="U53" s="14">
        <f>+U17+'１２月'!U53</f>
        <v>0</v>
      </c>
      <c r="V53" s="42">
        <f>+V17+'１２月'!V53</f>
        <v>0</v>
      </c>
      <c r="W53" s="14">
        <f>+W17+'１２月'!W53</f>
        <v>0</v>
      </c>
      <c r="X53" s="42">
        <f>+X17+'１２月'!X53</f>
        <v>1</v>
      </c>
      <c r="Y53" s="14">
        <f>+Y17+'１２月'!Y53</f>
        <v>1</v>
      </c>
      <c r="Z53" s="10">
        <f t="shared" si="14"/>
        <v>1</v>
      </c>
      <c r="AA53" s="11">
        <f t="shared" si="15"/>
        <v>1</v>
      </c>
      <c r="AB53" s="10">
        <f t="shared" si="16"/>
        <v>1</v>
      </c>
      <c r="AC53" s="14">
        <f t="shared" si="17"/>
        <v>1</v>
      </c>
    </row>
    <row r="54" spans="2:29" ht="17.25">
      <c r="B54" s="71" t="s">
        <v>39</v>
      </c>
      <c r="C54" s="42">
        <f>+C18+'１２月'!C54</f>
        <v>5</v>
      </c>
      <c r="D54" s="14">
        <f>+D18+'１２月'!D54</f>
        <v>4</v>
      </c>
      <c r="E54" s="42">
        <f>+E18+'１２月'!E54</f>
        <v>1</v>
      </c>
      <c r="F54" s="14">
        <f>+F18+'１２月'!F54</f>
        <v>1</v>
      </c>
      <c r="G54" s="42">
        <f>+G18+'１２月'!G54</f>
        <v>2</v>
      </c>
      <c r="H54" s="14">
        <f>+H18+'１２月'!H54</f>
        <v>1</v>
      </c>
      <c r="I54" s="42">
        <f>+I18+'１２月'!I54</f>
        <v>2</v>
      </c>
      <c r="J54" s="14">
        <f>+J18+'１２月'!J54</f>
        <v>1</v>
      </c>
      <c r="K54" s="42">
        <f>+K18+'１２月'!K54</f>
        <v>0</v>
      </c>
      <c r="L54" s="14">
        <f>+L18+'１２月'!L54</f>
        <v>0</v>
      </c>
      <c r="M54" s="42">
        <f>+M18+'１２月'!M54</f>
        <v>0</v>
      </c>
      <c r="N54" s="14">
        <f>+N18+'１２月'!N54</f>
        <v>0</v>
      </c>
      <c r="O54" s="42">
        <f>+O18+'１２月'!O54</f>
        <v>1</v>
      </c>
      <c r="P54" s="14">
        <f>+P18+'１２月'!P54</f>
        <v>1</v>
      </c>
      <c r="Q54" s="12">
        <f t="shared" si="12"/>
        <v>11</v>
      </c>
      <c r="R54" s="13">
        <f t="shared" si="13"/>
        <v>8</v>
      </c>
      <c r="S54" s="71" t="s">
        <v>39</v>
      </c>
      <c r="T54" s="42">
        <f>+T18+'１２月'!T54</f>
        <v>5</v>
      </c>
      <c r="U54" s="14">
        <f>+U18+'１２月'!U54</f>
        <v>4</v>
      </c>
      <c r="V54" s="42">
        <f>+V18+'１２月'!V54</f>
        <v>5</v>
      </c>
      <c r="W54" s="14">
        <f>+W18+'１２月'!W54</f>
        <v>5</v>
      </c>
      <c r="X54" s="42">
        <f>+X18+'１２月'!X54</f>
        <v>6</v>
      </c>
      <c r="Y54" s="14">
        <f>+Y18+'１２月'!Y54</f>
        <v>6</v>
      </c>
      <c r="Z54" s="10">
        <f t="shared" si="14"/>
        <v>16</v>
      </c>
      <c r="AA54" s="11">
        <f t="shared" si="15"/>
        <v>15</v>
      </c>
      <c r="AB54" s="10">
        <f t="shared" si="16"/>
        <v>27</v>
      </c>
      <c r="AC54" s="14">
        <f t="shared" si="17"/>
        <v>23</v>
      </c>
    </row>
    <row r="55" spans="2:29" ht="17.25">
      <c r="B55" s="71" t="s">
        <v>40</v>
      </c>
      <c r="C55" s="42">
        <f>+C19+'１２月'!C55</f>
        <v>1</v>
      </c>
      <c r="D55" s="14">
        <f>+D19+'１２月'!D55</f>
        <v>3</v>
      </c>
      <c r="E55" s="42">
        <f>+E19+'１２月'!E55</f>
        <v>2</v>
      </c>
      <c r="F55" s="14">
        <f>+F19+'１２月'!F55</f>
        <v>2</v>
      </c>
      <c r="G55" s="42">
        <f>+G19+'１２月'!G55</f>
        <v>1</v>
      </c>
      <c r="H55" s="14">
        <f>+H19+'１２月'!H55</f>
        <v>1</v>
      </c>
      <c r="I55" s="42">
        <f>+I19+'１２月'!I55</f>
        <v>2</v>
      </c>
      <c r="J55" s="14">
        <f>+J19+'１２月'!J55</f>
        <v>2</v>
      </c>
      <c r="K55" s="42">
        <f>+K19+'１２月'!K55</f>
        <v>1</v>
      </c>
      <c r="L55" s="14">
        <f>+L19+'１２月'!L55</f>
        <v>1</v>
      </c>
      <c r="M55" s="42">
        <f>+M19+'１２月'!M55</f>
        <v>1</v>
      </c>
      <c r="N55" s="14">
        <f>+N19+'１２月'!N55</f>
        <v>0</v>
      </c>
      <c r="O55" s="42">
        <f>+O19+'１２月'!O55</f>
        <v>0</v>
      </c>
      <c r="P55" s="14">
        <f>+P19+'１２月'!P55</f>
        <v>0</v>
      </c>
      <c r="Q55" s="12">
        <f t="shared" si="12"/>
        <v>8</v>
      </c>
      <c r="R55" s="13">
        <f t="shared" si="13"/>
        <v>9</v>
      </c>
      <c r="S55" s="71" t="s">
        <v>40</v>
      </c>
      <c r="T55" s="42">
        <f>+T19+'１２月'!T55</f>
        <v>2</v>
      </c>
      <c r="U55" s="14">
        <f>+U19+'１２月'!U55</f>
        <v>1</v>
      </c>
      <c r="V55" s="42">
        <f>+V19+'１２月'!V55</f>
        <v>5</v>
      </c>
      <c r="W55" s="14">
        <f>+W19+'１２月'!W55</f>
        <v>5</v>
      </c>
      <c r="X55" s="42">
        <f>+X19+'１２月'!X55</f>
        <v>11</v>
      </c>
      <c r="Y55" s="14">
        <f>+Y19+'１２月'!Y55</f>
        <v>9</v>
      </c>
      <c r="Z55" s="10">
        <f t="shared" si="14"/>
        <v>18</v>
      </c>
      <c r="AA55" s="11">
        <f t="shared" si="15"/>
        <v>15</v>
      </c>
      <c r="AB55" s="10">
        <f t="shared" si="16"/>
        <v>26</v>
      </c>
      <c r="AC55" s="14">
        <f t="shared" si="17"/>
        <v>24</v>
      </c>
    </row>
    <row r="56" spans="2:29" ht="17.25">
      <c r="B56" s="71" t="s">
        <v>41</v>
      </c>
      <c r="C56" s="42">
        <f>+C20+'１２月'!C56</f>
        <v>0</v>
      </c>
      <c r="D56" s="14">
        <f>+D20+'１２月'!D56</f>
        <v>0</v>
      </c>
      <c r="E56" s="42">
        <f>+E20+'１２月'!E56</f>
        <v>0</v>
      </c>
      <c r="F56" s="14">
        <f>+F20+'１２月'!F56</f>
        <v>0</v>
      </c>
      <c r="G56" s="42">
        <f>+G20+'１２月'!G56</f>
        <v>0</v>
      </c>
      <c r="H56" s="14">
        <f>+H20+'１２月'!H56</f>
        <v>0</v>
      </c>
      <c r="I56" s="42">
        <f>+I20+'１２月'!I56</f>
        <v>1</v>
      </c>
      <c r="J56" s="14">
        <f>+J20+'１２月'!J56</f>
        <v>1</v>
      </c>
      <c r="K56" s="42">
        <f>+K20+'１２月'!K56</f>
        <v>0</v>
      </c>
      <c r="L56" s="14">
        <f>+L20+'１２月'!L56</f>
        <v>0</v>
      </c>
      <c r="M56" s="42">
        <f>+M20+'１２月'!M56</f>
        <v>0</v>
      </c>
      <c r="N56" s="14">
        <f>+N20+'１２月'!N56</f>
        <v>0</v>
      </c>
      <c r="O56" s="42">
        <f>+O20+'１２月'!O56</f>
        <v>0</v>
      </c>
      <c r="P56" s="14">
        <f>+P20+'１２月'!P56</f>
        <v>0</v>
      </c>
      <c r="Q56" s="12">
        <f aca="true" t="shared" si="18" ref="Q56:R60">O56+M56+K56+I56+G56+E56+C56</f>
        <v>1</v>
      </c>
      <c r="R56" s="13">
        <f t="shared" si="18"/>
        <v>1</v>
      </c>
      <c r="S56" s="71" t="s">
        <v>41</v>
      </c>
      <c r="T56" s="42">
        <f>+T20+'１２月'!T56</f>
        <v>0</v>
      </c>
      <c r="U56" s="14">
        <f>+U20+'１２月'!U56</f>
        <v>0</v>
      </c>
      <c r="V56" s="42">
        <f>+V20+'１２月'!V56</f>
        <v>0</v>
      </c>
      <c r="W56" s="14">
        <f>+W20+'１２月'!W56</f>
        <v>0</v>
      </c>
      <c r="X56" s="42">
        <f>+X20+'１２月'!X56</f>
        <v>0</v>
      </c>
      <c r="Y56" s="14">
        <f>+Y20+'１２月'!Y56</f>
        <v>0</v>
      </c>
      <c r="Z56" s="10">
        <f aca="true" t="shared" si="19" ref="Z56:AA60">X56+V56+T56</f>
        <v>0</v>
      </c>
      <c r="AA56" s="11">
        <f t="shared" si="19"/>
        <v>0</v>
      </c>
      <c r="AB56" s="10">
        <f aca="true" t="shared" si="20" ref="AB56:AC60">Z56+Q56</f>
        <v>1</v>
      </c>
      <c r="AC56" s="14">
        <f t="shared" si="20"/>
        <v>1</v>
      </c>
    </row>
    <row r="57" spans="2:29" ht="17.25">
      <c r="B57" s="71" t="s">
        <v>42</v>
      </c>
      <c r="C57" s="42">
        <f>+C21+'１２月'!C57</f>
        <v>0</v>
      </c>
      <c r="D57" s="14">
        <f>+D21+'１２月'!D57</f>
        <v>1</v>
      </c>
      <c r="E57" s="42">
        <f>+E21+'１２月'!E57</f>
        <v>2</v>
      </c>
      <c r="F57" s="14">
        <f>+F21+'１２月'!F57</f>
        <v>1</v>
      </c>
      <c r="G57" s="42">
        <f>+G21+'１２月'!G57</f>
        <v>0</v>
      </c>
      <c r="H57" s="14">
        <f>+H21+'１２月'!H57</f>
        <v>0</v>
      </c>
      <c r="I57" s="42">
        <f>+I21+'１２月'!I57</f>
        <v>0</v>
      </c>
      <c r="J57" s="14">
        <f>+J21+'１２月'!J57</f>
        <v>0</v>
      </c>
      <c r="K57" s="42">
        <f>+K21+'１２月'!K57</f>
        <v>0</v>
      </c>
      <c r="L57" s="14">
        <f>+L21+'１２月'!L57</f>
        <v>0</v>
      </c>
      <c r="M57" s="42">
        <f>+M21+'１２月'!M57</f>
        <v>0</v>
      </c>
      <c r="N57" s="14">
        <f>+N21+'１２月'!N57</f>
        <v>0</v>
      </c>
      <c r="O57" s="42">
        <f>+O21+'１２月'!O57</f>
        <v>0</v>
      </c>
      <c r="P57" s="14">
        <f>+P21+'１２月'!P57</f>
        <v>0</v>
      </c>
      <c r="Q57" s="12">
        <f t="shared" si="18"/>
        <v>2</v>
      </c>
      <c r="R57" s="13">
        <f t="shared" si="18"/>
        <v>2</v>
      </c>
      <c r="S57" s="71" t="s">
        <v>42</v>
      </c>
      <c r="T57" s="42">
        <f>+T21+'１２月'!T57</f>
        <v>4</v>
      </c>
      <c r="U57" s="14">
        <f>+U21+'１２月'!U57</f>
        <v>1</v>
      </c>
      <c r="V57" s="42">
        <f>+V21+'１２月'!V57</f>
        <v>4</v>
      </c>
      <c r="W57" s="14">
        <f>+W21+'１２月'!W57</f>
        <v>4</v>
      </c>
      <c r="X57" s="42">
        <f>+X21+'１２月'!X57</f>
        <v>0</v>
      </c>
      <c r="Y57" s="14">
        <f>+Y21+'１２月'!Y57</f>
        <v>1</v>
      </c>
      <c r="Z57" s="10">
        <f t="shared" si="19"/>
        <v>8</v>
      </c>
      <c r="AA57" s="11">
        <f t="shared" si="19"/>
        <v>6</v>
      </c>
      <c r="AB57" s="10">
        <f t="shared" si="20"/>
        <v>10</v>
      </c>
      <c r="AC57" s="14">
        <f t="shared" si="20"/>
        <v>8</v>
      </c>
    </row>
    <row r="58" spans="2:29" ht="17.25">
      <c r="B58" s="71" t="s">
        <v>43</v>
      </c>
      <c r="C58" s="42">
        <f>+C22+'１２月'!C58</f>
        <v>1</v>
      </c>
      <c r="D58" s="14">
        <f>+D22+'１２月'!D58</f>
        <v>1</v>
      </c>
      <c r="E58" s="42">
        <f>+E22+'１２月'!E58</f>
        <v>0</v>
      </c>
      <c r="F58" s="14">
        <f>+F22+'１２月'!F58</f>
        <v>0</v>
      </c>
      <c r="G58" s="42">
        <f>+G22+'１２月'!G58</f>
        <v>0</v>
      </c>
      <c r="H58" s="14">
        <f>+H22+'１２月'!H58</f>
        <v>0</v>
      </c>
      <c r="I58" s="42">
        <f>+I22+'１２月'!I58</f>
        <v>0</v>
      </c>
      <c r="J58" s="14">
        <f>+J22+'１２月'!J58</f>
        <v>0</v>
      </c>
      <c r="K58" s="42">
        <f>+K22+'１２月'!K58</f>
        <v>0</v>
      </c>
      <c r="L58" s="14">
        <f>+L22+'１２月'!L58</f>
        <v>0</v>
      </c>
      <c r="M58" s="42">
        <f>+M22+'１２月'!M58</f>
        <v>0</v>
      </c>
      <c r="N58" s="14">
        <f>+N22+'１２月'!N58</f>
        <v>0</v>
      </c>
      <c r="O58" s="42">
        <f>+O22+'１２月'!O58</f>
        <v>0</v>
      </c>
      <c r="P58" s="14">
        <f>+P22+'１２月'!P58</f>
        <v>0</v>
      </c>
      <c r="Q58" s="12">
        <f t="shared" si="18"/>
        <v>1</v>
      </c>
      <c r="R58" s="13">
        <f t="shared" si="18"/>
        <v>1</v>
      </c>
      <c r="S58" s="71" t="s">
        <v>43</v>
      </c>
      <c r="T58" s="42">
        <f>+T22+'１２月'!T58</f>
        <v>0</v>
      </c>
      <c r="U58" s="14">
        <f>+U22+'１２月'!U58</f>
        <v>0</v>
      </c>
      <c r="V58" s="42">
        <f>+V22+'１２月'!V58</f>
        <v>0</v>
      </c>
      <c r="W58" s="14">
        <f>+W22+'１２月'!W58</f>
        <v>0</v>
      </c>
      <c r="X58" s="42">
        <f>+X22+'１２月'!X58</f>
        <v>0</v>
      </c>
      <c r="Y58" s="14">
        <f>+Y22+'１２月'!Y58</f>
        <v>0</v>
      </c>
      <c r="Z58" s="10">
        <f t="shared" si="19"/>
        <v>0</v>
      </c>
      <c r="AA58" s="11">
        <f t="shared" si="19"/>
        <v>0</v>
      </c>
      <c r="AB58" s="10">
        <f t="shared" si="20"/>
        <v>1</v>
      </c>
      <c r="AC58" s="14">
        <f t="shared" si="20"/>
        <v>1</v>
      </c>
    </row>
    <row r="59" spans="2:29" ht="17.25">
      <c r="B59" s="71" t="s">
        <v>44</v>
      </c>
      <c r="C59" s="42">
        <f>+C23+'１２月'!C59</f>
        <v>0</v>
      </c>
      <c r="D59" s="14">
        <f>+D23+'１２月'!D59</f>
        <v>0</v>
      </c>
      <c r="E59" s="42">
        <f>+E23+'１２月'!E59</f>
        <v>0</v>
      </c>
      <c r="F59" s="14">
        <f>+F23+'１２月'!F59</f>
        <v>0</v>
      </c>
      <c r="G59" s="42">
        <f>+G23+'１２月'!G59</f>
        <v>0</v>
      </c>
      <c r="H59" s="14">
        <f>+H23+'１２月'!H59</f>
        <v>0</v>
      </c>
      <c r="I59" s="42">
        <f>+I23+'１２月'!I59</f>
        <v>0</v>
      </c>
      <c r="J59" s="14">
        <f>+J23+'１２月'!J59</f>
        <v>0</v>
      </c>
      <c r="K59" s="42">
        <f>+K23+'１２月'!K59</f>
        <v>0</v>
      </c>
      <c r="L59" s="14">
        <f>+L23+'１２月'!L59</f>
        <v>0</v>
      </c>
      <c r="M59" s="42">
        <f>+M23+'１２月'!M59</f>
        <v>0</v>
      </c>
      <c r="N59" s="14">
        <f>+N23+'１２月'!N59</f>
        <v>0</v>
      </c>
      <c r="O59" s="42">
        <f>+O23+'１２月'!O59</f>
        <v>0</v>
      </c>
      <c r="P59" s="14">
        <f>+P23+'１２月'!P59</f>
        <v>0</v>
      </c>
      <c r="Q59" s="12">
        <f t="shared" si="18"/>
        <v>0</v>
      </c>
      <c r="R59" s="13">
        <f t="shared" si="18"/>
        <v>0</v>
      </c>
      <c r="S59" s="71" t="s">
        <v>44</v>
      </c>
      <c r="T59" s="42">
        <f>+T23+'１２月'!T59</f>
        <v>0</v>
      </c>
      <c r="U59" s="14">
        <f>+U23+'１２月'!U59</f>
        <v>0</v>
      </c>
      <c r="V59" s="42">
        <f>+V23+'１２月'!V59</f>
        <v>0</v>
      </c>
      <c r="W59" s="14">
        <f>+W23+'１２月'!W59</f>
        <v>0</v>
      </c>
      <c r="X59" s="42">
        <f>+X23+'１２月'!X59</f>
        <v>0</v>
      </c>
      <c r="Y59" s="14">
        <f>+Y23+'１２月'!Y59</f>
        <v>0</v>
      </c>
      <c r="Z59" s="10">
        <f t="shared" si="19"/>
        <v>0</v>
      </c>
      <c r="AA59" s="11">
        <f t="shared" si="19"/>
        <v>0</v>
      </c>
      <c r="AB59" s="10">
        <f t="shared" si="20"/>
        <v>0</v>
      </c>
      <c r="AC59" s="14">
        <f t="shared" si="20"/>
        <v>0</v>
      </c>
    </row>
    <row r="60" spans="2:29" ht="17.25">
      <c r="B60" s="71" t="s">
        <v>45</v>
      </c>
      <c r="C60" s="42">
        <f>+C24+'１２月'!C60</f>
        <v>0</v>
      </c>
      <c r="D60" s="14">
        <f>+D24+'１２月'!D60</f>
        <v>0</v>
      </c>
      <c r="E60" s="42">
        <f>+E24+'１２月'!E60</f>
        <v>0</v>
      </c>
      <c r="F60" s="14">
        <f>+F24+'１２月'!F60</f>
        <v>0</v>
      </c>
      <c r="G60" s="42">
        <f>+G24+'１２月'!G60</f>
        <v>0</v>
      </c>
      <c r="H60" s="14">
        <f>+H24+'１２月'!H60</f>
        <v>0</v>
      </c>
      <c r="I60" s="42">
        <f>+I24+'１２月'!I60</f>
        <v>0</v>
      </c>
      <c r="J60" s="14">
        <f>+J24+'１２月'!J60</f>
        <v>0</v>
      </c>
      <c r="K60" s="42">
        <f>+K24+'１２月'!K60</f>
        <v>0</v>
      </c>
      <c r="L60" s="14">
        <f>+L24+'１２月'!L60</f>
        <v>0</v>
      </c>
      <c r="M60" s="42">
        <f>+M24+'１２月'!M60</f>
        <v>0</v>
      </c>
      <c r="N60" s="14">
        <f>+N24+'１２月'!N60</f>
        <v>0</v>
      </c>
      <c r="O60" s="42">
        <f>+O24+'１２月'!O60</f>
        <v>0</v>
      </c>
      <c r="P60" s="14">
        <f>+P24+'１２月'!P60</f>
        <v>0</v>
      </c>
      <c r="Q60" s="12">
        <f t="shared" si="18"/>
        <v>0</v>
      </c>
      <c r="R60" s="13">
        <f t="shared" si="18"/>
        <v>0</v>
      </c>
      <c r="S60" s="71" t="s">
        <v>45</v>
      </c>
      <c r="T60" s="42">
        <f>+T24+'１２月'!T60</f>
        <v>1</v>
      </c>
      <c r="U60" s="14">
        <f>+U24+'１２月'!U60</f>
        <v>0</v>
      </c>
      <c r="V60" s="42">
        <f>+V24+'１２月'!V60</f>
        <v>1</v>
      </c>
      <c r="W60" s="14">
        <f>+W24+'１２月'!W60</f>
        <v>1</v>
      </c>
      <c r="X60" s="42">
        <f>+X24+'１２月'!X60</f>
        <v>1</v>
      </c>
      <c r="Y60" s="14">
        <f>+Y24+'１２月'!Y60</f>
        <v>1</v>
      </c>
      <c r="Z60" s="10">
        <f t="shared" si="19"/>
        <v>3</v>
      </c>
      <c r="AA60" s="11">
        <f t="shared" si="19"/>
        <v>2</v>
      </c>
      <c r="AB60" s="10">
        <f t="shared" si="20"/>
        <v>3</v>
      </c>
      <c r="AC60" s="14">
        <f t="shared" si="20"/>
        <v>2</v>
      </c>
    </row>
    <row r="61" spans="2:29" ht="17.25">
      <c r="B61" s="71" t="s">
        <v>46</v>
      </c>
      <c r="C61" s="42">
        <f>+C25+'１２月'!C61</f>
        <v>0</v>
      </c>
      <c r="D61" s="14">
        <f>+D25+'１２月'!D61</f>
        <v>0</v>
      </c>
      <c r="E61" s="42">
        <f>+E25+'１２月'!E61</f>
        <v>0</v>
      </c>
      <c r="F61" s="14">
        <f>+F25+'１２月'!F61</f>
        <v>0</v>
      </c>
      <c r="G61" s="42">
        <f>+G25+'１２月'!G61</f>
        <v>1</v>
      </c>
      <c r="H61" s="14">
        <f>+H25+'１２月'!H61</f>
        <v>0</v>
      </c>
      <c r="I61" s="42">
        <f>+I25+'１２月'!I61</f>
        <v>1</v>
      </c>
      <c r="J61" s="14">
        <f>+J25+'１２月'!J61</f>
        <v>1</v>
      </c>
      <c r="K61" s="42">
        <f>+K25+'１２月'!K61</f>
        <v>0</v>
      </c>
      <c r="L61" s="14">
        <f>+L25+'１２月'!L61</f>
        <v>0</v>
      </c>
      <c r="M61" s="42">
        <f>+M25+'１２月'!M61</f>
        <v>0</v>
      </c>
      <c r="N61" s="14">
        <f>+N25+'１２月'!N61</f>
        <v>0</v>
      </c>
      <c r="O61" s="42">
        <f>+O25+'１２月'!O61</f>
        <v>0</v>
      </c>
      <c r="P61" s="14">
        <f>+P25+'１２月'!P61</f>
        <v>0</v>
      </c>
      <c r="Q61" s="12">
        <f t="shared" si="12"/>
        <v>2</v>
      </c>
      <c r="R61" s="13">
        <f t="shared" si="13"/>
        <v>1</v>
      </c>
      <c r="S61" s="71" t="s">
        <v>46</v>
      </c>
      <c r="T61" s="42">
        <f>+T25+'１２月'!T61</f>
        <v>0</v>
      </c>
      <c r="U61" s="14">
        <f>+U25+'１２月'!U61</f>
        <v>0</v>
      </c>
      <c r="V61" s="42">
        <f>+V25+'１２月'!V61</f>
        <v>0</v>
      </c>
      <c r="W61" s="14">
        <f>+W25+'１２月'!W61</f>
        <v>0</v>
      </c>
      <c r="X61" s="42">
        <f>+X25+'１２月'!X61</f>
        <v>1</v>
      </c>
      <c r="Y61" s="14">
        <f>+Y25+'１２月'!Y61</f>
        <v>1</v>
      </c>
      <c r="Z61" s="10">
        <f t="shared" si="14"/>
        <v>1</v>
      </c>
      <c r="AA61" s="11">
        <f t="shared" si="15"/>
        <v>1</v>
      </c>
      <c r="AB61" s="10">
        <f t="shared" si="16"/>
        <v>3</v>
      </c>
      <c r="AC61" s="14">
        <f t="shared" si="17"/>
        <v>2</v>
      </c>
    </row>
    <row r="62" spans="2:29" ht="17.25">
      <c r="B62" s="71" t="s">
        <v>47</v>
      </c>
      <c r="C62" s="42">
        <f>+C26+'１２月'!C62</f>
        <v>0</v>
      </c>
      <c r="D62" s="14">
        <f>+D26+'１２月'!D62</f>
        <v>0</v>
      </c>
      <c r="E62" s="42">
        <f>+E26+'１２月'!E62</f>
        <v>0</v>
      </c>
      <c r="F62" s="14">
        <f>+F26+'１２月'!F62</f>
        <v>0</v>
      </c>
      <c r="G62" s="42">
        <f>+G26+'１２月'!G62</f>
        <v>0</v>
      </c>
      <c r="H62" s="14">
        <f>+H26+'１２月'!H62</f>
        <v>0</v>
      </c>
      <c r="I62" s="42">
        <f>+I26+'１２月'!I62</f>
        <v>0</v>
      </c>
      <c r="J62" s="14">
        <f>+J26+'１２月'!J62</f>
        <v>0</v>
      </c>
      <c r="K62" s="42">
        <f>+K26+'１２月'!K62</f>
        <v>0</v>
      </c>
      <c r="L62" s="14">
        <f>+L26+'１２月'!L62</f>
        <v>0</v>
      </c>
      <c r="M62" s="42">
        <f>+M26+'１２月'!M62</f>
        <v>0</v>
      </c>
      <c r="N62" s="14">
        <f>+N26+'１２月'!N62</f>
        <v>0</v>
      </c>
      <c r="O62" s="42">
        <f>+O26+'１２月'!O62</f>
        <v>0</v>
      </c>
      <c r="P62" s="14">
        <f>+P26+'１２月'!P62</f>
        <v>0</v>
      </c>
      <c r="Q62" s="12">
        <f t="shared" si="12"/>
        <v>0</v>
      </c>
      <c r="R62" s="13">
        <f t="shared" si="13"/>
        <v>0</v>
      </c>
      <c r="S62" s="71" t="s">
        <v>47</v>
      </c>
      <c r="T62" s="42">
        <f>+T26+'１２月'!T62</f>
        <v>0</v>
      </c>
      <c r="U62" s="14">
        <f>+U26+'１２月'!U62</f>
        <v>0</v>
      </c>
      <c r="V62" s="42">
        <f>+V26+'１２月'!V62</f>
        <v>0</v>
      </c>
      <c r="W62" s="14">
        <f>+W26+'１２月'!W62</f>
        <v>0</v>
      </c>
      <c r="X62" s="42">
        <f>+X26+'１２月'!X62</f>
        <v>0</v>
      </c>
      <c r="Y62" s="14">
        <f>+Y26+'１２月'!Y62</f>
        <v>0</v>
      </c>
      <c r="Z62" s="10">
        <f t="shared" si="14"/>
        <v>0</v>
      </c>
      <c r="AA62" s="11">
        <f t="shared" si="15"/>
        <v>0</v>
      </c>
      <c r="AB62" s="10">
        <f t="shared" si="16"/>
        <v>0</v>
      </c>
      <c r="AC62" s="14">
        <f t="shared" si="17"/>
        <v>0</v>
      </c>
    </row>
    <row r="63" spans="2:29" ht="17.25">
      <c r="B63" s="71" t="s">
        <v>48</v>
      </c>
      <c r="C63" s="42">
        <f>+C27+'１２月'!C63</f>
        <v>0</v>
      </c>
      <c r="D63" s="14">
        <f>+D27+'１２月'!D63</f>
        <v>0</v>
      </c>
      <c r="E63" s="42">
        <f>+E27+'１２月'!E63</f>
        <v>0</v>
      </c>
      <c r="F63" s="14">
        <f>+F27+'１２月'!F63</f>
        <v>0</v>
      </c>
      <c r="G63" s="42">
        <f>+G27+'１２月'!G63</f>
        <v>0</v>
      </c>
      <c r="H63" s="14">
        <f>+H27+'１２月'!H63</f>
        <v>0</v>
      </c>
      <c r="I63" s="42">
        <f>+I27+'１２月'!I63</f>
        <v>1</v>
      </c>
      <c r="J63" s="14">
        <f>+J27+'１２月'!J63</f>
        <v>1</v>
      </c>
      <c r="K63" s="42">
        <f>+K27+'１２月'!K63</f>
        <v>0</v>
      </c>
      <c r="L63" s="14">
        <f>+L27+'１２月'!L63</f>
        <v>0</v>
      </c>
      <c r="M63" s="42">
        <f>+M27+'１２月'!M63</f>
        <v>0</v>
      </c>
      <c r="N63" s="14">
        <f>+N27+'１２月'!N63</f>
        <v>0</v>
      </c>
      <c r="O63" s="42">
        <f>+O27+'１２月'!O63</f>
        <v>0</v>
      </c>
      <c r="P63" s="14">
        <f>+P27+'１２月'!P63</f>
        <v>0</v>
      </c>
      <c r="Q63" s="12">
        <f t="shared" si="12"/>
        <v>1</v>
      </c>
      <c r="R63" s="13">
        <f t="shared" si="13"/>
        <v>1</v>
      </c>
      <c r="S63" s="71" t="s">
        <v>48</v>
      </c>
      <c r="T63" s="42">
        <f>+T27+'１２月'!T63</f>
        <v>0</v>
      </c>
      <c r="U63" s="14">
        <f>+U27+'１２月'!U63</f>
        <v>0</v>
      </c>
      <c r="V63" s="42">
        <f>+V27+'１２月'!V63</f>
        <v>0</v>
      </c>
      <c r="W63" s="14">
        <f>+W27+'１２月'!W63</f>
        <v>0</v>
      </c>
      <c r="X63" s="42">
        <f>+X27+'１２月'!X63</f>
        <v>0</v>
      </c>
      <c r="Y63" s="14">
        <f>+Y27+'１２月'!Y63</f>
        <v>0</v>
      </c>
      <c r="Z63" s="10">
        <f t="shared" si="14"/>
        <v>0</v>
      </c>
      <c r="AA63" s="11">
        <f t="shared" si="15"/>
        <v>0</v>
      </c>
      <c r="AB63" s="10">
        <f t="shared" si="16"/>
        <v>1</v>
      </c>
      <c r="AC63" s="14">
        <f t="shared" si="17"/>
        <v>1</v>
      </c>
    </row>
    <row r="64" spans="2:29" ht="17.25">
      <c r="B64" s="71" t="s">
        <v>49</v>
      </c>
      <c r="C64" s="42">
        <f>+C28+'１２月'!C64</f>
        <v>0</v>
      </c>
      <c r="D64" s="14">
        <f>+D28+'１２月'!D64</f>
        <v>0</v>
      </c>
      <c r="E64" s="42">
        <f>+E28+'１２月'!E64</f>
        <v>0</v>
      </c>
      <c r="F64" s="14">
        <f>+F28+'１２月'!F64</f>
        <v>0</v>
      </c>
      <c r="G64" s="42">
        <f>+G28+'１２月'!G64</f>
        <v>0</v>
      </c>
      <c r="H64" s="14">
        <f>+H28+'１２月'!H64</f>
        <v>0</v>
      </c>
      <c r="I64" s="42">
        <f>+I28+'１２月'!I64</f>
        <v>1</v>
      </c>
      <c r="J64" s="14">
        <f>+J28+'１２月'!J64</f>
        <v>1</v>
      </c>
      <c r="K64" s="42">
        <f>+K28+'１２月'!K64</f>
        <v>0</v>
      </c>
      <c r="L64" s="14">
        <f>+L28+'１２月'!L64</f>
        <v>0</v>
      </c>
      <c r="M64" s="42">
        <f>+M28+'１２月'!M64</f>
        <v>0</v>
      </c>
      <c r="N64" s="14">
        <f>+N28+'１２月'!N64</f>
        <v>0</v>
      </c>
      <c r="O64" s="42">
        <f>+O28+'１２月'!O64</f>
        <v>0</v>
      </c>
      <c r="P64" s="14">
        <f>+P28+'１２月'!P64</f>
        <v>0</v>
      </c>
      <c r="Q64" s="12">
        <f t="shared" si="12"/>
        <v>1</v>
      </c>
      <c r="R64" s="13">
        <f t="shared" si="13"/>
        <v>1</v>
      </c>
      <c r="S64" s="71" t="s">
        <v>49</v>
      </c>
      <c r="T64" s="42">
        <f>+T28+'１２月'!T64</f>
        <v>0</v>
      </c>
      <c r="U64" s="14">
        <f>+U28+'１２月'!U64</f>
        <v>0</v>
      </c>
      <c r="V64" s="42">
        <f>+V28+'１２月'!V64</f>
        <v>0</v>
      </c>
      <c r="W64" s="14">
        <f>+W28+'１２月'!W64</f>
        <v>0</v>
      </c>
      <c r="X64" s="42">
        <f>+X28+'１２月'!X64</f>
        <v>0</v>
      </c>
      <c r="Y64" s="14">
        <f>+Y28+'１２月'!Y64</f>
        <v>0</v>
      </c>
      <c r="Z64" s="10">
        <f t="shared" si="14"/>
        <v>0</v>
      </c>
      <c r="AA64" s="11">
        <f t="shared" si="15"/>
        <v>0</v>
      </c>
      <c r="AB64" s="10">
        <f t="shared" si="16"/>
        <v>1</v>
      </c>
      <c r="AC64" s="14">
        <f t="shared" si="17"/>
        <v>1</v>
      </c>
    </row>
    <row r="65" spans="2:29" ht="18" thickBot="1">
      <c r="B65" s="72" t="s">
        <v>50</v>
      </c>
      <c r="C65" s="42">
        <f>+C29+'１２月'!C65</f>
        <v>0</v>
      </c>
      <c r="D65" s="29">
        <f>+D29+'１２月'!D65</f>
        <v>0</v>
      </c>
      <c r="E65" s="42">
        <f>+E29+'１２月'!E65</f>
        <v>0</v>
      </c>
      <c r="F65" s="29">
        <f>+F29+'１２月'!F65</f>
        <v>0</v>
      </c>
      <c r="G65" s="42">
        <f>+G29+'１２月'!G65</f>
        <v>0</v>
      </c>
      <c r="H65" s="29">
        <f>+H29+'１２月'!H65</f>
        <v>0</v>
      </c>
      <c r="I65" s="42">
        <f>+I29+'１２月'!I65</f>
        <v>0</v>
      </c>
      <c r="J65" s="29">
        <f>+J29+'１２月'!J65</f>
        <v>0</v>
      </c>
      <c r="K65" s="42">
        <f>+K29+'１２月'!K65</f>
        <v>0</v>
      </c>
      <c r="L65" s="29">
        <f>+L29+'１２月'!L65</f>
        <v>0</v>
      </c>
      <c r="M65" s="42">
        <f>+M29+'１２月'!M65</f>
        <v>0</v>
      </c>
      <c r="N65" s="29">
        <f>+N29+'１２月'!N65</f>
        <v>0</v>
      </c>
      <c r="O65" s="42">
        <f>+O29+'１２月'!O65</f>
        <v>0</v>
      </c>
      <c r="P65" s="29">
        <f>+P29+'１２月'!P65</f>
        <v>0</v>
      </c>
      <c r="Q65" s="51">
        <f t="shared" si="12"/>
        <v>0</v>
      </c>
      <c r="R65" s="50">
        <f t="shared" si="13"/>
        <v>0</v>
      </c>
      <c r="S65" s="72" t="s">
        <v>50</v>
      </c>
      <c r="T65" s="42">
        <f>+T29+'１２月'!T65</f>
        <v>1</v>
      </c>
      <c r="U65" s="29">
        <f>+U29+'１２月'!U65</f>
        <v>0</v>
      </c>
      <c r="V65" s="42">
        <f>+V29+'１２月'!V65</f>
        <v>2</v>
      </c>
      <c r="W65" s="29">
        <f>+W29+'１２月'!W65</f>
        <v>2</v>
      </c>
      <c r="X65" s="42">
        <f>+X29+'１２月'!X65</f>
        <v>1</v>
      </c>
      <c r="Y65" s="29">
        <f>+Y29+'１２月'!Y65</f>
        <v>1</v>
      </c>
      <c r="Z65" s="32">
        <f t="shared" si="14"/>
        <v>4</v>
      </c>
      <c r="AA65" s="33">
        <f t="shared" si="15"/>
        <v>3</v>
      </c>
      <c r="AB65" s="32">
        <f t="shared" si="16"/>
        <v>4</v>
      </c>
      <c r="AC65" s="34">
        <f t="shared" si="17"/>
        <v>3</v>
      </c>
    </row>
    <row r="66" spans="2:29" ht="18" thickBot="1">
      <c r="B66" s="35" t="s">
        <v>16</v>
      </c>
      <c r="C66" s="82">
        <f aca="true" t="shared" si="21" ref="C66:R66">SUM(C41:C65)</f>
        <v>10</v>
      </c>
      <c r="D66" s="83">
        <f t="shared" si="21"/>
        <v>13</v>
      </c>
      <c r="E66" s="84">
        <f t="shared" si="21"/>
        <v>29</v>
      </c>
      <c r="F66" s="85">
        <f t="shared" si="21"/>
        <v>23</v>
      </c>
      <c r="G66" s="86">
        <f t="shared" si="21"/>
        <v>15</v>
      </c>
      <c r="H66" s="85">
        <f t="shared" si="21"/>
        <v>7</v>
      </c>
      <c r="I66" s="86">
        <f t="shared" si="21"/>
        <v>24</v>
      </c>
      <c r="J66" s="85">
        <f t="shared" si="21"/>
        <v>21</v>
      </c>
      <c r="K66" s="86">
        <f t="shared" si="21"/>
        <v>8</v>
      </c>
      <c r="L66" s="85">
        <f t="shared" si="21"/>
        <v>8</v>
      </c>
      <c r="M66" s="86">
        <f t="shared" si="21"/>
        <v>4</v>
      </c>
      <c r="N66" s="85">
        <f t="shared" si="21"/>
        <v>3</v>
      </c>
      <c r="O66" s="86">
        <f t="shared" si="21"/>
        <v>13</v>
      </c>
      <c r="P66" s="85">
        <f t="shared" si="21"/>
        <v>13</v>
      </c>
      <c r="Q66" s="36">
        <f t="shared" si="21"/>
        <v>103</v>
      </c>
      <c r="R66" s="37">
        <f t="shared" si="21"/>
        <v>88</v>
      </c>
      <c r="S66" s="48" t="s">
        <v>16</v>
      </c>
      <c r="T66" s="36">
        <f aca="true" t="shared" si="22" ref="T66:AC66">SUM(T41:T65)</f>
        <v>48</v>
      </c>
      <c r="U66" s="37">
        <f t="shared" si="22"/>
        <v>33</v>
      </c>
      <c r="V66" s="36">
        <f t="shared" si="22"/>
        <v>49</v>
      </c>
      <c r="W66" s="37">
        <f t="shared" si="22"/>
        <v>49</v>
      </c>
      <c r="X66" s="36">
        <f t="shared" si="22"/>
        <v>64</v>
      </c>
      <c r="Y66" s="37">
        <f t="shared" si="22"/>
        <v>61</v>
      </c>
      <c r="Z66" s="36">
        <f t="shared" si="22"/>
        <v>161</v>
      </c>
      <c r="AA66" s="37">
        <f t="shared" si="22"/>
        <v>143</v>
      </c>
      <c r="AB66" s="36">
        <f t="shared" si="22"/>
        <v>264</v>
      </c>
      <c r="AC66" s="38">
        <f t="shared" si="22"/>
        <v>231</v>
      </c>
    </row>
    <row r="67" spans="2:29" ht="17.25">
      <c r="B67" s="6" t="s">
        <v>17</v>
      </c>
      <c r="C67" s="39">
        <f>+C31+'１２月'!C67</f>
        <v>0</v>
      </c>
      <c r="D67" s="40">
        <f>+D31+'１２月'!D67</f>
        <v>0</v>
      </c>
      <c r="E67" s="39">
        <f>+E31+'１２月'!E67</f>
        <v>0</v>
      </c>
      <c r="F67" s="40">
        <f>+F31+'１２月'!F67</f>
        <v>0</v>
      </c>
      <c r="G67" s="39">
        <f>+G31+'１２月'!G67</f>
        <v>0</v>
      </c>
      <c r="H67" s="40">
        <f>+H31+'１２月'!H67</f>
        <v>0</v>
      </c>
      <c r="I67" s="39">
        <f>+I31+'１２月'!I67</f>
        <v>0</v>
      </c>
      <c r="J67" s="40">
        <f>+J31+'１２月'!J67</f>
        <v>0</v>
      </c>
      <c r="K67" s="39">
        <f>+K31+'１２月'!K67</f>
        <v>0</v>
      </c>
      <c r="L67" s="40">
        <f>+L31+'１２月'!L67</f>
        <v>0</v>
      </c>
      <c r="M67" s="39">
        <f>+M31+'１２月'!M67</f>
        <v>0</v>
      </c>
      <c r="N67" s="40">
        <f>+N31+'１２月'!N67</f>
        <v>0</v>
      </c>
      <c r="O67" s="39">
        <f>+O31+'１２月'!O67</f>
        <v>0</v>
      </c>
      <c r="P67" s="40">
        <f>+P31+'１２月'!P67</f>
        <v>0</v>
      </c>
      <c r="Q67" s="47">
        <f aca="true" t="shared" si="23" ref="Q67:R69">O67+M67+K67+I67+G67+E67+C67</f>
        <v>0</v>
      </c>
      <c r="R67" s="13">
        <f t="shared" si="23"/>
        <v>0</v>
      </c>
      <c r="S67" s="7" t="s">
        <v>17</v>
      </c>
      <c r="T67" s="39">
        <f>+T31+'１２月'!T67</f>
        <v>0</v>
      </c>
      <c r="U67" s="40">
        <f>+U31+'１２月'!U67</f>
        <v>0</v>
      </c>
      <c r="V67" s="39">
        <f>+V31+'１２月'!V67</f>
        <v>0</v>
      </c>
      <c r="W67" s="40">
        <f>+W31+'１２月'!W67</f>
        <v>0</v>
      </c>
      <c r="X67" s="39">
        <f>+X31+'１２月'!X67</f>
        <v>0</v>
      </c>
      <c r="Y67" s="40">
        <f>+Y31+'１２月'!Y67</f>
        <v>0</v>
      </c>
      <c r="Z67" s="41">
        <f aca="true" t="shared" si="24" ref="Z67:AA69">X67+V67+T67</f>
        <v>0</v>
      </c>
      <c r="AA67" s="11">
        <f t="shared" si="24"/>
        <v>0</v>
      </c>
      <c r="AB67" s="10">
        <f aca="true" t="shared" si="25" ref="AB67:AC69">Z67+Q67</f>
        <v>0</v>
      </c>
      <c r="AC67" s="14">
        <f t="shared" si="25"/>
        <v>0</v>
      </c>
    </row>
    <row r="68" spans="2:29" ht="17.25">
      <c r="B68" s="6" t="s">
        <v>18</v>
      </c>
      <c r="C68" s="42">
        <f>+C32+'１２月'!C68</f>
        <v>0</v>
      </c>
      <c r="D68" s="14">
        <f>+D32+'１２月'!D68</f>
        <v>0</v>
      </c>
      <c r="E68" s="42">
        <f>+E32+'１２月'!E68</f>
        <v>0</v>
      </c>
      <c r="F68" s="14">
        <f>+F32+'１２月'!F68</f>
        <v>0</v>
      </c>
      <c r="G68" s="42">
        <f>+G32+'１２月'!G68</f>
        <v>0</v>
      </c>
      <c r="H68" s="14">
        <f>+H32+'１２月'!H68</f>
        <v>0</v>
      </c>
      <c r="I68" s="42">
        <f>+I32+'１２月'!I68</f>
        <v>0</v>
      </c>
      <c r="J68" s="14">
        <f>+J32+'１２月'!J68</f>
        <v>0</v>
      </c>
      <c r="K68" s="42">
        <f>+K32+'１２月'!K68</f>
        <v>0</v>
      </c>
      <c r="L68" s="14">
        <f>+L32+'１２月'!L68</f>
        <v>0</v>
      </c>
      <c r="M68" s="42">
        <f>+M32+'１２月'!M68</f>
        <v>0</v>
      </c>
      <c r="N68" s="14">
        <f>+N32+'１２月'!N68</f>
        <v>0</v>
      </c>
      <c r="O68" s="42">
        <f>+O32+'１２月'!O68</f>
        <v>0</v>
      </c>
      <c r="P68" s="14">
        <f>+P32+'１２月'!P68</f>
        <v>0</v>
      </c>
      <c r="Q68" s="47">
        <f t="shared" si="23"/>
        <v>0</v>
      </c>
      <c r="R68" s="13">
        <f t="shared" si="23"/>
        <v>0</v>
      </c>
      <c r="S68" s="7" t="s">
        <v>18</v>
      </c>
      <c r="T68" s="42">
        <f>+T32+'１２月'!T68</f>
        <v>0</v>
      </c>
      <c r="U68" s="14">
        <f>+U32+'１２月'!U68</f>
        <v>0</v>
      </c>
      <c r="V68" s="42">
        <f>+V32+'１２月'!V68</f>
        <v>0</v>
      </c>
      <c r="W68" s="14">
        <f>+W32+'１２月'!W68</f>
        <v>0</v>
      </c>
      <c r="X68" s="42">
        <f>+X32+'１２月'!X68</f>
        <v>0</v>
      </c>
      <c r="Y68" s="14">
        <f>+Y32+'１２月'!Y68</f>
        <v>0</v>
      </c>
      <c r="Z68" s="41">
        <f t="shared" si="24"/>
        <v>0</v>
      </c>
      <c r="AA68" s="11">
        <f t="shared" si="24"/>
        <v>0</v>
      </c>
      <c r="AB68" s="10">
        <f t="shared" si="25"/>
        <v>0</v>
      </c>
      <c r="AC68" s="14">
        <f t="shared" si="25"/>
        <v>0</v>
      </c>
    </row>
    <row r="69" spans="2:29" ht="18" thickBot="1">
      <c r="B69" s="15" t="s">
        <v>19</v>
      </c>
      <c r="C69" s="43">
        <f>+C33+'１２月'!C69</f>
        <v>0</v>
      </c>
      <c r="D69" s="29">
        <f>+D33+'１２月'!D69</f>
        <v>0</v>
      </c>
      <c r="E69" s="43">
        <f>+E33+'１２月'!E69</f>
        <v>0</v>
      </c>
      <c r="F69" s="29">
        <f>+F33+'１２月'!F69</f>
        <v>0</v>
      </c>
      <c r="G69" s="43">
        <f>+G33+'１２月'!G69</f>
        <v>0</v>
      </c>
      <c r="H69" s="29">
        <f>+H33+'１２月'!H69</f>
        <v>0</v>
      </c>
      <c r="I69" s="43">
        <f>+I33+'１２月'!I69</f>
        <v>0</v>
      </c>
      <c r="J69" s="29">
        <f>+J33+'１２月'!J69</f>
        <v>0</v>
      </c>
      <c r="K69" s="43">
        <f>+K33+'１２月'!K69</f>
        <v>0</v>
      </c>
      <c r="L69" s="29">
        <f>+L33+'１２月'!L69</f>
        <v>0</v>
      </c>
      <c r="M69" s="43">
        <f>+M33+'１２月'!M69</f>
        <v>0</v>
      </c>
      <c r="N69" s="29">
        <f>+N33+'１２月'!N69</f>
        <v>0</v>
      </c>
      <c r="O69" s="43">
        <f>+O33+'１２月'!O69</f>
        <v>0</v>
      </c>
      <c r="P69" s="29">
        <f>+P33+'１２月'!P69</f>
        <v>0</v>
      </c>
      <c r="Q69" s="46">
        <f t="shared" si="23"/>
        <v>0</v>
      </c>
      <c r="R69" s="19">
        <f t="shared" si="23"/>
        <v>0</v>
      </c>
      <c r="S69" s="20" t="s">
        <v>19</v>
      </c>
      <c r="T69" s="43">
        <f>+T33+'１２月'!T69</f>
        <v>0</v>
      </c>
      <c r="U69" s="29">
        <f>+U33+'１２月'!U69</f>
        <v>0</v>
      </c>
      <c r="V69" s="43">
        <f>+V33+'１２月'!V69</f>
        <v>0</v>
      </c>
      <c r="W69" s="29">
        <f>+W33+'１２月'!W69</f>
        <v>0</v>
      </c>
      <c r="X69" s="43">
        <f>+X33+'１２月'!X69</f>
        <v>0</v>
      </c>
      <c r="Y69" s="29">
        <f>+Y33+'１２月'!Y69</f>
        <v>0</v>
      </c>
      <c r="Z69" s="44">
        <f t="shared" si="24"/>
        <v>0</v>
      </c>
      <c r="AA69" s="17">
        <f t="shared" si="24"/>
        <v>0</v>
      </c>
      <c r="AB69" s="16">
        <f t="shared" si="25"/>
        <v>0</v>
      </c>
      <c r="AC69" s="21">
        <f t="shared" si="25"/>
        <v>0</v>
      </c>
    </row>
    <row r="70" spans="2:29" ht="18" thickBot="1">
      <c r="B70" s="22" t="s">
        <v>20</v>
      </c>
      <c r="C70" s="16">
        <f aca="true" t="shared" si="26" ref="C70:R70">SUM(C67:C69)</f>
        <v>0</v>
      </c>
      <c r="D70" s="17">
        <f t="shared" si="26"/>
        <v>0</v>
      </c>
      <c r="E70" s="16">
        <f t="shared" si="26"/>
        <v>0</v>
      </c>
      <c r="F70" s="17">
        <f t="shared" si="26"/>
        <v>0</v>
      </c>
      <c r="G70" s="16">
        <f t="shared" si="26"/>
        <v>0</v>
      </c>
      <c r="H70" s="17">
        <f t="shared" si="26"/>
        <v>0</v>
      </c>
      <c r="I70" s="16">
        <f t="shared" si="26"/>
        <v>0</v>
      </c>
      <c r="J70" s="17">
        <f t="shared" si="26"/>
        <v>0</v>
      </c>
      <c r="K70" s="16">
        <f t="shared" si="26"/>
        <v>0</v>
      </c>
      <c r="L70" s="17">
        <f t="shared" si="26"/>
        <v>0</v>
      </c>
      <c r="M70" s="16">
        <f t="shared" si="26"/>
        <v>0</v>
      </c>
      <c r="N70" s="17">
        <f t="shared" si="26"/>
        <v>0</v>
      </c>
      <c r="O70" s="16">
        <f t="shared" si="26"/>
        <v>0</v>
      </c>
      <c r="P70" s="17">
        <f t="shared" si="26"/>
        <v>0</v>
      </c>
      <c r="Q70" s="16">
        <f t="shared" si="26"/>
        <v>0</v>
      </c>
      <c r="R70" s="17">
        <f t="shared" si="26"/>
        <v>0</v>
      </c>
      <c r="S70" s="23" t="s">
        <v>20</v>
      </c>
      <c r="T70" s="16">
        <f aca="true" t="shared" si="27" ref="T70:AC70">SUM(T67:T69)</f>
        <v>0</v>
      </c>
      <c r="U70" s="17">
        <f t="shared" si="27"/>
        <v>0</v>
      </c>
      <c r="V70" s="16">
        <f t="shared" si="27"/>
        <v>0</v>
      </c>
      <c r="W70" s="17">
        <f t="shared" si="27"/>
        <v>0</v>
      </c>
      <c r="X70" s="16">
        <f t="shared" si="27"/>
        <v>0</v>
      </c>
      <c r="Y70" s="17">
        <f t="shared" si="27"/>
        <v>0</v>
      </c>
      <c r="Z70" s="16">
        <f t="shared" si="27"/>
        <v>0</v>
      </c>
      <c r="AA70" s="17">
        <f t="shared" si="27"/>
        <v>0</v>
      </c>
      <c r="AB70" s="16">
        <f t="shared" si="27"/>
        <v>0</v>
      </c>
      <c r="AC70" s="21">
        <f t="shared" si="27"/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0">
        <f aca="true" t="shared" si="28" ref="C72:R72">C70+C66</f>
        <v>10</v>
      </c>
      <c r="D72" s="81">
        <f t="shared" si="28"/>
        <v>13</v>
      </c>
      <c r="E72" s="80">
        <f t="shared" si="28"/>
        <v>29</v>
      </c>
      <c r="F72" s="81">
        <f t="shared" si="28"/>
        <v>23</v>
      </c>
      <c r="G72" s="80">
        <f t="shared" si="28"/>
        <v>15</v>
      </c>
      <c r="H72" s="81">
        <f t="shared" si="28"/>
        <v>7</v>
      </c>
      <c r="I72" s="80">
        <f t="shared" si="28"/>
        <v>24</v>
      </c>
      <c r="J72" s="81">
        <f t="shared" si="28"/>
        <v>21</v>
      </c>
      <c r="K72" s="80">
        <f t="shared" si="28"/>
        <v>8</v>
      </c>
      <c r="L72" s="81">
        <f t="shared" si="28"/>
        <v>8</v>
      </c>
      <c r="M72" s="80">
        <f t="shared" si="28"/>
        <v>4</v>
      </c>
      <c r="N72" s="81">
        <f t="shared" si="28"/>
        <v>3</v>
      </c>
      <c r="O72" s="80">
        <f t="shared" si="28"/>
        <v>13</v>
      </c>
      <c r="P72" s="81">
        <f t="shared" si="28"/>
        <v>13</v>
      </c>
      <c r="Q72" s="26">
        <f t="shared" si="28"/>
        <v>103</v>
      </c>
      <c r="R72" s="27">
        <f t="shared" si="28"/>
        <v>88</v>
      </c>
      <c r="S72" s="28" t="s">
        <v>21</v>
      </c>
      <c r="T72" s="26">
        <f aca="true" t="shared" si="29" ref="T72:AC72">T70+T66</f>
        <v>48</v>
      </c>
      <c r="U72" s="27">
        <f t="shared" si="29"/>
        <v>33</v>
      </c>
      <c r="V72" s="26">
        <f t="shared" si="29"/>
        <v>49</v>
      </c>
      <c r="W72" s="27">
        <f t="shared" si="29"/>
        <v>49</v>
      </c>
      <c r="X72" s="26">
        <f t="shared" si="29"/>
        <v>64</v>
      </c>
      <c r="Y72" s="27">
        <f t="shared" si="29"/>
        <v>61</v>
      </c>
      <c r="Z72" s="26">
        <f t="shared" si="29"/>
        <v>161</v>
      </c>
      <c r="AA72" s="27">
        <f t="shared" si="29"/>
        <v>143</v>
      </c>
      <c r="AB72" s="26">
        <f t="shared" si="29"/>
        <v>264</v>
      </c>
      <c r="AC72" s="29">
        <f t="shared" si="29"/>
        <v>231</v>
      </c>
    </row>
    <row r="73" spans="2:29" ht="17.25">
      <c r="B73" s="2" t="s">
        <v>22</v>
      </c>
      <c r="C73" s="30">
        <f>+C37+'１２月'!C73</f>
        <v>0</v>
      </c>
      <c r="D73" s="30">
        <f>+D37+'１２月'!D73</f>
        <v>0</v>
      </c>
      <c r="E73" s="30">
        <f>+E37+'１２月'!E73</f>
        <v>0</v>
      </c>
      <c r="F73" s="30">
        <f>+F37+'１２月'!F73</f>
        <v>0</v>
      </c>
      <c r="G73" s="30">
        <f>+G37+'１２月'!G73</f>
        <v>0</v>
      </c>
      <c r="H73" s="30">
        <f>+H37+'１２月'!H73</f>
        <v>0</v>
      </c>
      <c r="I73" s="30">
        <f>+I37+'１２月'!I73</f>
        <v>0</v>
      </c>
      <c r="J73" s="30">
        <f>+J37+'１２月'!J73</f>
        <v>0</v>
      </c>
      <c r="K73" s="30">
        <f>+K37+'１２月'!K73</f>
        <v>0</v>
      </c>
      <c r="L73" s="30">
        <f>+L37+'１２月'!L73</f>
        <v>0</v>
      </c>
      <c r="M73" s="30">
        <f>+M37+'１２月'!M73</f>
        <v>0</v>
      </c>
      <c r="N73" s="30">
        <f>+N37+'１２月'!N73</f>
        <v>0</v>
      </c>
      <c r="O73" s="30">
        <f>+O37+'１２月'!O73</f>
        <v>0</v>
      </c>
      <c r="P73" s="30">
        <f>+P37+'１２月'!P73</f>
        <v>0</v>
      </c>
      <c r="Q73" s="31">
        <f>O73+M73+K73+I73+G73+E73+C73</f>
        <v>0</v>
      </c>
      <c r="R73" s="31">
        <f>P73+N73+L73+J73+H73+F73+D73</f>
        <v>0</v>
      </c>
      <c r="S73" s="2" t="s">
        <v>22</v>
      </c>
      <c r="T73" s="30">
        <f>+T37+'１２月'!T73</f>
        <v>3</v>
      </c>
      <c r="U73" s="30">
        <f>+U37+'１２月'!U73</f>
        <v>3</v>
      </c>
      <c r="V73" s="30">
        <f>+V37+'１２月'!V73</f>
        <v>3</v>
      </c>
      <c r="W73" s="30">
        <f>+W37+'１２月'!W73</f>
        <v>3</v>
      </c>
      <c r="X73" s="30">
        <f>+X37+'１２月'!X73</f>
        <v>0</v>
      </c>
      <c r="Y73" s="30">
        <f>+Y37+'１２月'!Y73</f>
        <v>0</v>
      </c>
      <c r="Z73" s="30">
        <f>X73+V73+T73</f>
        <v>6</v>
      </c>
      <c r="AA73" s="30">
        <f>Y73+W73+U73</f>
        <v>6</v>
      </c>
      <c r="AB73" s="30">
        <f>Z73+Q73</f>
        <v>6</v>
      </c>
      <c r="AC73" s="45">
        <f>AA73+R73</f>
        <v>6</v>
      </c>
    </row>
  </sheetData>
  <sheetProtection/>
  <mergeCells count="26">
    <mergeCell ref="C3:D3"/>
    <mergeCell ref="E3:F3"/>
    <mergeCell ref="G3:H3"/>
    <mergeCell ref="I3:J3"/>
    <mergeCell ref="X3:Y3"/>
    <mergeCell ref="Z3:AA3"/>
    <mergeCell ref="K3:L3"/>
    <mergeCell ref="M3:N3"/>
    <mergeCell ref="O3:P3"/>
    <mergeCell ref="Q3:R3"/>
    <mergeCell ref="O39:P39"/>
    <mergeCell ref="Q39:R39"/>
    <mergeCell ref="T39:U39"/>
    <mergeCell ref="T3:U3"/>
    <mergeCell ref="V3:W3"/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73"/>
  <sheetViews>
    <sheetView view="pageBreakPreview" zoomScale="80" zoomScaleSheetLayoutView="80" zoomScalePageLayoutView="0" workbookViewId="0" topLeftCell="A58">
      <pane xSplit="2" topLeftCell="K1" activePane="topRight" state="frozen"/>
      <selection pane="topLeft" activeCell="A1" sqref="A1"/>
      <selection pane="topRight" activeCell="T41" sqref="T41"/>
    </sheetView>
  </sheetViews>
  <sheetFormatPr defaultColWidth="9.00390625" defaultRowHeight="13.5"/>
  <cols>
    <col min="1" max="1" width="9.00390625" style="2" customWidth="1"/>
    <col min="2" max="2" width="30.50390625" style="2" bestFit="1" customWidth="1"/>
    <col min="3" max="10" width="7.375" style="2" bestFit="1" customWidth="1"/>
    <col min="11" max="11" width="7.375" style="2" customWidth="1"/>
    <col min="12" max="18" width="7.375" style="2" bestFit="1" customWidth="1"/>
    <col min="19" max="19" width="30.50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ht="13.5">
      <c r="B3" s="4" t="s">
        <v>62</v>
      </c>
      <c r="C3" s="120" t="s">
        <v>2</v>
      </c>
      <c r="D3" s="121"/>
      <c r="E3" s="120" t="s">
        <v>3</v>
      </c>
      <c r="F3" s="121"/>
      <c r="G3" s="120" t="s">
        <v>4</v>
      </c>
      <c r="H3" s="121"/>
      <c r="I3" s="120" t="s">
        <v>5</v>
      </c>
      <c r="J3" s="121"/>
      <c r="K3" s="120" t="s">
        <v>25</v>
      </c>
      <c r="L3" s="121"/>
      <c r="M3" s="120" t="s">
        <v>24</v>
      </c>
      <c r="N3" s="121"/>
      <c r="O3" s="120" t="s">
        <v>6</v>
      </c>
      <c r="P3" s="121"/>
      <c r="Q3" s="120" t="s">
        <v>7</v>
      </c>
      <c r="R3" s="121"/>
      <c r="S3" s="5"/>
      <c r="T3" s="120" t="s">
        <v>8</v>
      </c>
      <c r="U3" s="121"/>
      <c r="V3" s="120" t="s">
        <v>9</v>
      </c>
      <c r="W3" s="121"/>
      <c r="X3" s="120" t="s">
        <v>10</v>
      </c>
      <c r="Y3" s="121"/>
      <c r="Z3" s="120" t="s">
        <v>11</v>
      </c>
      <c r="AA3" s="121"/>
      <c r="AB3" s="120" t="s">
        <v>12</v>
      </c>
      <c r="AC3" s="122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29" ht="17.25">
      <c r="B5" s="71" t="s">
        <v>26</v>
      </c>
      <c r="C5" s="10">
        <v>0</v>
      </c>
      <c r="D5" s="11">
        <v>0</v>
      </c>
      <c r="E5" s="10">
        <v>0</v>
      </c>
      <c r="F5" s="11">
        <v>0</v>
      </c>
      <c r="G5" s="10">
        <v>1</v>
      </c>
      <c r="H5" s="11">
        <v>0</v>
      </c>
      <c r="I5" s="10">
        <v>1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2">
        <f>O5+M5+K5+I5+G5+E5+C5</f>
        <v>2</v>
      </c>
      <c r="R5" s="13">
        <f>P5+N5+L5+J5+H5+F5+D5</f>
        <v>0</v>
      </c>
      <c r="S5" s="71" t="s">
        <v>26</v>
      </c>
      <c r="T5" s="10">
        <v>0</v>
      </c>
      <c r="U5" s="11">
        <v>0</v>
      </c>
      <c r="V5" s="10">
        <v>0</v>
      </c>
      <c r="W5" s="11">
        <v>0</v>
      </c>
      <c r="X5" s="10">
        <v>1</v>
      </c>
      <c r="Y5" s="11">
        <v>1</v>
      </c>
      <c r="Z5" s="10">
        <f>X5+V5+T5</f>
        <v>1</v>
      </c>
      <c r="AA5" s="11">
        <f>Y5+W5+U5</f>
        <v>1</v>
      </c>
      <c r="AB5" s="63">
        <f>Z5+Q5</f>
        <v>3</v>
      </c>
      <c r="AC5" s="73">
        <f>AA5+R5</f>
        <v>1</v>
      </c>
    </row>
    <row r="6" spans="2:29" ht="17.25">
      <c r="B6" s="71" t="s">
        <v>27</v>
      </c>
      <c r="C6" s="10">
        <v>1</v>
      </c>
      <c r="D6" s="11">
        <v>1</v>
      </c>
      <c r="E6" s="10">
        <v>0</v>
      </c>
      <c r="F6" s="11">
        <v>0</v>
      </c>
      <c r="G6" s="10">
        <v>0</v>
      </c>
      <c r="H6" s="11">
        <v>0</v>
      </c>
      <c r="I6" s="10">
        <v>1</v>
      </c>
      <c r="J6" s="11">
        <v>1</v>
      </c>
      <c r="K6" s="10">
        <v>0</v>
      </c>
      <c r="L6" s="11">
        <v>0</v>
      </c>
      <c r="M6" s="10">
        <v>0</v>
      </c>
      <c r="N6" s="11">
        <v>0</v>
      </c>
      <c r="O6" s="10">
        <v>0</v>
      </c>
      <c r="P6" s="11">
        <v>0</v>
      </c>
      <c r="Q6" s="12">
        <f aca="true" t="shared" si="0" ref="Q6:R29">O6+M6+K6+I6+G6+E6+C6</f>
        <v>2</v>
      </c>
      <c r="R6" s="13">
        <f t="shared" si="0"/>
        <v>2</v>
      </c>
      <c r="S6" s="71" t="s">
        <v>27</v>
      </c>
      <c r="T6" s="10">
        <v>0</v>
      </c>
      <c r="U6" s="11">
        <v>0</v>
      </c>
      <c r="V6" s="10">
        <v>1</v>
      </c>
      <c r="W6" s="11">
        <v>1</v>
      </c>
      <c r="X6" s="10">
        <v>1</v>
      </c>
      <c r="Y6" s="11">
        <v>1</v>
      </c>
      <c r="Z6" s="10">
        <f aca="true" t="shared" si="1" ref="Z6:AA29">X6+V6+T6</f>
        <v>2</v>
      </c>
      <c r="AA6" s="11">
        <f t="shared" si="1"/>
        <v>2</v>
      </c>
      <c r="AB6" s="10">
        <f aca="true" t="shared" si="2" ref="AB6:AC29">Z6+Q6</f>
        <v>4</v>
      </c>
      <c r="AC6" s="14">
        <f t="shared" si="2"/>
        <v>4</v>
      </c>
    </row>
    <row r="7" spans="2:29" ht="17.25">
      <c r="B7" s="71" t="s">
        <v>28</v>
      </c>
      <c r="C7" s="10">
        <v>0</v>
      </c>
      <c r="D7" s="11">
        <v>1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2">
        <f t="shared" si="0"/>
        <v>0</v>
      </c>
      <c r="R7" s="13">
        <f t="shared" si="0"/>
        <v>1</v>
      </c>
      <c r="S7" s="71" t="s">
        <v>28</v>
      </c>
      <c r="T7" s="10">
        <v>0</v>
      </c>
      <c r="U7" s="11">
        <v>0</v>
      </c>
      <c r="V7" s="10">
        <v>0</v>
      </c>
      <c r="W7" s="11">
        <v>0</v>
      </c>
      <c r="X7" s="10">
        <v>0</v>
      </c>
      <c r="Y7" s="11">
        <v>1</v>
      </c>
      <c r="Z7" s="10">
        <f t="shared" si="1"/>
        <v>0</v>
      </c>
      <c r="AA7" s="11">
        <f t="shared" si="1"/>
        <v>1</v>
      </c>
      <c r="AB7" s="10">
        <f t="shared" si="2"/>
        <v>0</v>
      </c>
      <c r="AC7" s="14">
        <f t="shared" si="2"/>
        <v>2</v>
      </c>
    </row>
    <row r="8" spans="2:29" ht="17.25">
      <c r="B8" s="71" t="s">
        <v>29</v>
      </c>
      <c r="C8" s="10">
        <v>0</v>
      </c>
      <c r="D8" s="11">
        <v>0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1">
        <v>0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2">
        <f t="shared" si="0"/>
        <v>0</v>
      </c>
      <c r="R8" s="13">
        <f t="shared" si="0"/>
        <v>0</v>
      </c>
      <c r="S8" s="71" t="s">
        <v>29</v>
      </c>
      <c r="T8" s="10">
        <v>0</v>
      </c>
      <c r="U8" s="11">
        <v>0</v>
      </c>
      <c r="V8" s="10">
        <v>0</v>
      </c>
      <c r="W8" s="11">
        <v>0</v>
      </c>
      <c r="X8" s="10">
        <v>0</v>
      </c>
      <c r="Y8" s="11">
        <v>0</v>
      </c>
      <c r="Z8" s="10">
        <f t="shared" si="1"/>
        <v>0</v>
      </c>
      <c r="AA8" s="11">
        <f t="shared" si="1"/>
        <v>0</v>
      </c>
      <c r="AB8" s="10">
        <f t="shared" si="2"/>
        <v>0</v>
      </c>
      <c r="AC8" s="14">
        <f t="shared" si="2"/>
        <v>0</v>
      </c>
    </row>
    <row r="9" spans="2:29" ht="17.25">
      <c r="B9" s="71" t="s">
        <v>30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f t="shared" si="0"/>
        <v>0</v>
      </c>
      <c r="R9" s="13">
        <f t="shared" si="0"/>
        <v>0</v>
      </c>
      <c r="S9" s="71" t="s">
        <v>30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f t="shared" si="1"/>
        <v>0</v>
      </c>
      <c r="AA9" s="11">
        <f t="shared" si="1"/>
        <v>0</v>
      </c>
      <c r="AB9" s="10">
        <f t="shared" si="2"/>
        <v>0</v>
      </c>
      <c r="AC9" s="14">
        <f t="shared" si="2"/>
        <v>0</v>
      </c>
    </row>
    <row r="10" spans="2:29" ht="17.25">
      <c r="B10" s="71" t="s">
        <v>31</v>
      </c>
      <c r="C10" s="10">
        <v>0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1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f t="shared" si="0"/>
        <v>1</v>
      </c>
      <c r="R10" s="13">
        <f t="shared" si="0"/>
        <v>0</v>
      </c>
      <c r="S10" s="71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0</v>
      </c>
      <c r="Z10" s="10">
        <f t="shared" si="1"/>
        <v>0</v>
      </c>
      <c r="AA10" s="11">
        <f t="shared" si="1"/>
        <v>0</v>
      </c>
      <c r="AB10" s="10">
        <f t="shared" si="2"/>
        <v>1</v>
      </c>
      <c r="AC10" s="14">
        <f t="shared" si="2"/>
        <v>0</v>
      </c>
    </row>
    <row r="11" spans="2:29" ht="17.25">
      <c r="B11" s="71" t="s">
        <v>32</v>
      </c>
      <c r="C11" s="10">
        <v>0</v>
      </c>
      <c r="D11" s="11">
        <v>0</v>
      </c>
      <c r="E11" s="10">
        <v>1</v>
      </c>
      <c r="F11" s="11">
        <v>0</v>
      </c>
      <c r="G11" s="10">
        <v>0</v>
      </c>
      <c r="H11" s="11">
        <v>0</v>
      </c>
      <c r="I11" s="10">
        <v>0</v>
      </c>
      <c r="J11" s="11">
        <v>1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2">
        <f t="shared" si="0"/>
        <v>1</v>
      </c>
      <c r="R11" s="13">
        <f t="shared" si="0"/>
        <v>1</v>
      </c>
      <c r="S11" s="71" t="s">
        <v>32</v>
      </c>
      <c r="T11" s="10">
        <v>0</v>
      </c>
      <c r="U11" s="11">
        <v>0</v>
      </c>
      <c r="V11" s="10">
        <v>1</v>
      </c>
      <c r="W11" s="11">
        <v>1</v>
      </c>
      <c r="X11" s="10">
        <v>1</v>
      </c>
      <c r="Y11" s="11">
        <v>2</v>
      </c>
      <c r="Z11" s="10">
        <f t="shared" si="1"/>
        <v>2</v>
      </c>
      <c r="AA11" s="11">
        <f t="shared" si="1"/>
        <v>3</v>
      </c>
      <c r="AB11" s="10">
        <f t="shared" si="2"/>
        <v>3</v>
      </c>
      <c r="AC11" s="14">
        <f t="shared" si="2"/>
        <v>4</v>
      </c>
    </row>
    <row r="12" spans="2:29" ht="17.25">
      <c r="B12" s="71" t="s">
        <v>33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2">
        <f t="shared" si="0"/>
        <v>0</v>
      </c>
      <c r="R12" s="13">
        <f t="shared" si="0"/>
        <v>0</v>
      </c>
      <c r="S12" s="71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1</v>
      </c>
      <c r="Z12" s="10">
        <f t="shared" si="1"/>
        <v>0</v>
      </c>
      <c r="AA12" s="11">
        <f t="shared" si="1"/>
        <v>1</v>
      </c>
      <c r="AB12" s="10">
        <f t="shared" si="2"/>
        <v>0</v>
      </c>
      <c r="AC12" s="14">
        <f t="shared" si="2"/>
        <v>1</v>
      </c>
    </row>
    <row r="13" spans="2:29" ht="17.25">
      <c r="B13" s="71" t="s">
        <v>34</v>
      </c>
      <c r="C13" s="10">
        <v>0</v>
      </c>
      <c r="D13" s="1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f t="shared" si="0"/>
        <v>0</v>
      </c>
      <c r="R13" s="13">
        <f t="shared" si="0"/>
        <v>0</v>
      </c>
      <c r="S13" s="71" t="s">
        <v>34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f t="shared" si="1"/>
        <v>0</v>
      </c>
      <c r="AA13" s="11">
        <f t="shared" si="1"/>
        <v>0</v>
      </c>
      <c r="AB13" s="10">
        <f t="shared" si="2"/>
        <v>0</v>
      </c>
      <c r="AC13" s="14">
        <f t="shared" si="2"/>
        <v>0</v>
      </c>
    </row>
    <row r="14" spans="2:29" ht="17.25">
      <c r="B14" s="71" t="s">
        <v>35</v>
      </c>
      <c r="C14" s="10">
        <v>0</v>
      </c>
      <c r="D14" s="11">
        <v>0</v>
      </c>
      <c r="E14" s="10">
        <v>0</v>
      </c>
      <c r="F14" s="11">
        <v>0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2">
        <f t="shared" si="0"/>
        <v>0</v>
      </c>
      <c r="R14" s="13">
        <f t="shared" si="0"/>
        <v>0</v>
      </c>
      <c r="S14" s="71" t="s">
        <v>35</v>
      </c>
      <c r="T14" s="10">
        <v>0</v>
      </c>
      <c r="U14" s="11">
        <v>0</v>
      </c>
      <c r="V14" s="10">
        <v>0</v>
      </c>
      <c r="W14" s="11">
        <v>0</v>
      </c>
      <c r="X14" s="10">
        <v>0</v>
      </c>
      <c r="Y14" s="11">
        <v>0</v>
      </c>
      <c r="Z14" s="10">
        <f t="shared" si="1"/>
        <v>0</v>
      </c>
      <c r="AA14" s="11">
        <f t="shared" si="1"/>
        <v>0</v>
      </c>
      <c r="AB14" s="10">
        <f t="shared" si="2"/>
        <v>0</v>
      </c>
      <c r="AC14" s="14">
        <f t="shared" si="2"/>
        <v>0</v>
      </c>
    </row>
    <row r="15" spans="2:29" ht="17.25">
      <c r="B15" s="71" t="s">
        <v>36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2">
        <f t="shared" si="0"/>
        <v>0</v>
      </c>
      <c r="R15" s="13">
        <f t="shared" si="0"/>
        <v>0</v>
      </c>
      <c r="S15" s="71" t="s">
        <v>36</v>
      </c>
      <c r="T15" s="10">
        <v>0</v>
      </c>
      <c r="U15" s="11">
        <v>0</v>
      </c>
      <c r="V15" s="10">
        <v>0</v>
      </c>
      <c r="W15" s="11">
        <v>0</v>
      </c>
      <c r="X15" s="10">
        <v>0</v>
      </c>
      <c r="Y15" s="11">
        <v>0</v>
      </c>
      <c r="Z15" s="10">
        <f t="shared" si="1"/>
        <v>0</v>
      </c>
      <c r="AA15" s="11">
        <f t="shared" si="1"/>
        <v>0</v>
      </c>
      <c r="AB15" s="10">
        <f t="shared" si="2"/>
        <v>0</v>
      </c>
      <c r="AC15" s="14">
        <f t="shared" si="2"/>
        <v>0</v>
      </c>
    </row>
    <row r="16" spans="2:29" ht="17.25">
      <c r="B16" s="71" t="s">
        <v>37</v>
      </c>
      <c r="C16" s="10">
        <v>0</v>
      </c>
      <c r="D16" s="11">
        <v>0</v>
      </c>
      <c r="E16" s="10">
        <v>0</v>
      </c>
      <c r="F16" s="11">
        <v>0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2">
        <f t="shared" si="0"/>
        <v>0</v>
      </c>
      <c r="R16" s="13">
        <f t="shared" si="0"/>
        <v>0</v>
      </c>
      <c r="S16" s="71" t="s">
        <v>37</v>
      </c>
      <c r="T16" s="10">
        <v>0</v>
      </c>
      <c r="U16" s="11">
        <v>0</v>
      </c>
      <c r="V16" s="10">
        <v>0</v>
      </c>
      <c r="W16" s="11">
        <v>0</v>
      </c>
      <c r="X16" s="10">
        <v>1</v>
      </c>
      <c r="Y16" s="11">
        <v>1</v>
      </c>
      <c r="Z16" s="10">
        <f t="shared" si="1"/>
        <v>1</v>
      </c>
      <c r="AA16" s="11">
        <f t="shared" si="1"/>
        <v>1</v>
      </c>
      <c r="AB16" s="10">
        <f t="shared" si="2"/>
        <v>1</v>
      </c>
      <c r="AC16" s="14">
        <f t="shared" si="2"/>
        <v>1</v>
      </c>
    </row>
    <row r="17" spans="2:29" ht="17.25">
      <c r="B17" s="71" t="s">
        <v>38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2">
        <f t="shared" si="0"/>
        <v>0</v>
      </c>
      <c r="R17" s="13">
        <f t="shared" si="0"/>
        <v>0</v>
      </c>
      <c r="S17" s="71" t="s">
        <v>38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f t="shared" si="1"/>
        <v>0</v>
      </c>
      <c r="AA17" s="11">
        <f t="shared" si="1"/>
        <v>0</v>
      </c>
      <c r="AB17" s="10">
        <f t="shared" si="2"/>
        <v>0</v>
      </c>
      <c r="AC17" s="14">
        <f t="shared" si="2"/>
        <v>0</v>
      </c>
    </row>
    <row r="18" spans="2:29" ht="17.25">
      <c r="B18" s="71" t="s">
        <v>39</v>
      </c>
      <c r="C18" s="10">
        <v>1</v>
      </c>
      <c r="D18" s="11">
        <v>3</v>
      </c>
      <c r="E18" s="10">
        <v>0</v>
      </c>
      <c r="F18" s="11">
        <v>0</v>
      </c>
      <c r="G18" s="10">
        <v>1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1</v>
      </c>
      <c r="Q18" s="12">
        <f t="shared" si="0"/>
        <v>2</v>
      </c>
      <c r="R18" s="13">
        <f t="shared" si="0"/>
        <v>4</v>
      </c>
      <c r="S18" s="71" t="s">
        <v>39</v>
      </c>
      <c r="T18" s="10">
        <v>4</v>
      </c>
      <c r="U18" s="11">
        <v>1</v>
      </c>
      <c r="V18" s="10">
        <v>1</v>
      </c>
      <c r="W18" s="11">
        <v>1</v>
      </c>
      <c r="X18" s="10">
        <v>0</v>
      </c>
      <c r="Y18" s="11">
        <v>0</v>
      </c>
      <c r="Z18" s="10">
        <f t="shared" si="1"/>
        <v>5</v>
      </c>
      <c r="AA18" s="11">
        <f t="shared" si="1"/>
        <v>2</v>
      </c>
      <c r="AB18" s="10">
        <f t="shared" si="2"/>
        <v>7</v>
      </c>
      <c r="AC18" s="14">
        <f t="shared" si="2"/>
        <v>6</v>
      </c>
    </row>
    <row r="19" spans="2:29" ht="17.25">
      <c r="B19" s="71" t="s">
        <v>40</v>
      </c>
      <c r="C19" s="10">
        <v>0</v>
      </c>
      <c r="D19" s="11">
        <v>0</v>
      </c>
      <c r="E19" s="10">
        <v>3</v>
      </c>
      <c r="F19" s="11">
        <v>0</v>
      </c>
      <c r="G19" s="10">
        <v>1</v>
      </c>
      <c r="H19" s="11">
        <v>1</v>
      </c>
      <c r="I19" s="10">
        <v>0</v>
      </c>
      <c r="J19" s="11">
        <v>0</v>
      </c>
      <c r="K19" s="10">
        <v>0</v>
      </c>
      <c r="L19" s="11">
        <v>0</v>
      </c>
      <c r="M19" s="10">
        <v>0</v>
      </c>
      <c r="N19" s="11">
        <v>0</v>
      </c>
      <c r="O19" s="10">
        <v>0</v>
      </c>
      <c r="P19" s="11">
        <v>0</v>
      </c>
      <c r="Q19" s="12">
        <f t="shared" si="0"/>
        <v>4</v>
      </c>
      <c r="R19" s="13">
        <f t="shared" si="0"/>
        <v>1</v>
      </c>
      <c r="S19" s="71" t="s">
        <v>40</v>
      </c>
      <c r="T19" s="10">
        <v>1</v>
      </c>
      <c r="U19" s="11">
        <v>0</v>
      </c>
      <c r="V19" s="10">
        <v>1</v>
      </c>
      <c r="W19" s="11">
        <v>1</v>
      </c>
      <c r="X19" s="10">
        <v>0</v>
      </c>
      <c r="Y19" s="11">
        <v>1</v>
      </c>
      <c r="Z19" s="10">
        <f t="shared" si="1"/>
        <v>2</v>
      </c>
      <c r="AA19" s="11">
        <f t="shared" si="1"/>
        <v>2</v>
      </c>
      <c r="AB19" s="10">
        <f t="shared" si="2"/>
        <v>6</v>
      </c>
      <c r="AC19" s="14">
        <f t="shared" si="2"/>
        <v>3</v>
      </c>
    </row>
    <row r="20" spans="2:29" ht="17.25">
      <c r="B20" s="71" t="s">
        <v>41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f t="shared" si="0"/>
        <v>0</v>
      </c>
      <c r="R20" s="13">
        <f t="shared" si="0"/>
        <v>0</v>
      </c>
      <c r="S20" s="71" t="s">
        <v>41</v>
      </c>
      <c r="T20" s="10">
        <v>0</v>
      </c>
      <c r="U20" s="11">
        <v>0</v>
      </c>
      <c r="V20" s="10">
        <v>0</v>
      </c>
      <c r="W20" s="11">
        <v>0</v>
      </c>
      <c r="X20" s="10">
        <v>0</v>
      </c>
      <c r="Y20" s="11">
        <v>0</v>
      </c>
      <c r="Z20" s="10">
        <f t="shared" si="1"/>
        <v>0</v>
      </c>
      <c r="AA20" s="11">
        <f t="shared" si="1"/>
        <v>0</v>
      </c>
      <c r="AB20" s="10">
        <f t="shared" si="2"/>
        <v>0</v>
      </c>
      <c r="AC20" s="14">
        <f t="shared" si="2"/>
        <v>0</v>
      </c>
    </row>
    <row r="21" spans="2:29" ht="17.25">
      <c r="B21" s="71" t="s">
        <v>42</v>
      </c>
      <c r="C21" s="10">
        <v>1</v>
      </c>
      <c r="D21" s="11">
        <v>0</v>
      </c>
      <c r="E21" s="10">
        <v>0</v>
      </c>
      <c r="F21" s="11">
        <v>0</v>
      </c>
      <c r="G21" s="10">
        <v>0</v>
      </c>
      <c r="H21" s="11">
        <v>0</v>
      </c>
      <c r="I21" s="10">
        <v>0</v>
      </c>
      <c r="J21" s="11">
        <v>0</v>
      </c>
      <c r="K21" s="10">
        <v>1</v>
      </c>
      <c r="L21" s="11">
        <v>1</v>
      </c>
      <c r="M21" s="10">
        <v>0</v>
      </c>
      <c r="N21" s="11">
        <v>0</v>
      </c>
      <c r="O21" s="10">
        <v>0</v>
      </c>
      <c r="P21" s="11">
        <v>0</v>
      </c>
      <c r="Q21" s="12">
        <f t="shared" si="0"/>
        <v>2</v>
      </c>
      <c r="R21" s="13">
        <f t="shared" si="0"/>
        <v>1</v>
      </c>
      <c r="S21" s="71" t="s">
        <v>42</v>
      </c>
      <c r="T21" s="10">
        <v>0</v>
      </c>
      <c r="U21" s="11">
        <v>0</v>
      </c>
      <c r="V21" s="10">
        <v>0</v>
      </c>
      <c r="W21" s="11">
        <v>0</v>
      </c>
      <c r="X21" s="10">
        <v>0</v>
      </c>
      <c r="Y21" s="11">
        <v>0</v>
      </c>
      <c r="Z21" s="10">
        <f t="shared" si="1"/>
        <v>0</v>
      </c>
      <c r="AA21" s="11">
        <f t="shared" si="1"/>
        <v>0</v>
      </c>
      <c r="AB21" s="10">
        <f t="shared" si="2"/>
        <v>2</v>
      </c>
      <c r="AC21" s="14">
        <f t="shared" si="2"/>
        <v>1</v>
      </c>
    </row>
    <row r="22" spans="2:29" ht="17.25">
      <c r="B22" s="71" t="s">
        <v>43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2">
        <f t="shared" si="0"/>
        <v>0</v>
      </c>
      <c r="R22" s="13">
        <f t="shared" si="0"/>
        <v>0</v>
      </c>
      <c r="S22" s="71" t="s">
        <v>43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0</v>
      </c>
      <c r="Z22" s="10">
        <f t="shared" si="1"/>
        <v>0</v>
      </c>
      <c r="AA22" s="11">
        <f t="shared" si="1"/>
        <v>0</v>
      </c>
      <c r="AB22" s="10">
        <f t="shared" si="2"/>
        <v>0</v>
      </c>
      <c r="AC22" s="14">
        <f t="shared" si="2"/>
        <v>0</v>
      </c>
    </row>
    <row r="23" spans="2:29" ht="17.25">
      <c r="B23" s="71" t="s">
        <v>44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0</v>
      </c>
      <c r="P23" s="11">
        <v>0</v>
      </c>
      <c r="Q23" s="12">
        <f t="shared" si="0"/>
        <v>0</v>
      </c>
      <c r="R23" s="13">
        <f t="shared" si="0"/>
        <v>0</v>
      </c>
      <c r="S23" s="71" t="s">
        <v>44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f>X23+V23+T23</f>
        <v>0</v>
      </c>
      <c r="AA23" s="11">
        <f>Y23+W23+U23</f>
        <v>0</v>
      </c>
      <c r="AB23" s="63">
        <f>Z23+Q23</f>
        <v>0</v>
      </c>
      <c r="AC23" s="73">
        <f>AA23+R23</f>
        <v>0</v>
      </c>
    </row>
    <row r="24" spans="2:29" ht="17.25">
      <c r="B24" s="71" t="s">
        <v>45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2</v>
      </c>
      <c r="Q24" s="12">
        <f t="shared" si="0"/>
        <v>0</v>
      </c>
      <c r="R24" s="13">
        <f t="shared" si="0"/>
        <v>2</v>
      </c>
      <c r="S24" s="71" t="s">
        <v>45</v>
      </c>
      <c r="T24" s="10">
        <v>0</v>
      </c>
      <c r="U24" s="11">
        <v>0</v>
      </c>
      <c r="V24" s="10">
        <v>0</v>
      </c>
      <c r="W24" s="11">
        <v>0</v>
      </c>
      <c r="X24" s="10">
        <v>0</v>
      </c>
      <c r="Y24" s="11">
        <v>0</v>
      </c>
      <c r="Z24" s="10">
        <f t="shared" si="1"/>
        <v>0</v>
      </c>
      <c r="AA24" s="11">
        <f t="shared" si="1"/>
        <v>0</v>
      </c>
      <c r="AB24" s="10">
        <f t="shared" si="2"/>
        <v>0</v>
      </c>
      <c r="AC24" s="14">
        <f t="shared" si="2"/>
        <v>2</v>
      </c>
    </row>
    <row r="25" spans="2:29" ht="17.25">
      <c r="B25" s="71" t="s">
        <v>46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2">
        <f t="shared" si="0"/>
        <v>0</v>
      </c>
      <c r="R25" s="13">
        <f t="shared" si="0"/>
        <v>0</v>
      </c>
      <c r="S25" s="71" t="s">
        <v>46</v>
      </c>
      <c r="T25" s="10">
        <v>0</v>
      </c>
      <c r="U25" s="11">
        <v>0</v>
      </c>
      <c r="V25" s="10">
        <v>0</v>
      </c>
      <c r="W25" s="11">
        <v>0</v>
      </c>
      <c r="X25" s="10">
        <v>0</v>
      </c>
      <c r="Y25" s="11">
        <v>0</v>
      </c>
      <c r="Z25" s="10">
        <f t="shared" si="1"/>
        <v>0</v>
      </c>
      <c r="AA25" s="11">
        <f t="shared" si="1"/>
        <v>0</v>
      </c>
      <c r="AB25" s="10">
        <f t="shared" si="2"/>
        <v>0</v>
      </c>
      <c r="AC25" s="14">
        <f t="shared" si="2"/>
        <v>0</v>
      </c>
    </row>
    <row r="26" spans="2:29" ht="17.25">
      <c r="B26" s="71" t="s">
        <v>47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f t="shared" si="0"/>
        <v>0</v>
      </c>
      <c r="R26" s="13">
        <f t="shared" si="0"/>
        <v>0</v>
      </c>
      <c r="S26" s="71" t="s">
        <v>47</v>
      </c>
      <c r="T26" s="10">
        <v>0</v>
      </c>
      <c r="U26" s="11">
        <v>0</v>
      </c>
      <c r="V26" s="10">
        <v>0</v>
      </c>
      <c r="W26" s="11">
        <v>0</v>
      </c>
      <c r="X26" s="10">
        <v>0</v>
      </c>
      <c r="Y26" s="11">
        <v>0</v>
      </c>
      <c r="Z26" s="10">
        <f t="shared" si="1"/>
        <v>0</v>
      </c>
      <c r="AA26" s="11">
        <f t="shared" si="1"/>
        <v>0</v>
      </c>
      <c r="AB26" s="10">
        <f t="shared" si="2"/>
        <v>0</v>
      </c>
      <c r="AC26" s="14">
        <f t="shared" si="2"/>
        <v>0</v>
      </c>
    </row>
    <row r="27" spans="2:29" ht="17.25">
      <c r="B27" s="71" t="s">
        <v>48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f t="shared" si="0"/>
        <v>0</v>
      </c>
      <c r="R27" s="13">
        <f t="shared" si="0"/>
        <v>0</v>
      </c>
      <c r="S27" s="71" t="s">
        <v>48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f t="shared" si="1"/>
        <v>0</v>
      </c>
      <c r="AA27" s="11">
        <f t="shared" si="1"/>
        <v>0</v>
      </c>
      <c r="AB27" s="10">
        <f t="shared" si="2"/>
        <v>0</v>
      </c>
      <c r="AC27" s="14">
        <f t="shared" si="2"/>
        <v>0</v>
      </c>
    </row>
    <row r="28" spans="2:29" ht="17.25">
      <c r="B28" s="71" t="s">
        <v>49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2">
        <f t="shared" si="0"/>
        <v>0</v>
      </c>
      <c r="R28" s="13">
        <f t="shared" si="0"/>
        <v>0</v>
      </c>
      <c r="S28" s="71" t="s">
        <v>49</v>
      </c>
      <c r="T28" s="10">
        <v>0</v>
      </c>
      <c r="U28" s="11">
        <v>0</v>
      </c>
      <c r="V28" s="10">
        <v>0</v>
      </c>
      <c r="W28" s="11">
        <v>0</v>
      </c>
      <c r="X28" s="10">
        <v>0</v>
      </c>
      <c r="Y28" s="11">
        <v>0</v>
      </c>
      <c r="Z28" s="10">
        <f t="shared" si="1"/>
        <v>0</v>
      </c>
      <c r="AA28" s="11">
        <f t="shared" si="1"/>
        <v>0</v>
      </c>
      <c r="AB28" s="10">
        <f t="shared" si="2"/>
        <v>0</v>
      </c>
      <c r="AC28" s="14">
        <f t="shared" si="2"/>
        <v>0</v>
      </c>
    </row>
    <row r="29" spans="2:29" ht="18" thickBot="1">
      <c r="B29" s="72" t="s">
        <v>50</v>
      </c>
      <c r="C29" s="16">
        <v>0</v>
      </c>
      <c r="D29" s="17">
        <v>0</v>
      </c>
      <c r="E29" s="10">
        <v>0</v>
      </c>
      <c r="F29" s="11">
        <v>0</v>
      </c>
      <c r="G29" s="16">
        <v>0</v>
      </c>
      <c r="H29" s="17">
        <v>0</v>
      </c>
      <c r="I29" s="10">
        <v>0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11">
        <v>0</v>
      </c>
      <c r="Q29" s="18">
        <f t="shared" si="0"/>
        <v>0</v>
      </c>
      <c r="R29" s="19">
        <f t="shared" si="0"/>
        <v>0</v>
      </c>
      <c r="S29" s="115" t="s">
        <v>50</v>
      </c>
      <c r="T29" s="99">
        <v>0</v>
      </c>
      <c r="U29" s="96">
        <v>0</v>
      </c>
      <c r="V29" s="99">
        <v>0</v>
      </c>
      <c r="W29" s="96">
        <v>0</v>
      </c>
      <c r="X29" s="99">
        <v>0</v>
      </c>
      <c r="Y29" s="109">
        <v>0</v>
      </c>
      <c r="Z29" s="16">
        <f t="shared" si="1"/>
        <v>0</v>
      </c>
      <c r="AA29" s="17">
        <f t="shared" si="1"/>
        <v>0</v>
      </c>
      <c r="AB29" s="16">
        <f t="shared" si="2"/>
        <v>0</v>
      </c>
      <c r="AC29" s="21">
        <f t="shared" si="2"/>
        <v>0</v>
      </c>
    </row>
    <row r="30" spans="2:29" ht="18" thickBot="1">
      <c r="B30" s="22" t="s">
        <v>16</v>
      </c>
      <c r="C30" s="74">
        <f aca="true" t="shared" si="3" ref="C30:R30">SUM(C5:C29)</f>
        <v>3</v>
      </c>
      <c r="D30" s="75">
        <f t="shared" si="3"/>
        <v>5</v>
      </c>
      <c r="E30" s="74">
        <f t="shared" si="3"/>
        <v>4</v>
      </c>
      <c r="F30" s="75">
        <f t="shared" si="3"/>
        <v>0</v>
      </c>
      <c r="G30" s="74">
        <f t="shared" si="3"/>
        <v>3</v>
      </c>
      <c r="H30" s="75">
        <f t="shared" si="3"/>
        <v>1</v>
      </c>
      <c r="I30" s="74">
        <f t="shared" si="3"/>
        <v>2</v>
      </c>
      <c r="J30" s="75">
        <f t="shared" si="3"/>
        <v>2</v>
      </c>
      <c r="K30" s="74">
        <f t="shared" si="3"/>
        <v>2</v>
      </c>
      <c r="L30" s="75">
        <f t="shared" si="3"/>
        <v>1</v>
      </c>
      <c r="M30" s="74">
        <f t="shared" si="3"/>
        <v>0</v>
      </c>
      <c r="N30" s="75">
        <f t="shared" si="3"/>
        <v>0</v>
      </c>
      <c r="O30" s="74">
        <f t="shared" si="3"/>
        <v>0</v>
      </c>
      <c r="P30" s="75">
        <f t="shared" si="3"/>
        <v>3</v>
      </c>
      <c r="Q30" s="16">
        <f t="shared" si="3"/>
        <v>14</v>
      </c>
      <c r="R30" s="17">
        <f t="shared" si="3"/>
        <v>12</v>
      </c>
      <c r="S30" s="23" t="s">
        <v>16</v>
      </c>
      <c r="T30" s="16">
        <f aca="true" t="shared" si="4" ref="T30:Y30">SUM(T5:T29)</f>
        <v>5</v>
      </c>
      <c r="U30" s="17">
        <f t="shared" si="4"/>
        <v>1</v>
      </c>
      <c r="V30" s="16">
        <f>SUM(V5:V29)</f>
        <v>4</v>
      </c>
      <c r="W30" s="17">
        <f>SUM(W5:W29)</f>
        <v>4</v>
      </c>
      <c r="X30" s="16">
        <f t="shared" si="4"/>
        <v>4</v>
      </c>
      <c r="Y30" s="17">
        <f t="shared" si="4"/>
        <v>8</v>
      </c>
      <c r="Z30" s="16">
        <f>SUM(Z5:Z29)</f>
        <v>13</v>
      </c>
      <c r="AA30" s="17">
        <f>SUM(AA5:AA29)</f>
        <v>13</v>
      </c>
      <c r="AB30" s="16">
        <f>SUM(AB5:AB29)</f>
        <v>27</v>
      </c>
      <c r="AC30" s="21">
        <f>SUM(AC5:AC29)</f>
        <v>25</v>
      </c>
    </row>
    <row r="31" spans="2:29" ht="17.25">
      <c r="B31" s="6" t="s">
        <v>17</v>
      </c>
      <c r="C31" s="10">
        <v>0</v>
      </c>
      <c r="D31" s="11">
        <v>0</v>
      </c>
      <c r="E31" s="10">
        <v>0</v>
      </c>
      <c r="F31" s="11"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f aca="true" t="shared" si="5" ref="Q31:R33">O31+M31+K31+I31+G31+E31+C31</f>
        <v>0</v>
      </c>
      <c r="R31" s="13">
        <f t="shared" si="5"/>
        <v>0</v>
      </c>
      <c r="S31" s="7" t="s">
        <v>17</v>
      </c>
      <c r="T31" s="10">
        <v>0</v>
      </c>
      <c r="U31" s="11">
        <v>0</v>
      </c>
      <c r="V31" s="10">
        <v>0</v>
      </c>
      <c r="W31" s="11">
        <v>0</v>
      </c>
      <c r="X31" s="10">
        <v>0</v>
      </c>
      <c r="Y31" s="11">
        <v>0</v>
      </c>
      <c r="Z31" s="10">
        <f aca="true" t="shared" si="6" ref="Z31:AA33">X31+V31+T31</f>
        <v>0</v>
      </c>
      <c r="AA31" s="11">
        <f t="shared" si="6"/>
        <v>0</v>
      </c>
      <c r="AB31" s="10">
        <f aca="true" t="shared" si="7" ref="AB31:AC33">Z31+Q31</f>
        <v>0</v>
      </c>
      <c r="AC31" s="14">
        <f t="shared" si="7"/>
        <v>0</v>
      </c>
    </row>
    <row r="32" spans="2:29" ht="17.25">
      <c r="B32" s="6" t="s">
        <v>18</v>
      </c>
      <c r="C32" s="10">
        <v>0</v>
      </c>
      <c r="D32" s="11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f t="shared" si="5"/>
        <v>0</v>
      </c>
      <c r="R32" s="13">
        <f t="shared" si="5"/>
        <v>0</v>
      </c>
      <c r="S32" s="7" t="s">
        <v>18</v>
      </c>
      <c r="T32" s="10">
        <v>0</v>
      </c>
      <c r="U32" s="11">
        <v>0</v>
      </c>
      <c r="V32" s="10">
        <v>0</v>
      </c>
      <c r="W32" s="11">
        <v>0</v>
      </c>
      <c r="X32" s="10">
        <v>0</v>
      </c>
      <c r="Y32" s="11">
        <v>0</v>
      </c>
      <c r="Z32" s="10">
        <f t="shared" si="6"/>
        <v>0</v>
      </c>
      <c r="AA32" s="11">
        <f t="shared" si="6"/>
        <v>0</v>
      </c>
      <c r="AB32" s="10">
        <f t="shared" si="7"/>
        <v>0</v>
      </c>
      <c r="AC32" s="14">
        <f t="shared" si="7"/>
        <v>0</v>
      </c>
    </row>
    <row r="33" spans="2:29" ht="18" thickBot="1">
      <c r="B33" s="15" t="s">
        <v>19</v>
      </c>
      <c r="C33" s="16">
        <v>0</v>
      </c>
      <c r="D33" s="17">
        <v>0</v>
      </c>
      <c r="E33" s="99">
        <v>0</v>
      </c>
      <c r="F33" s="96">
        <v>0</v>
      </c>
      <c r="G33" s="99">
        <v>0</v>
      </c>
      <c r="H33" s="96">
        <v>0</v>
      </c>
      <c r="I33" s="99">
        <v>0</v>
      </c>
      <c r="J33" s="96">
        <v>0</v>
      </c>
      <c r="K33" s="99">
        <v>0</v>
      </c>
      <c r="L33" s="96">
        <v>0</v>
      </c>
      <c r="M33" s="99">
        <v>0</v>
      </c>
      <c r="N33" s="96">
        <v>0</v>
      </c>
      <c r="O33" s="99">
        <v>0</v>
      </c>
      <c r="P33" s="109">
        <v>0</v>
      </c>
      <c r="Q33" s="18">
        <f t="shared" si="5"/>
        <v>0</v>
      </c>
      <c r="R33" s="19">
        <f t="shared" si="5"/>
        <v>0</v>
      </c>
      <c r="S33" s="20" t="s">
        <v>19</v>
      </c>
      <c r="T33" s="99">
        <v>0</v>
      </c>
      <c r="U33" s="96">
        <v>0</v>
      </c>
      <c r="V33" s="99">
        <v>0</v>
      </c>
      <c r="W33" s="96">
        <v>0</v>
      </c>
      <c r="X33" s="99">
        <v>0</v>
      </c>
      <c r="Y33" s="96">
        <v>0</v>
      </c>
      <c r="Z33" s="111">
        <f t="shared" si="6"/>
        <v>0</v>
      </c>
      <c r="AA33" s="17">
        <f t="shared" si="6"/>
        <v>0</v>
      </c>
      <c r="AB33" s="16">
        <f t="shared" si="7"/>
        <v>0</v>
      </c>
      <c r="AC33" s="21">
        <f t="shared" si="7"/>
        <v>0</v>
      </c>
    </row>
    <row r="34" spans="2:29" ht="18" thickBot="1">
      <c r="B34" s="22" t="s">
        <v>20</v>
      </c>
      <c r="C34" s="16">
        <f aca="true" t="shared" si="8" ref="C34:R34">SUM(C31:C33)</f>
        <v>0</v>
      </c>
      <c r="D34" s="17">
        <f t="shared" si="8"/>
        <v>0</v>
      </c>
      <c r="E34" s="16">
        <f t="shared" si="8"/>
        <v>0</v>
      </c>
      <c r="F34" s="17">
        <f t="shared" si="8"/>
        <v>0</v>
      </c>
      <c r="G34" s="16">
        <f t="shared" si="8"/>
        <v>0</v>
      </c>
      <c r="H34" s="17">
        <f t="shared" si="8"/>
        <v>0</v>
      </c>
      <c r="I34" s="16">
        <f t="shared" si="8"/>
        <v>0</v>
      </c>
      <c r="J34" s="17">
        <f t="shared" si="8"/>
        <v>0</v>
      </c>
      <c r="K34" s="16">
        <f t="shared" si="8"/>
        <v>0</v>
      </c>
      <c r="L34" s="17">
        <f t="shared" si="8"/>
        <v>0</v>
      </c>
      <c r="M34" s="16">
        <f t="shared" si="8"/>
        <v>0</v>
      </c>
      <c r="N34" s="17">
        <f t="shared" si="8"/>
        <v>0</v>
      </c>
      <c r="O34" s="16">
        <f t="shared" si="8"/>
        <v>0</v>
      </c>
      <c r="P34" s="17">
        <f t="shared" si="8"/>
        <v>0</v>
      </c>
      <c r="Q34" s="16">
        <f t="shared" si="8"/>
        <v>0</v>
      </c>
      <c r="R34" s="17">
        <f t="shared" si="8"/>
        <v>0</v>
      </c>
      <c r="S34" s="23" t="s">
        <v>20</v>
      </c>
      <c r="T34" s="16">
        <f aca="true" t="shared" si="9" ref="T34:AC34">SUM(T31:T33)</f>
        <v>0</v>
      </c>
      <c r="U34" s="17">
        <f t="shared" si="9"/>
        <v>0</v>
      </c>
      <c r="V34" s="16">
        <f>SUM(V31:V33)</f>
        <v>0</v>
      </c>
      <c r="W34" s="17">
        <f>SUM(W31:W33)</f>
        <v>0</v>
      </c>
      <c r="X34" s="16">
        <f t="shared" si="9"/>
        <v>0</v>
      </c>
      <c r="Y34" s="17">
        <f t="shared" si="9"/>
        <v>0</v>
      </c>
      <c r="Z34" s="16">
        <f t="shared" si="9"/>
        <v>0</v>
      </c>
      <c r="AA34" s="17">
        <f t="shared" si="9"/>
        <v>0</v>
      </c>
      <c r="AB34" s="16">
        <f t="shared" si="9"/>
        <v>0</v>
      </c>
      <c r="AC34" s="21">
        <f t="shared" si="9"/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76">
        <f aca="true" t="shared" si="10" ref="C36:P36">C30+C34</f>
        <v>3</v>
      </c>
      <c r="D36" s="77">
        <f t="shared" si="10"/>
        <v>5</v>
      </c>
      <c r="E36" s="76">
        <f t="shared" si="10"/>
        <v>4</v>
      </c>
      <c r="F36" s="77">
        <f t="shared" si="10"/>
        <v>0</v>
      </c>
      <c r="G36" s="76">
        <f t="shared" si="10"/>
        <v>3</v>
      </c>
      <c r="H36" s="77">
        <f t="shared" si="10"/>
        <v>1</v>
      </c>
      <c r="I36" s="76">
        <f t="shared" si="10"/>
        <v>2</v>
      </c>
      <c r="J36" s="77">
        <f t="shared" si="10"/>
        <v>2</v>
      </c>
      <c r="K36" s="76">
        <f t="shared" si="10"/>
        <v>2</v>
      </c>
      <c r="L36" s="77">
        <f t="shared" si="10"/>
        <v>1</v>
      </c>
      <c r="M36" s="76">
        <f t="shared" si="10"/>
        <v>0</v>
      </c>
      <c r="N36" s="77">
        <f t="shared" si="10"/>
        <v>0</v>
      </c>
      <c r="O36" s="76">
        <f t="shared" si="10"/>
        <v>0</v>
      </c>
      <c r="P36" s="77">
        <f t="shared" si="10"/>
        <v>3</v>
      </c>
      <c r="Q36" s="26">
        <f>Q34+Q30</f>
        <v>14</v>
      </c>
      <c r="R36" s="27">
        <f>R34+R30</f>
        <v>12</v>
      </c>
      <c r="S36" s="28" t="s">
        <v>21</v>
      </c>
      <c r="T36" s="26">
        <f aca="true" t="shared" si="11" ref="T36:Y36">T30+T34</f>
        <v>5</v>
      </c>
      <c r="U36" s="27">
        <f t="shared" si="11"/>
        <v>1</v>
      </c>
      <c r="V36" s="26">
        <f t="shared" si="11"/>
        <v>4</v>
      </c>
      <c r="W36" s="27">
        <f t="shared" si="11"/>
        <v>4</v>
      </c>
      <c r="X36" s="26">
        <f t="shared" si="11"/>
        <v>4</v>
      </c>
      <c r="Y36" s="27">
        <f t="shared" si="11"/>
        <v>8</v>
      </c>
      <c r="Z36" s="26">
        <f>Z34+Z30</f>
        <v>13</v>
      </c>
      <c r="AA36" s="27">
        <f>AA34+AA30</f>
        <v>13</v>
      </c>
      <c r="AB36" s="26">
        <f>AB34+AB30</f>
        <v>27</v>
      </c>
      <c r="AC36" s="29">
        <f>AC34+AC30</f>
        <v>25</v>
      </c>
    </row>
    <row r="37" spans="2:29" ht="17.25">
      <c r="B37" s="2" t="s">
        <v>22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f>O37+M37+K37+I37+G37+E37+C37</f>
        <v>0</v>
      </c>
      <c r="R37" s="31">
        <f>P37+N37+L37+J37+H37+F37+D37</f>
        <v>0</v>
      </c>
      <c r="S37" s="2" t="s">
        <v>22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f>X37+V37+T37</f>
        <v>0</v>
      </c>
      <c r="AA37" s="30">
        <f>Y37+W37+U37</f>
        <v>0</v>
      </c>
      <c r="AB37" s="30">
        <f>Z37+Q37</f>
        <v>0</v>
      </c>
      <c r="AC37" s="30">
        <f>AA37+R37</f>
        <v>0</v>
      </c>
    </row>
    <row r="38" ht="14.25" thickBot="1">
      <c r="A38" s="2" t="s">
        <v>23</v>
      </c>
    </row>
    <row r="39" spans="2:29" ht="13.5">
      <c r="B39" s="4" t="str">
        <f>+B3</f>
        <v>２７年２月</v>
      </c>
      <c r="C39" s="120" t="s">
        <v>2</v>
      </c>
      <c r="D39" s="121"/>
      <c r="E39" s="120" t="s">
        <v>3</v>
      </c>
      <c r="F39" s="121"/>
      <c r="G39" s="120" t="s">
        <v>4</v>
      </c>
      <c r="H39" s="121"/>
      <c r="I39" s="120" t="s">
        <v>5</v>
      </c>
      <c r="J39" s="121"/>
      <c r="K39" s="120" t="s">
        <v>25</v>
      </c>
      <c r="L39" s="121"/>
      <c r="M39" s="120" t="s">
        <v>24</v>
      </c>
      <c r="N39" s="121"/>
      <c r="O39" s="120" t="s">
        <v>6</v>
      </c>
      <c r="P39" s="121"/>
      <c r="Q39" s="120" t="s">
        <v>7</v>
      </c>
      <c r="R39" s="121"/>
      <c r="S39" s="5"/>
      <c r="T39" s="120" t="s">
        <v>8</v>
      </c>
      <c r="U39" s="121"/>
      <c r="V39" s="120" t="s">
        <v>9</v>
      </c>
      <c r="W39" s="121"/>
      <c r="X39" s="120" t="s">
        <v>10</v>
      </c>
      <c r="Y39" s="121"/>
      <c r="Z39" s="120" t="s">
        <v>11</v>
      </c>
      <c r="AA39" s="121"/>
      <c r="AB39" s="120" t="s">
        <v>12</v>
      </c>
      <c r="AC39" s="122"/>
    </row>
    <row r="40" spans="2:29" ht="14.25" thickBot="1">
      <c r="B40" s="6"/>
      <c r="C40" s="7" t="s">
        <v>13</v>
      </c>
      <c r="D40" s="8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1" t="s">
        <v>26</v>
      </c>
      <c r="C41" s="39">
        <f>+C5+'１月'!C41</f>
        <v>3</v>
      </c>
      <c r="D41" s="40">
        <f>+D5+'１月'!D41</f>
        <v>4</v>
      </c>
      <c r="E41" s="39">
        <f>+E5+'１月'!E41</f>
        <v>12</v>
      </c>
      <c r="F41" s="40">
        <f>+F5+'１月'!F41</f>
        <v>8</v>
      </c>
      <c r="G41" s="39">
        <f>+G5+'１月'!G41</f>
        <v>6</v>
      </c>
      <c r="H41" s="40">
        <f>+H5+'１月'!H41</f>
        <v>1</v>
      </c>
      <c r="I41" s="39">
        <f>+I5+'１月'!I41</f>
        <v>13</v>
      </c>
      <c r="J41" s="40">
        <f>+J5+'１月'!J41</f>
        <v>11</v>
      </c>
      <c r="K41" s="39">
        <f>+K5+'１月'!K41</f>
        <v>4</v>
      </c>
      <c r="L41" s="40">
        <f>+L5+'１月'!L41</f>
        <v>4</v>
      </c>
      <c r="M41" s="39">
        <f>+M5+'１月'!M41</f>
        <v>1</v>
      </c>
      <c r="N41" s="40">
        <f>+N5+'１月'!N41</f>
        <v>1</v>
      </c>
      <c r="O41" s="39">
        <f>+O5+'１月'!O41</f>
        <v>2</v>
      </c>
      <c r="P41" s="40">
        <f>+P5+'１月'!P41</f>
        <v>3</v>
      </c>
      <c r="Q41" s="12">
        <f aca="true" t="shared" si="12" ref="Q41:Q65">O41+M41+K41+I41+G41+E41+C41</f>
        <v>41</v>
      </c>
      <c r="R41" s="13">
        <f aca="true" t="shared" si="13" ref="R41:R65">P41+N41+L41+J41+H41+F41+D41</f>
        <v>32</v>
      </c>
      <c r="S41" s="71" t="s">
        <v>26</v>
      </c>
      <c r="T41" s="39">
        <f>+T5+'１月'!T41</f>
        <v>14</v>
      </c>
      <c r="U41" s="40">
        <f>+U5+'１月'!U41</f>
        <v>12</v>
      </c>
      <c r="V41" s="39">
        <f>+V5+'１月'!V41</f>
        <v>10</v>
      </c>
      <c r="W41" s="40">
        <f>+W5+'１月'!W41</f>
        <v>10</v>
      </c>
      <c r="X41" s="39">
        <f>+X5+'１月'!X41</f>
        <v>22</v>
      </c>
      <c r="Y41" s="40">
        <f>+Y5+'１月'!Y41</f>
        <v>25</v>
      </c>
      <c r="Z41" s="10">
        <f aca="true" t="shared" si="14" ref="Z41:Z65">X41+V41+T41</f>
        <v>46</v>
      </c>
      <c r="AA41" s="11">
        <f aca="true" t="shared" si="15" ref="AA41:AA65">Y41+W41+U41</f>
        <v>47</v>
      </c>
      <c r="AB41" s="10">
        <f aca="true" t="shared" si="16" ref="AB41:AB65">Z41+Q41</f>
        <v>87</v>
      </c>
      <c r="AC41" s="14">
        <f aca="true" t="shared" si="17" ref="AC41:AC65">AA41+R41</f>
        <v>79</v>
      </c>
    </row>
    <row r="42" spans="2:29" ht="17.25">
      <c r="B42" s="71" t="s">
        <v>27</v>
      </c>
      <c r="C42" s="42">
        <f>+C6+'１月'!C42</f>
        <v>1</v>
      </c>
      <c r="D42" s="14">
        <f>+D6+'１月'!D42</f>
        <v>1</v>
      </c>
      <c r="E42" s="42">
        <f>+E6+'１月'!E42</f>
        <v>3</v>
      </c>
      <c r="F42" s="14">
        <f>+F6+'１月'!F42</f>
        <v>3</v>
      </c>
      <c r="G42" s="42">
        <f>+G6+'１月'!G42</f>
        <v>1</v>
      </c>
      <c r="H42" s="14">
        <f>+H6+'１月'!H42</f>
        <v>1</v>
      </c>
      <c r="I42" s="42">
        <f>+I6+'１月'!I42</f>
        <v>1</v>
      </c>
      <c r="J42" s="14">
        <f>+J6+'１月'!J42</f>
        <v>1</v>
      </c>
      <c r="K42" s="42">
        <f>+K6+'１月'!K42</f>
        <v>0</v>
      </c>
      <c r="L42" s="14">
        <f>+L6+'１月'!L42</f>
        <v>0</v>
      </c>
      <c r="M42" s="42">
        <f>+M6+'１月'!M42</f>
        <v>0</v>
      </c>
      <c r="N42" s="14">
        <f>+N6+'１月'!N42</f>
        <v>0</v>
      </c>
      <c r="O42" s="42">
        <f>+O6+'１月'!O42</f>
        <v>1</v>
      </c>
      <c r="P42" s="14">
        <f>+P6+'１月'!P42</f>
        <v>1</v>
      </c>
      <c r="Q42" s="12">
        <f t="shared" si="12"/>
        <v>7</v>
      </c>
      <c r="R42" s="13">
        <f t="shared" si="13"/>
        <v>7</v>
      </c>
      <c r="S42" s="71" t="s">
        <v>27</v>
      </c>
      <c r="T42" s="42">
        <f>+T6+'１月'!T42</f>
        <v>5</v>
      </c>
      <c r="U42" s="14">
        <f>+U6+'１月'!U42</f>
        <v>4</v>
      </c>
      <c r="V42" s="42">
        <f>+V6+'１月'!V42</f>
        <v>10</v>
      </c>
      <c r="W42" s="14">
        <f>+W6+'１月'!W42</f>
        <v>10</v>
      </c>
      <c r="X42" s="42">
        <f>+X6+'１月'!X42</f>
        <v>9</v>
      </c>
      <c r="Y42" s="14">
        <f>+Y6+'１月'!Y42</f>
        <v>9</v>
      </c>
      <c r="Z42" s="10">
        <f t="shared" si="14"/>
        <v>24</v>
      </c>
      <c r="AA42" s="11">
        <f t="shared" si="15"/>
        <v>23</v>
      </c>
      <c r="AB42" s="10">
        <f t="shared" si="16"/>
        <v>31</v>
      </c>
      <c r="AC42" s="14">
        <f t="shared" si="17"/>
        <v>30</v>
      </c>
    </row>
    <row r="43" spans="2:29" ht="17.25">
      <c r="B43" s="71" t="s">
        <v>28</v>
      </c>
      <c r="C43" s="42">
        <f>+C7+'１月'!C43</f>
        <v>0</v>
      </c>
      <c r="D43" s="14">
        <f>+D7+'１月'!D43</f>
        <v>1</v>
      </c>
      <c r="E43" s="42">
        <f>+E7+'１月'!E43</f>
        <v>1</v>
      </c>
      <c r="F43" s="14">
        <f>+F7+'１月'!F43</f>
        <v>1</v>
      </c>
      <c r="G43" s="42">
        <f>+G7+'１月'!G43</f>
        <v>1</v>
      </c>
      <c r="H43" s="14">
        <f>+H7+'１月'!H43</f>
        <v>1</v>
      </c>
      <c r="I43" s="42">
        <f>+I7+'１月'!I43</f>
        <v>0</v>
      </c>
      <c r="J43" s="14">
        <f>+J7+'１月'!J43</f>
        <v>0</v>
      </c>
      <c r="K43" s="42">
        <f>+K7+'１月'!K43</f>
        <v>0</v>
      </c>
      <c r="L43" s="14">
        <f>+L7+'１月'!L43</f>
        <v>0</v>
      </c>
      <c r="M43" s="42">
        <f>+M7+'１月'!M43</f>
        <v>0</v>
      </c>
      <c r="N43" s="14">
        <f>+N7+'１月'!N43</f>
        <v>0</v>
      </c>
      <c r="O43" s="42">
        <f>+O7+'１月'!O43</f>
        <v>4</v>
      </c>
      <c r="P43" s="14">
        <f>+P7+'１月'!P43</f>
        <v>3</v>
      </c>
      <c r="Q43" s="12">
        <f t="shared" si="12"/>
        <v>6</v>
      </c>
      <c r="R43" s="13">
        <f t="shared" si="13"/>
        <v>6</v>
      </c>
      <c r="S43" s="71" t="s">
        <v>28</v>
      </c>
      <c r="T43" s="42">
        <f>+T7+'１月'!T43</f>
        <v>5</v>
      </c>
      <c r="U43" s="14">
        <f>+U7+'１月'!U43</f>
        <v>3</v>
      </c>
      <c r="V43" s="42">
        <f>+V7+'１月'!V43</f>
        <v>3</v>
      </c>
      <c r="W43" s="14">
        <f>+W7+'１月'!W43</f>
        <v>3</v>
      </c>
      <c r="X43" s="42">
        <f>+X7+'１月'!X43</f>
        <v>5</v>
      </c>
      <c r="Y43" s="14">
        <f>+Y7+'１月'!Y43</f>
        <v>4</v>
      </c>
      <c r="Z43" s="10">
        <f t="shared" si="14"/>
        <v>13</v>
      </c>
      <c r="AA43" s="11">
        <f t="shared" si="15"/>
        <v>10</v>
      </c>
      <c r="AB43" s="10">
        <f t="shared" si="16"/>
        <v>19</v>
      </c>
      <c r="AC43" s="14">
        <f t="shared" si="17"/>
        <v>16</v>
      </c>
    </row>
    <row r="44" spans="2:29" ht="17.25">
      <c r="B44" s="71" t="s">
        <v>29</v>
      </c>
      <c r="C44" s="42">
        <f>+C8+'１月'!C44</f>
        <v>0</v>
      </c>
      <c r="D44" s="14">
        <f>+D8+'１月'!D44</f>
        <v>0</v>
      </c>
      <c r="E44" s="42">
        <f>+E8+'１月'!E44</f>
        <v>1</v>
      </c>
      <c r="F44" s="14">
        <f>+F8+'１月'!F44</f>
        <v>1</v>
      </c>
      <c r="G44" s="42">
        <f>+G8+'１月'!G44</f>
        <v>0</v>
      </c>
      <c r="H44" s="14">
        <f>+H8+'１月'!H44</f>
        <v>0</v>
      </c>
      <c r="I44" s="42">
        <f>+I8+'１月'!I44</f>
        <v>0</v>
      </c>
      <c r="J44" s="14">
        <f>+J8+'１月'!J44</f>
        <v>1</v>
      </c>
      <c r="K44" s="42">
        <f>+K8+'１月'!K44</f>
        <v>0</v>
      </c>
      <c r="L44" s="14">
        <f>+L8+'１月'!L44</f>
        <v>0</v>
      </c>
      <c r="M44" s="42">
        <f>+M8+'１月'!M44</f>
        <v>0</v>
      </c>
      <c r="N44" s="14">
        <f>+N8+'１月'!N44</f>
        <v>0</v>
      </c>
      <c r="O44" s="42">
        <f>+O8+'１月'!O44</f>
        <v>0</v>
      </c>
      <c r="P44" s="14">
        <f>+P8+'１月'!P44</f>
        <v>0</v>
      </c>
      <c r="Q44" s="12">
        <f t="shared" si="12"/>
        <v>1</v>
      </c>
      <c r="R44" s="13">
        <f t="shared" si="13"/>
        <v>2</v>
      </c>
      <c r="S44" s="71" t="s">
        <v>29</v>
      </c>
      <c r="T44" s="42">
        <f>+T8+'１月'!T44</f>
        <v>3</v>
      </c>
      <c r="U44" s="14">
        <f>+U8+'１月'!U44</f>
        <v>2</v>
      </c>
      <c r="V44" s="42">
        <f>+V8+'１月'!V44</f>
        <v>0</v>
      </c>
      <c r="W44" s="14">
        <f>+W8+'１月'!W44</f>
        <v>0</v>
      </c>
      <c r="X44" s="42">
        <f>+X8+'１月'!X44</f>
        <v>0</v>
      </c>
      <c r="Y44" s="14">
        <f>+Y8+'１月'!Y44</f>
        <v>0</v>
      </c>
      <c r="Z44" s="10">
        <f t="shared" si="14"/>
        <v>3</v>
      </c>
      <c r="AA44" s="11">
        <f t="shared" si="15"/>
        <v>2</v>
      </c>
      <c r="AB44" s="10">
        <f t="shared" si="16"/>
        <v>4</v>
      </c>
      <c r="AC44" s="14">
        <f t="shared" si="17"/>
        <v>4</v>
      </c>
    </row>
    <row r="45" spans="2:29" ht="17.25">
      <c r="B45" s="71" t="s">
        <v>30</v>
      </c>
      <c r="C45" s="42">
        <f>+C9+'１月'!C45</f>
        <v>0</v>
      </c>
      <c r="D45" s="14">
        <f>+D9+'１月'!D45</f>
        <v>0</v>
      </c>
      <c r="E45" s="42">
        <f>+E9+'１月'!E45</f>
        <v>0</v>
      </c>
      <c r="F45" s="14">
        <f>+F9+'１月'!F45</f>
        <v>0</v>
      </c>
      <c r="G45" s="42">
        <f>+G9+'１月'!G45</f>
        <v>0</v>
      </c>
      <c r="H45" s="14">
        <f>+H9+'１月'!H45</f>
        <v>0</v>
      </c>
      <c r="I45" s="42">
        <f>+I9+'１月'!I45</f>
        <v>0</v>
      </c>
      <c r="J45" s="14">
        <f>+J9+'１月'!J45</f>
        <v>0</v>
      </c>
      <c r="K45" s="42">
        <f>+K9+'１月'!K45</f>
        <v>0</v>
      </c>
      <c r="L45" s="14">
        <f>+L9+'１月'!L45</f>
        <v>0</v>
      </c>
      <c r="M45" s="42">
        <f>+M9+'１月'!M45</f>
        <v>0</v>
      </c>
      <c r="N45" s="14">
        <f>+N9+'１月'!N45</f>
        <v>0</v>
      </c>
      <c r="O45" s="42">
        <f>+O9+'１月'!O45</f>
        <v>0</v>
      </c>
      <c r="P45" s="14">
        <f>+P9+'１月'!P45</f>
        <v>0</v>
      </c>
      <c r="Q45" s="12">
        <f t="shared" si="12"/>
        <v>0</v>
      </c>
      <c r="R45" s="13">
        <f t="shared" si="13"/>
        <v>0</v>
      </c>
      <c r="S45" s="71" t="s">
        <v>30</v>
      </c>
      <c r="T45" s="42">
        <f>+T9+'１月'!T45</f>
        <v>0</v>
      </c>
      <c r="U45" s="14">
        <f>+U9+'１月'!U45</f>
        <v>0</v>
      </c>
      <c r="V45" s="42">
        <f>+V9+'１月'!V45</f>
        <v>0</v>
      </c>
      <c r="W45" s="14">
        <f>+W9+'１月'!W45</f>
        <v>0</v>
      </c>
      <c r="X45" s="42">
        <f>+X9+'１月'!X45</f>
        <v>0</v>
      </c>
      <c r="Y45" s="14">
        <f>+Y9+'１月'!Y45</f>
        <v>0</v>
      </c>
      <c r="Z45" s="10">
        <f t="shared" si="14"/>
        <v>0</v>
      </c>
      <c r="AA45" s="11">
        <f t="shared" si="15"/>
        <v>0</v>
      </c>
      <c r="AB45" s="10">
        <f t="shared" si="16"/>
        <v>0</v>
      </c>
      <c r="AC45" s="14">
        <f t="shared" si="17"/>
        <v>0</v>
      </c>
    </row>
    <row r="46" spans="2:29" ht="17.25">
      <c r="B46" s="71" t="s">
        <v>31</v>
      </c>
      <c r="C46" s="42">
        <f>+C10+'１月'!C46</f>
        <v>0</v>
      </c>
      <c r="D46" s="14">
        <f>+D10+'１月'!D46</f>
        <v>0</v>
      </c>
      <c r="E46" s="42">
        <f>+E10+'１月'!E46</f>
        <v>0</v>
      </c>
      <c r="F46" s="14">
        <f>+F10+'１月'!F46</f>
        <v>0</v>
      </c>
      <c r="G46" s="42">
        <f>+G10+'１月'!G46</f>
        <v>0</v>
      </c>
      <c r="H46" s="14">
        <f>+H10+'１月'!H46</f>
        <v>0</v>
      </c>
      <c r="I46" s="42">
        <f>+I10+'１月'!I46</f>
        <v>0</v>
      </c>
      <c r="J46" s="14">
        <f>+J10+'１月'!J46</f>
        <v>0</v>
      </c>
      <c r="K46" s="42">
        <f>+K10+'１月'!K46</f>
        <v>1</v>
      </c>
      <c r="L46" s="14">
        <f>+L10+'１月'!L46</f>
        <v>0</v>
      </c>
      <c r="M46" s="42">
        <f>+M10+'１月'!M46</f>
        <v>0</v>
      </c>
      <c r="N46" s="14">
        <f>+N10+'１月'!N46</f>
        <v>0</v>
      </c>
      <c r="O46" s="42">
        <f>+O10+'１月'!O46</f>
        <v>0</v>
      </c>
      <c r="P46" s="14">
        <f>+P10+'１月'!P46</f>
        <v>0</v>
      </c>
      <c r="Q46" s="12">
        <f t="shared" si="12"/>
        <v>1</v>
      </c>
      <c r="R46" s="13">
        <f t="shared" si="13"/>
        <v>0</v>
      </c>
      <c r="S46" s="71" t="s">
        <v>31</v>
      </c>
      <c r="T46" s="42">
        <f>+T10+'１月'!T46</f>
        <v>0</v>
      </c>
      <c r="U46" s="14">
        <f>+U10+'１月'!U46</f>
        <v>0</v>
      </c>
      <c r="V46" s="42">
        <f>+V10+'１月'!V46</f>
        <v>0</v>
      </c>
      <c r="W46" s="14">
        <f>+W10+'１月'!W46</f>
        <v>0</v>
      </c>
      <c r="X46" s="42">
        <f>+X10+'１月'!X46</f>
        <v>0</v>
      </c>
      <c r="Y46" s="14">
        <f>+Y10+'１月'!Y46</f>
        <v>0</v>
      </c>
      <c r="Z46" s="10">
        <f t="shared" si="14"/>
        <v>0</v>
      </c>
      <c r="AA46" s="11">
        <f t="shared" si="15"/>
        <v>0</v>
      </c>
      <c r="AB46" s="10">
        <f t="shared" si="16"/>
        <v>1</v>
      </c>
      <c r="AC46" s="14">
        <f t="shared" si="17"/>
        <v>0</v>
      </c>
    </row>
    <row r="47" spans="2:29" ht="17.25">
      <c r="B47" s="71" t="s">
        <v>32</v>
      </c>
      <c r="C47" s="42">
        <f>+C11+'１月'!C47</f>
        <v>0</v>
      </c>
      <c r="D47" s="14">
        <f>+D11+'１月'!D47</f>
        <v>0</v>
      </c>
      <c r="E47" s="42">
        <f>+E11+'１月'!E47</f>
        <v>5</v>
      </c>
      <c r="F47" s="14">
        <f>+F11+'１月'!F47</f>
        <v>4</v>
      </c>
      <c r="G47" s="42">
        <f>+G11+'１月'!G47</f>
        <v>2</v>
      </c>
      <c r="H47" s="14">
        <f>+H11+'１月'!H47</f>
        <v>2</v>
      </c>
      <c r="I47" s="42">
        <f>+I11+'１月'!I47</f>
        <v>3</v>
      </c>
      <c r="J47" s="14">
        <f>+J11+'１月'!J47</f>
        <v>2</v>
      </c>
      <c r="K47" s="42">
        <f>+K11+'１月'!K47</f>
        <v>3</v>
      </c>
      <c r="L47" s="14">
        <f>+L11+'１月'!L47</f>
        <v>3</v>
      </c>
      <c r="M47" s="42">
        <f>+M11+'１月'!M47</f>
        <v>2</v>
      </c>
      <c r="N47" s="14">
        <f>+N11+'１月'!N47</f>
        <v>2</v>
      </c>
      <c r="O47" s="42">
        <f>+O11+'１月'!O47</f>
        <v>2</v>
      </c>
      <c r="P47" s="14">
        <f>+P11+'１月'!P47</f>
        <v>2</v>
      </c>
      <c r="Q47" s="12">
        <f t="shared" si="12"/>
        <v>17</v>
      </c>
      <c r="R47" s="13">
        <f t="shared" si="13"/>
        <v>15</v>
      </c>
      <c r="S47" s="71" t="s">
        <v>32</v>
      </c>
      <c r="T47" s="42">
        <f>+T11+'１月'!T47</f>
        <v>4</v>
      </c>
      <c r="U47" s="14">
        <f>+U11+'１月'!U47</f>
        <v>3</v>
      </c>
      <c r="V47" s="42">
        <f>+V11+'１月'!V47</f>
        <v>8</v>
      </c>
      <c r="W47" s="14">
        <f>+W11+'１月'!W47</f>
        <v>8</v>
      </c>
      <c r="X47" s="42">
        <f>+X11+'１月'!X47</f>
        <v>2</v>
      </c>
      <c r="Y47" s="14">
        <f>+Y11+'１月'!Y47</f>
        <v>2</v>
      </c>
      <c r="Z47" s="10">
        <f t="shared" si="14"/>
        <v>14</v>
      </c>
      <c r="AA47" s="11">
        <f t="shared" si="15"/>
        <v>13</v>
      </c>
      <c r="AB47" s="10">
        <f t="shared" si="16"/>
        <v>31</v>
      </c>
      <c r="AC47" s="14">
        <f t="shared" si="17"/>
        <v>28</v>
      </c>
    </row>
    <row r="48" spans="2:29" ht="17.25">
      <c r="B48" s="71" t="s">
        <v>33</v>
      </c>
      <c r="C48" s="42">
        <f>+C12+'１月'!C48</f>
        <v>0</v>
      </c>
      <c r="D48" s="14">
        <f>+D12+'１月'!D48</f>
        <v>0</v>
      </c>
      <c r="E48" s="42">
        <f>+E12+'１月'!E48</f>
        <v>0</v>
      </c>
      <c r="F48" s="14">
        <f>+F12+'１月'!F48</f>
        <v>0</v>
      </c>
      <c r="G48" s="42">
        <f>+G12+'１月'!G48</f>
        <v>0</v>
      </c>
      <c r="H48" s="14">
        <f>+H12+'１月'!H48</f>
        <v>0</v>
      </c>
      <c r="I48" s="42">
        <f>+I12+'１月'!I48</f>
        <v>0</v>
      </c>
      <c r="J48" s="14">
        <f>+J12+'１月'!J48</f>
        <v>0</v>
      </c>
      <c r="K48" s="42">
        <f>+K12+'１月'!K48</f>
        <v>0</v>
      </c>
      <c r="L48" s="14">
        <f>+L12+'１月'!L48</f>
        <v>0</v>
      </c>
      <c r="M48" s="42">
        <f>+M12+'１月'!M48</f>
        <v>0</v>
      </c>
      <c r="N48" s="14">
        <f>+N12+'１月'!N48</f>
        <v>0</v>
      </c>
      <c r="O48" s="42">
        <f>+O12+'１月'!O48</f>
        <v>2</v>
      </c>
      <c r="P48" s="14">
        <f>+P12+'１月'!P48</f>
        <v>2</v>
      </c>
      <c r="Q48" s="12">
        <f t="shared" si="12"/>
        <v>2</v>
      </c>
      <c r="R48" s="13">
        <f t="shared" si="13"/>
        <v>2</v>
      </c>
      <c r="S48" s="71" t="s">
        <v>33</v>
      </c>
      <c r="T48" s="42">
        <f>+T12+'１月'!T48</f>
        <v>0</v>
      </c>
      <c r="U48" s="14">
        <f>+U12+'１月'!U48</f>
        <v>0</v>
      </c>
      <c r="V48" s="42">
        <f>+V12+'１月'!V48</f>
        <v>0</v>
      </c>
      <c r="W48" s="14">
        <f>+W12+'１月'!W48</f>
        <v>0</v>
      </c>
      <c r="X48" s="42">
        <f>+X12+'１月'!X48</f>
        <v>1</v>
      </c>
      <c r="Y48" s="14">
        <f>+Y12+'１月'!Y48</f>
        <v>1</v>
      </c>
      <c r="Z48" s="10">
        <f t="shared" si="14"/>
        <v>1</v>
      </c>
      <c r="AA48" s="11">
        <f t="shared" si="15"/>
        <v>1</v>
      </c>
      <c r="AB48" s="10">
        <f t="shared" si="16"/>
        <v>3</v>
      </c>
      <c r="AC48" s="14">
        <f t="shared" si="17"/>
        <v>3</v>
      </c>
    </row>
    <row r="49" spans="2:29" ht="17.25">
      <c r="B49" s="71" t="s">
        <v>34</v>
      </c>
      <c r="C49" s="42">
        <f>+C13+'１月'!C49</f>
        <v>0</v>
      </c>
      <c r="D49" s="14">
        <f>+D13+'１月'!D49</f>
        <v>0</v>
      </c>
      <c r="E49" s="42">
        <f>+E13+'１月'!E49</f>
        <v>0</v>
      </c>
      <c r="F49" s="14">
        <f>+F13+'１月'!F49</f>
        <v>0</v>
      </c>
      <c r="G49" s="42">
        <f>+G13+'１月'!G49</f>
        <v>0</v>
      </c>
      <c r="H49" s="14">
        <f>+H13+'１月'!H49</f>
        <v>0</v>
      </c>
      <c r="I49" s="42">
        <f>+I13+'１月'!I49</f>
        <v>0</v>
      </c>
      <c r="J49" s="14">
        <f>+J13+'１月'!J49</f>
        <v>0</v>
      </c>
      <c r="K49" s="42">
        <f>+K13+'１月'!K49</f>
        <v>0</v>
      </c>
      <c r="L49" s="14">
        <f>+L13+'１月'!L49</f>
        <v>0</v>
      </c>
      <c r="M49" s="42">
        <f>+M13+'１月'!M49</f>
        <v>0</v>
      </c>
      <c r="N49" s="14">
        <f>+N13+'１月'!N49</f>
        <v>0</v>
      </c>
      <c r="O49" s="42">
        <f>+O13+'１月'!O49</f>
        <v>0</v>
      </c>
      <c r="P49" s="14">
        <f>+P13+'１月'!P49</f>
        <v>0</v>
      </c>
      <c r="Q49" s="12">
        <f t="shared" si="12"/>
        <v>0</v>
      </c>
      <c r="R49" s="13">
        <f t="shared" si="13"/>
        <v>0</v>
      </c>
      <c r="S49" s="71" t="s">
        <v>34</v>
      </c>
      <c r="T49" s="42">
        <f>+T13+'１月'!T49</f>
        <v>0</v>
      </c>
      <c r="U49" s="14">
        <f>+U13+'１月'!U49</f>
        <v>0</v>
      </c>
      <c r="V49" s="42">
        <f>+V13+'１月'!V49</f>
        <v>0</v>
      </c>
      <c r="W49" s="14">
        <f>+W13+'１月'!W49</f>
        <v>0</v>
      </c>
      <c r="X49" s="42">
        <f>+X13+'１月'!X49</f>
        <v>0</v>
      </c>
      <c r="Y49" s="14">
        <f>+Y13+'１月'!Y49</f>
        <v>0</v>
      </c>
      <c r="Z49" s="10">
        <f t="shared" si="14"/>
        <v>0</v>
      </c>
      <c r="AA49" s="11">
        <f t="shared" si="15"/>
        <v>0</v>
      </c>
      <c r="AB49" s="10">
        <f t="shared" si="16"/>
        <v>0</v>
      </c>
      <c r="AC49" s="14">
        <f t="shared" si="17"/>
        <v>0</v>
      </c>
    </row>
    <row r="50" spans="2:29" ht="17.25">
      <c r="B50" s="71" t="s">
        <v>35</v>
      </c>
      <c r="C50" s="42">
        <f>+C14+'１月'!C50</f>
        <v>0</v>
      </c>
      <c r="D50" s="14">
        <f>+D14+'１月'!D50</f>
        <v>0</v>
      </c>
      <c r="E50" s="42">
        <f>+E14+'１月'!E50</f>
        <v>2</v>
      </c>
      <c r="F50" s="14">
        <f>+F14+'１月'!F50</f>
        <v>1</v>
      </c>
      <c r="G50" s="42">
        <f>+G14+'１月'!G50</f>
        <v>2</v>
      </c>
      <c r="H50" s="14">
        <f>+H14+'１月'!H50</f>
        <v>0</v>
      </c>
      <c r="I50" s="42">
        <f>+I14+'１月'!I50</f>
        <v>0</v>
      </c>
      <c r="J50" s="14">
        <f>+J14+'１月'!J50</f>
        <v>1</v>
      </c>
      <c r="K50" s="42">
        <f>+K14+'１月'!K50</f>
        <v>0</v>
      </c>
      <c r="L50" s="14">
        <f>+L14+'１月'!L50</f>
        <v>0</v>
      </c>
      <c r="M50" s="42">
        <f>+M14+'１月'!M50</f>
        <v>0</v>
      </c>
      <c r="N50" s="14">
        <f>+N14+'１月'!N50</f>
        <v>0</v>
      </c>
      <c r="O50" s="42">
        <f>+O14+'１月'!O50</f>
        <v>0</v>
      </c>
      <c r="P50" s="14">
        <f>+P14+'１月'!P50</f>
        <v>0</v>
      </c>
      <c r="Q50" s="12">
        <f t="shared" si="12"/>
        <v>4</v>
      </c>
      <c r="R50" s="13">
        <f t="shared" si="13"/>
        <v>2</v>
      </c>
      <c r="S50" s="71" t="s">
        <v>35</v>
      </c>
      <c r="T50" s="42">
        <f>+T14+'１月'!T50</f>
        <v>0</v>
      </c>
      <c r="U50" s="14">
        <f>+U14+'１月'!U50</f>
        <v>0</v>
      </c>
      <c r="V50" s="42">
        <f>+V14+'１月'!V50</f>
        <v>0</v>
      </c>
      <c r="W50" s="14">
        <f>+W14+'１月'!W50</f>
        <v>0</v>
      </c>
      <c r="X50" s="42">
        <f>+X14+'１月'!X50</f>
        <v>3</v>
      </c>
      <c r="Y50" s="14">
        <f>+Y14+'１月'!Y50</f>
        <v>3</v>
      </c>
      <c r="Z50" s="10">
        <f t="shared" si="14"/>
        <v>3</v>
      </c>
      <c r="AA50" s="11">
        <f t="shared" si="15"/>
        <v>3</v>
      </c>
      <c r="AB50" s="10">
        <f t="shared" si="16"/>
        <v>7</v>
      </c>
      <c r="AC50" s="14">
        <f t="shared" si="17"/>
        <v>5</v>
      </c>
    </row>
    <row r="51" spans="2:29" ht="17.25">
      <c r="B51" s="71" t="s">
        <v>36</v>
      </c>
      <c r="C51" s="42">
        <f>+C15+'１月'!C51</f>
        <v>0</v>
      </c>
      <c r="D51" s="14">
        <f>+D15+'１月'!D51</f>
        <v>0</v>
      </c>
      <c r="E51" s="42">
        <f>+E15+'１月'!E51</f>
        <v>0</v>
      </c>
      <c r="F51" s="14">
        <f>+F15+'１月'!F51</f>
        <v>0</v>
      </c>
      <c r="G51" s="42">
        <f>+G15+'１月'!G51</f>
        <v>0</v>
      </c>
      <c r="H51" s="14">
        <f>+H15+'１月'!H51</f>
        <v>0</v>
      </c>
      <c r="I51" s="42">
        <f>+I15+'１月'!I51</f>
        <v>1</v>
      </c>
      <c r="J51" s="14">
        <f>+J15+'１月'!J51</f>
        <v>0</v>
      </c>
      <c r="K51" s="42">
        <f>+K15+'１月'!K51</f>
        <v>0</v>
      </c>
      <c r="L51" s="14">
        <f>+L15+'１月'!L51</f>
        <v>0</v>
      </c>
      <c r="M51" s="42">
        <f>+M15+'１月'!M51</f>
        <v>0</v>
      </c>
      <c r="N51" s="14">
        <f>+N15+'１月'!N51</f>
        <v>0</v>
      </c>
      <c r="O51" s="42">
        <f>+O15+'１月'!O51</f>
        <v>1</v>
      </c>
      <c r="P51" s="14">
        <f>+P15+'１月'!P51</f>
        <v>1</v>
      </c>
      <c r="Q51" s="12">
        <f t="shared" si="12"/>
        <v>2</v>
      </c>
      <c r="R51" s="13">
        <f t="shared" si="13"/>
        <v>1</v>
      </c>
      <c r="S51" s="71" t="s">
        <v>36</v>
      </c>
      <c r="T51" s="42">
        <f>+T15+'１月'!T51</f>
        <v>1</v>
      </c>
      <c r="U51" s="14">
        <f>+U15+'１月'!U51</f>
        <v>1</v>
      </c>
      <c r="V51" s="42">
        <f>+V15+'１月'!V51</f>
        <v>1</v>
      </c>
      <c r="W51" s="14">
        <f>+W15+'１月'!W51</f>
        <v>1</v>
      </c>
      <c r="X51" s="42">
        <f>+X15+'１月'!X51</f>
        <v>2</v>
      </c>
      <c r="Y51" s="14">
        <f>+Y15+'１月'!Y51</f>
        <v>2</v>
      </c>
      <c r="Z51" s="10">
        <f t="shared" si="14"/>
        <v>4</v>
      </c>
      <c r="AA51" s="11">
        <f t="shared" si="15"/>
        <v>4</v>
      </c>
      <c r="AB51" s="10">
        <f t="shared" si="16"/>
        <v>6</v>
      </c>
      <c r="AC51" s="14">
        <f t="shared" si="17"/>
        <v>5</v>
      </c>
    </row>
    <row r="52" spans="2:29" ht="17.25">
      <c r="B52" s="71" t="s">
        <v>37</v>
      </c>
      <c r="C52" s="42">
        <f>+C16+'１月'!C52</f>
        <v>0</v>
      </c>
      <c r="D52" s="14">
        <f>+D16+'１月'!D52</f>
        <v>0</v>
      </c>
      <c r="E52" s="42">
        <f>+E16+'１月'!E52</f>
        <v>1</v>
      </c>
      <c r="F52" s="14">
        <f>+F16+'１月'!F52</f>
        <v>1</v>
      </c>
      <c r="G52" s="42">
        <f>+G16+'１月'!G52</f>
        <v>0</v>
      </c>
      <c r="H52" s="14">
        <f>+H16+'１月'!H52</f>
        <v>0</v>
      </c>
      <c r="I52" s="42">
        <f>+I16+'１月'!I52</f>
        <v>0</v>
      </c>
      <c r="J52" s="14">
        <f>+J16+'１月'!J52</f>
        <v>0</v>
      </c>
      <c r="K52" s="42">
        <f>+K16+'１月'!K52</f>
        <v>0</v>
      </c>
      <c r="L52" s="14">
        <f>+L16+'１月'!L52</f>
        <v>0</v>
      </c>
      <c r="M52" s="42">
        <f>+M16+'１月'!M52</f>
        <v>0</v>
      </c>
      <c r="N52" s="14">
        <f>+N16+'１月'!N52</f>
        <v>0</v>
      </c>
      <c r="O52" s="42">
        <f>+O16+'１月'!O52</f>
        <v>0</v>
      </c>
      <c r="P52" s="14">
        <f>+P16+'１月'!P52</f>
        <v>0</v>
      </c>
      <c r="Q52" s="12">
        <f t="shared" si="12"/>
        <v>1</v>
      </c>
      <c r="R52" s="13">
        <f t="shared" si="13"/>
        <v>1</v>
      </c>
      <c r="S52" s="71" t="s">
        <v>37</v>
      </c>
      <c r="T52" s="42">
        <f>+T16+'１月'!T52</f>
        <v>3</v>
      </c>
      <c r="U52" s="14">
        <f>+U16+'１月'!U52</f>
        <v>2</v>
      </c>
      <c r="V52" s="42">
        <f>+V16+'１月'!V52</f>
        <v>2</v>
      </c>
      <c r="W52" s="14">
        <f>+W16+'１月'!W52</f>
        <v>2</v>
      </c>
      <c r="X52" s="42">
        <f>+X16+'１月'!X52</f>
        <v>3</v>
      </c>
      <c r="Y52" s="14">
        <f>+Y16+'１月'!Y52</f>
        <v>2</v>
      </c>
      <c r="Z52" s="10">
        <f t="shared" si="14"/>
        <v>8</v>
      </c>
      <c r="AA52" s="11">
        <f t="shared" si="15"/>
        <v>6</v>
      </c>
      <c r="AB52" s="10">
        <f t="shared" si="16"/>
        <v>9</v>
      </c>
      <c r="AC52" s="14">
        <f t="shared" si="17"/>
        <v>7</v>
      </c>
    </row>
    <row r="53" spans="2:29" ht="17.25">
      <c r="B53" s="71" t="s">
        <v>38</v>
      </c>
      <c r="C53" s="42">
        <f>+C17+'１月'!C53</f>
        <v>0</v>
      </c>
      <c r="D53" s="14">
        <f>+D17+'１月'!D53</f>
        <v>0</v>
      </c>
      <c r="E53" s="42">
        <f>+E17+'１月'!E53</f>
        <v>0</v>
      </c>
      <c r="F53" s="14">
        <f>+F17+'１月'!F53</f>
        <v>0</v>
      </c>
      <c r="G53" s="42">
        <f>+G17+'１月'!G53</f>
        <v>0</v>
      </c>
      <c r="H53" s="14">
        <f>+H17+'１月'!H53</f>
        <v>0</v>
      </c>
      <c r="I53" s="42">
        <f>+I17+'１月'!I53</f>
        <v>0</v>
      </c>
      <c r="J53" s="14">
        <f>+J17+'１月'!J53</f>
        <v>0</v>
      </c>
      <c r="K53" s="42">
        <f>+K17+'１月'!K53</f>
        <v>0</v>
      </c>
      <c r="L53" s="14">
        <f>+L17+'１月'!L53</f>
        <v>0</v>
      </c>
      <c r="M53" s="42">
        <f>+M17+'１月'!M53</f>
        <v>0</v>
      </c>
      <c r="N53" s="14">
        <f>+N17+'１月'!N53</f>
        <v>0</v>
      </c>
      <c r="O53" s="42">
        <f>+O17+'１月'!O53</f>
        <v>0</v>
      </c>
      <c r="P53" s="14">
        <f>+P17+'１月'!P53</f>
        <v>0</v>
      </c>
      <c r="Q53" s="12">
        <f t="shared" si="12"/>
        <v>0</v>
      </c>
      <c r="R53" s="13">
        <f t="shared" si="13"/>
        <v>0</v>
      </c>
      <c r="S53" s="71" t="s">
        <v>38</v>
      </c>
      <c r="T53" s="42">
        <f>+T17+'１月'!T53</f>
        <v>0</v>
      </c>
      <c r="U53" s="14">
        <f>+U17+'１月'!U53</f>
        <v>0</v>
      </c>
      <c r="V53" s="42">
        <f>+V17+'１月'!V53</f>
        <v>0</v>
      </c>
      <c r="W53" s="14">
        <f>+W17+'１月'!W53</f>
        <v>0</v>
      </c>
      <c r="X53" s="42">
        <f>+X17+'１月'!X53</f>
        <v>1</v>
      </c>
      <c r="Y53" s="14">
        <f>+Y17+'１月'!Y53</f>
        <v>1</v>
      </c>
      <c r="Z53" s="10">
        <f t="shared" si="14"/>
        <v>1</v>
      </c>
      <c r="AA53" s="11">
        <f t="shared" si="15"/>
        <v>1</v>
      </c>
      <c r="AB53" s="10">
        <f t="shared" si="16"/>
        <v>1</v>
      </c>
      <c r="AC53" s="14">
        <f t="shared" si="17"/>
        <v>1</v>
      </c>
    </row>
    <row r="54" spans="2:29" ht="17.25">
      <c r="B54" s="71" t="s">
        <v>39</v>
      </c>
      <c r="C54" s="42">
        <f>+C18+'１月'!C54</f>
        <v>6</v>
      </c>
      <c r="D54" s="14">
        <f>+D18+'１月'!D54</f>
        <v>7</v>
      </c>
      <c r="E54" s="42">
        <f>+E18+'１月'!E54</f>
        <v>1</v>
      </c>
      <c r="F54" s="14">
        <f>+F18+'１月'!F54</f>
        <v>1</v>
      </c>
      <c r="G54" s="42">
        <f>+G18+'１月'!G54</f>
        <v>3</v>
      </c>
      <c r="H54" s="14">
        <f>+H18+'１月'!H54</f>
        <v>1</v>
      </c>
      <c r="I54" s="42">
        <f>+I18+'１月'!I54</f>
        <v>2</v>
      </c>
      <c r="J54" s="14">
        <f>+J18+'１月'!J54</f>
        <v>1</v>
      </c>
      <c r="K54" s="42">
        <f>+K18+'１月'!K54</f>
        <v>0</v>
      </c>
      <c r="L54" s="14">
        <f>+L18+'１月'!L54</f>
        <v>0</v>
      </c>
      <c r="M54" s="42">
        <f>+M18+'１月'!M54</f>
        <v>0</v>
      </c>
      <c r="N54" s="14">
        <f>+N18+'１月'!N54</f>
        <v>0</v>
      </c>
      <c r="O54" s="42">
        <f>+O18+'１月'!O54</f>
        <v>1</v>
      </c>
      <c r="P54" s="14">
        <f>+P18+'１月'!P54</f>
        <v>2</v>
      </c>
      <c r="Q54" s="12">
        <f t="shared" si="12"/>
        <v>13</v>
      </c>
      <c r="R54" s="13">
        <f t="shared" si="13"/>
        <v>12</v>
      </c>
      <c r="S54" s="71" t="s">
        <v>39</v>
      </c>
      <c r="T54" s="42">
        <f>+T18+'１月'!T54</f>
        <v>9</v>
      </c>
      <c r="U54" s="14">
        <f>+U18+'１月'!U54</f>
        <v>5</v>
      </c>
      <c r="V54" s="42">
        <f>+V18+'１月'!V54</f>
        <v>6</v>
      </c>
      <c r="W54" s="14">
        <f>+W18+'１月'!W54</f>
        <v>6</v>
      </c>
      <c r="X54" s="42">
        <f>+X18+'１月'!X54</f>
        <v>6</v>
      </c>
      <c r="Y54" s="14">
        <f>+Y18+'１月'!Y54</f>
        <v>6</v>
      </c>
      <c r="Z54" s="10">
        <f t="shared" si="14"/>
        <v>21</v>
      </c>
      <c r="AA54" s="11">
        <f t="shared" si="15"/>
        <v>17</v>
      </c>
      <c r="AB54" s="10">
        <f t="shared" si="16"/>
        <v>34</v>
      </c>
      <c r="AC54" s="14">
        <f t="shared" si="17"/>
        <v>29</v>
      </c>
    </row>
    <row r="55" spans="2:29" ht="17.25">
      <c r="B55" s="71" t="s">
        <v>40</v>
      </c>
      <c r="C55" s="42">
        <f>+C19+'１月'!C55</f>
        <v>1</v>
      </c>
      <c r="D55" s="14">
        <f>+D19+'１月'!D55</f>
        <v>3</v>
      </c>
      <c r="E55" s="42">
        <f>+E19+'１月'!E55</f>
        <v>5</v>
      </c>
      <c r="F55" s="14">
        <f>+F19+'１月'!F55</f>
        <v>2</v>
      </c>
      <c r="G55" s="42">
        <f>+G19+'１月'!G55</f>
        <v>2</v>
      </c>
      <c r="H55" s="14">
        <f>+H19+'１月'!H55</f>
        <v>2</v>
      </c>
      <c r="I55" s="42">
        <f>+I19+'１月'!I55</f>
        <v>2</v>
      </c>
      <c r="J55" s="14">
        <f>+J19+'１月'!J55</f>
        <v>2</v>
      </c>
      <c r="K55" s="42">
        <f>+K19+'１月'!K55</f>
        <v>1</v>
      </c>
      <c r="L55" s="14">
        <f>+L19+'１月'!L55</f>
        <v>1</v>
      </c>
      <c r="M55" s="42">
        <f>+M19+'１月'!M55</f>
        <v>1</v>
      </c>
      <c r="N55" s="14">
        <f>+N19+'１月'!N55</f>
        <v>0</v>
      </c>
      <c r="O55" s="42">
        <f>+O19+'１月'!O55</f>
        <v>0</v>
      </c>
      <c r="P55" s="14">
        <f>+P19+'１月'!P55</f>
        <v>0</v>
      </c>
      <c r="Q55" s="12">
        <f t="shared" si="12"/>
        <v>12</v>
      </c>
      <c r="R55" s="13">
        <f t="shared" si="13"/>
        <v>10</v>
      </c>
      <c r="S55" s="71" t="s">
        <v>40</v>
      </c>
      <c r="T55" s="42">
        <f>+T19+'１月'!T55</f>
        <v>3</v>
      </c>
      <c r="U55" s="14">
        <f>+U19+'１月'!U55</f>
        <v>1</v>
      </c>
      <c r="V55" s="42">
        <f>+V19+'１月'!V55</f>
        <v>6</v>
      </c>
      <c r="W55" s="14">
        <f>+W19+'１月'!W55</f>
        <v>6</v>
      </c>
      <c r="X55" s="42">
        <f>+X19+'１月'!X55</f>
        <v>11</v>
      </c>
      <c r="Y55" s="14">
        <f>+Y19+'１月'!Y55</f>
        <v>10</v>
      </c>
      <c r="Z55" s="10">
        <f t="shared" si="14"/>
        <v>20</v>
      </c>
      <c r="AA55" s="11">
        <f t="shared" si="15"/>
        <v>17</v>
      </c>
      <c r="AB55" s="10">
        <f t="shared" si="16"/>
        <v>32</v>
      </c>
      <c r="AC55" s="14">
        <f t="shared" si="17"/>
        <v>27</v>
      </c>
    </row>
    <row r="56" spans="2:29" ht="17.25">
      <c r="B56" s="71" t="s">
        <v>41</v>
      </c>
      <c r="C56" s="42">
        <f>+C20+'１月'!C56</f>
        <v>0</v>
      </c>
      <c r="D56" s="14">
        <f>+D20+'１月'!D56</f>
        <v>0</v>
      </c>
      <c r="E56" s="42">
        <f>+E20+'１月'!E56</f>
        <v>0</v>
      </c>
      <c r="F56" s="14">
        <f>+F20+'１月'!F56</f>
        <v>0</v>
      </c>
      <c r="G56" s="42">
        <f>+G20+'１月'!G56</f>
        <v>0</v>
      </c>
      <c r="H56" s="14">
        <f>+H20+'１月'!H56</f>
        <v>0</v>
      </c>
      <c r="I56" s="42">
        <f>+I20+'１月'!I56</f>
        <v>1</v>
      </c>
      <c r="J56" s="14">
        <f>+J20+'１月'!J56</f>
        <v>1</v>
      </c>
      <c r="K56" s="42">
        <f>+K20+'１月'!K56</f>
        <v>0</v>
      </c>
      <c r="L56" s="14">
        <f>+L20+'１月'!L56</f>
        <v>0</v>
      </c>
      <c r="M56" s="42">
        <f>+M20+'１月'!M56</f>
        <v>0</v>
      </c>
      <c r="N56" s="14">
        <f>+N20+'１月'!N56</f>
        <v>0</v>
      </c>
      <c r="O56" s="42">
        <f>+O20+'１月'!O56</f>
        <v>0</v>
      </c>
      <c r="P56" s="14">
        <f>+P20+'１月'!P56</f>
        <v>0</v>
      </c>
      <c r="Q56" s="12">
        <f aca="true" t="shared" si="18" ref="Q56:R60">O56+M56+K56+I56+G56+E56+C56</f>
        <v>1</v>
      </c>
      <c r="R56" s="13">
        <f t="shared" si="18"/>
        <v>1</v>
      </c>
      <c r="S56" s="71" t="s">
        <v>41</v>
      </c>
      <c r="T56" s="42">
        <f>+T20+'１月'!T56</f>
        <v>0</v>
      </c>
      <c r="U56" s="14">
        <f>+U20+'１月'!U56</f>
        <v>0</v>
      </c>
      <c r="V56" s="42">
        <f>+V20+'１月'!V56</f>
        <v>0</v>
      </c>
      <c r="W56" s="14">
        <f>+W20+'１月'!W56</f>
        <v>0</v>
      </c>
      <c r="X56" s="42">
        <f>+X20+'１月'!X56</f>
        <v>0</v>
      </c>
      <c r="Y56" s="14">
        <f>+Y20+'１月'!Y56</f>
        <v>0</v>
      </c>
      <c r="Z56" s="10">
        <f aca="true" t="shared" si="19" ref="Z56:AA60">X56+V56+T56</f>
        <v>0</v>
      </c>
      <c r="AA56" s="11">
        <f t="shared" si="19"/>
        <v>0</v>
      </c>
      <c r="AB56" s="10">
        <f aca="true" t="shared" si="20" ref="AB56:AC60">Z56+Q56</f>
        <v>1</v>
      </c>
      <c r="AC56" s="14">
        <f t="shared" si="20"/>
        <v>1</v>
      </c>
    </row>
    <row r="57" spans="2:29" ht="17.25">
      <c r="B57" s="71" t="s">
        <v>42</v>
      </c>
      <c r="C57" s="42">
        <f>+C21+'１月'!C57</f>
        <v>1</v>
      </c>
      <c r="D57" s="14">
        <f>+D21+'１月'!D57</f>
        <v>1</v>
      </c>
      <c r="E57" s="42">
        <f>+E21+'１月'!E57</f>
        <v>2</v>
      </c>
      <c r="F57" s="14">
        <f>+F21+'１月'!F57</f>
        <v>1</v>
      </c>
      <c r="G57" s="42">
        <f>+G21+'１月'!G57</f>
        <v>0</v>
      </c>
      <c r="H57" s="14">
        <f>+H21+'１月'!H57</f>
        <v>0</v>
      </c>
      <c r="I57" s="42">
        <f>+I21+'１月'!I57</f>
        <v>0</v>
      </c>
      <c r="J57" s="14">
        <f>+J21+'１月'!J57</f>
        <v>0</v>
      </c>
      <c r="K57" s="42">
        <f>+K21+'１月'!K57</f>
        <v>1</v>
      </c>
      <c r="L57" s="14">
        <f>+L21+'１月'!L57</f>
        <v>1</v>
      </c>
      <c r="M57" s="42">
        <f>+M21+'１月'!M57</f>
        <v>0</v>
      </c>
      <c r="N57" s="14">
        <f>+N21+'１月'!N57</f>
        <v>0</v>
      </c>
      <c r="O57" s="42">
        <f>+O21+'１月'!O57</f>
        <v>0</v>
      </c>
      <c r="P57" s="14">
        <f>+P21+'１月'!P57</f>
        <v>0</v>
      </c>
      <c r="Q57" s="12">
        <f t="shared" si="18"/>
        <v>4</v>
      </c>
      <c r="R57" s="13">
        <f t="shared" si="18"/>
        <v>3</v>
      </c>
      <c r="S57" s="71" t="s">
        <v>42</v>
      </c>
      <c r="T57" s="42">
        <f>+T21+'１月'!T57</f>
        <v>4</v>
      </c>
      <c r="U57" s="14">
        <f>+U21+'１月'!U57</f>
        <v>1</v>
      </c>
      <c r="V57" s="42">
        <f>+V21+'１月'!V57</f>
        <v>4</v>
      </c>
      <c r="W57" s="14">
        <f>+W21+'１月'!W57</f>
        <v>4</v>
      </c>
      <c r="X57" s="42">
        <f>+X21+'１月'!X57</f>
        <v>0</v>
      </c>
      <c r="Y57" s="14">
        <f>+Y21+'１月'!Y57</f>
        <v>1</v>
      </c>
      <c r="Z57" s="10">
        <f t="shared" si="19"/>
        <v>8</v>
      </c>
      <c r="AA57" s="11">
        <f t="shared" si="19"/>
        <v>6</v>
      </c>
      <c r="AB57" s="10">
        <f t="shared" si="20"/>
        <v>12</v>
      </c>
      <c r="AC57" s="14">
        <f t="shared" si="20"/>
        <v>9</v>
      </c>
    </row>
    <row r="58" spans="2:29" ht="17.25">
      <c r="B58" s="71" t="s">
        <v>43</v>
      </c>
      <c r="C58" s="42">
        <f>+C22+'１月'!C58</f>
        <v>1</v>
      </c>
      <c r="D58" s="14">
        <f>+D22+'１月'!D58</f>
        <v>1</v>
      </c>
      <c r="E58" s="42">
        <f>+E22+'１月'!E58</f>
        <v>0</v>
      </c>
      <c r="F58" s="14">
        <f>+F22+'１月'!F58</f>
        <v>0</v>
      </c>
      <c r="G58" s="42">
        <f>+G22+'１月'!G58</f>
        <v>0</v>
      </c>
      <c r="H58" s="14">
        <f>+H22+'１月'!H58</f>
        <v>0</v>
      </c>
      <c r="I58" s="42">
        <f>+I22+'１月'!I58</f>
        <v>0</v>
      </c>
      <c r="J58" s="14">
        <f>+J22+'１月'!J58</f>
        <v>0</v>
      </c>
      <c r="K58" s="42">
        <f>+K22+'１月'!K58</f>
        <v>0</v>
      </c>
      <c r="L58" s="14">
        <f>+L22+'１月'!L58</f>
        <v>0</v>
      </c>
      <c r="M58" s="42">
        <f>+M22+'１月'!M58</f>
        <v>0</v>
      </c>
      <c r="N58" s="14">
        <f>+N22+'１月'!N58</f>
        <v>0</v>
      </c>
      <c r="O58" s="42">
        <f>+O22+'１月'!O58</f>
        <v>0</v>
      </c>
      <c r="P58" s="14">
        <f>+P22+'１月'!P58</f>
        <v>0</v>
      </c>
      <c r="Q58" s="12">
        <f t="shared" si="18"/>
        <v>1</v>
      </c>
      <c r="R58" s="13">
        <f t="shared" si="18"/>
        <v>1</v>
      </c>
      <c r="S58" s="71" t="s">
        <v>43</v>
      </c>
      <c r="T58" s="42">
        <f>+T22+'１月'!T58</f>
        <v>0</v>
      </c>
      <c r="U58" s="14">
        <f>+U22+'１月'!U58</f>
        <v>0</v>
      </c>
      <c r="V58" s="42">
        <f>+V22+'１月'!V58</f>
        <v>0</v>
      </c>
      <c r="W58" s="14">
        <f>+W22+'１月'!W58</f>
        <v>0</v>
      </c>
      <c r="X58" s="42">
        <f>+X22+'１月'!X58</f>
        <v>0</v>
      </c>
      <c r="Y58" s="14">
        <f>+Y22+'１月'!Y58</f>
        <v>0</v>
      </c>
      <c r="Z58" s="10">
        <f t="shared" si="19"/>
        <v>0</v>
      </c>
      <c r="AA58" s="11">
        <f t="shared" si="19"/>
        <v>0</v>
      </c>
      <c r="AB58" s="10">
        <f t="shared" si="20"/>
        <v>1</v>
      </c>
      <c r="AC58" s="14">
        <f t="shared" si="20"/>
        <v>1</v>
      </c>
    </row>
    <row r="59" spans="2:29" ht="17.25">
      <c r="B59" s="71" t="s">
        <v>44</v>
      </c>
      <c r="C59" s="42">
        <f>+C23+'１月'!C59</f>
        <v>0</v>
      </c>
      <c r="D59" s="14">
        <f>+D23+'１月'!D59</f>
        <v>0</v>
      </c>
      <c r="E59" s="42">
        <f>+E23+'１月'!E59</f>
        <v>0</v>
      </c>
      <c r="F59" s="14">
        <f>+F23+'１月'!F59</f>
        <v>0</v>
      </c>
      <c r="G59" s="42">
        <f>+G23+'１月'!G59</f>
        <v>0</v>
      </c>
      <c r="H59" s="14">
        <f>+H23+'１月'!H59</f>
        <v>0</v>
      </c>
      <c r="I59" s="42">
        <f>+I23+'１月'!I59</f>
        <v>0</v>
      </c>
      <c r="J59" s="14">
        <f>+J23+'１月'!J59</f>
        <v>0</v>
      </c>
      <c r="K59" s="42">
        <f>+K23+'１月'!K59</f>
        <v>0</v>
      </c>
      <c r="L59" s="14">
        <f>+L23+'１月'!L59</f>
        <v>0</v>
      </c>
      <c r="M59" s="42">
        <f>+M23+'１月'!M59</f>
        <v>0</v>
      </c>
      <c r="N59" s="14">
        <f>+N23+'１月'!N59</f>
        <v>0</v>
      </c>
      <c r="O59" s="42">
        <f>+O23+'１月'!O59</f>
        <v>0</v>
      </c>
      <c r="P59" s="14">
        <f>+P23+'１月'!P59</f>
        <v>0</v>
      </c>
      <c r="Q59" s="12">
        <f t="shared" si="18"/>
        <v>0</v>
      </c>
      <c r="R59" s="13">
        <f t="shared" si="18"/>
        <v>0</v>
      </c>
      <c r="S59" s="71" t="s">
        <v>44</v>
      </c>
      <c r="T59" s="42">
        <f>+T23+'１月'!T59</f>
        <v>0</v>
      </c>
      <c r="U59" s="14">
        <f>+U23+'１月'!U59</f>
        <v>0</v>
      </c>
      <c r="V59" s="42">
        <f>+V23+'１月'!V59</f>
        <v>0</v>
      </c>
      <c r="W59" s="14">
        <f>+W23+'１月'!W59</f>
        <v>0</v>
      </c>
      <c r="X59" s="42">
        <f>+X23+'１月'!X59</f>
        <v>0</v>
      </c>
      <c r="Y59" s="14">
        <f>+Y23+'１月'!Y59</f>
        <v>0</v>
      </c>
      <c r="Z59" s="10">
        <f t="shared" si="19"/>
        <v>0</v>
      </c>
      <c r="AA59" s="11">
        <f t="shared" si="19"/>
        <v>0</v>
      </c>
      <c r="AB59" s="10">
        <f t="shared" si="20"/>
        <v>0</v>
      </c>
      <c r="AC59" s="14">
        <f t="shared" si="20"/>
        <v>0</v>
      </c>
    </row>
    <row r="60" spans="2:29" ht="17.25">
      <c r="B60" s="71" t="s">
        <v>45</v>
      </c>
      <c r="C60" s="42">
        <f>+C24+'１月'!C60</f>
        <v>0</v>
      </c>
      <c r="D60" s="14">
        <f>+D24+'１月'!D60</f>
        <v>0</v>
      </c>
      <c r="E60" s="42">
        <f>+E24+'１月'!E60</f>
        <v>0</v>
      </c>
      <c r="F60" s="14">
        <f>+F24+'１月'!F60</f>
        <v>0</v>
      </c>
      <c r="G60" s="42">
        <f>+G24+'１月'!G60</f>
        <v>0</v>
      </c>
      <c r="H60" s="14">
        <f>+H24+'１月'!H60</f>
        <v>0</v>
      </c>
      <c r="I60" s="42">
        <f>+I24+'１月'!I60</f>
        <v>0</v>
      </c>
      <c r="J60" s="14">
        <f>+J24+'１月'!J60</f>
        <v>0</v>
      </c>
      <c r="K60" s="42">
        <f>+K24+'１月'!K60</f>
        <v>0</v>
      </c>
      <c r="L60" s="14">
        <f>+L24+'１月'!L60</f>
        <v>0</v>
      </c>
      <c r="M60" s="42">
        <f>+M24+'１月'!M60</f>
        <v>0</v>
      </c>
      <c r="N60" s="14">
        <f>+N24+'１月'!N60</f>
        <v>0</v>
      </c>
      <c r="O60" s="42">
        <f>+O24+'１月'!O60</f>
        <v>0</v>
      </c>
      <c r="P60" s="14">
        <f>+P24+'１月'!P60</f>
        <v>2</v>
      </c>
      <c r="Q60" s="12">
        <f t="shared" si="18"/>
        <v>0</v>
      </c>
      <c r="R60" s="13">
        <f t="shared" si="18"/>
        <v>2</v>
      </c>
      <c r="S60" s="71" t="s">
        <v>45</v>
      </c>
      <c r="T60" s="42">
        <f>+T24+'１月'!T60</f>
        <v>1</v>
      </c>
      <c r="U60" s="14">
        <f>+U24+'１月'!U60</f>
        <v>0</v>
      </c>
      <c r="V60" s="42">
        <f>+V24+'１月'!V60</f>
        <v>1</v>
      </c>
      <c r="W60" s="14">
        <f>+W24+'１月'!W60</f>
        <v>1</v>
      </c>
      <c r="X60" s="42">
        <f>+X24+'１月'!X60</f>
        <v>1</v>
      </c>
      <c r="Y60" s="14">
        <f>+Y24+'１月'!Y60</f>
        <v>1</v>
      </c>
      <c r="Z60" s="10">
        <f t="shared" si="19"/>
        <v>3</v>
      </c>
      <c r="AA60" s="11">
        <f t="shared" si="19"/>
        <v>2</v>
      </c>
      <c r="AB60" s="10">
        <f t="shared" si="20"/>
        <v>3</v>
      </c>
      <c r="AC60" s="14">
        <f t="shared" si="20"/>
        <v>4</v>
      </c>
    </row>
    <row r="61" spans="2:29" ht="17.25">
      <c r="B61" s="71" t="s">
        <v>46</v>
      </c>
      <c r="C61" s="42">
        <f>+C25+'１月'!C61</f>
        <v>0</v>
      </c>
      <c r="D61" s="14">
        <f>+D25+'１月'!D61</f>
        <v>0</v>
      </c>
      <c r="E61" s="42">
        <f>+E25+'１月'!E61</f>
        <v>0</v>
      </c>
      <c r="F61" s="14">
        <f>+F25+'１月'!F61</f>
        <v>0</v>
      </c>
      <c r="G61" s="42">
        <f>+G25+'１月'!G61</f>
        <v>1</v>
      </c>
      <c r="H61" s="14">
        <f>+H25+'１月'!H61</f>
        <v>0</v>
      </c>
      <c r="I61" s="42">
        <f>+I25+'１月'!I61</f>
        <v>1</v>
      </c>
      <c r="J61" s="14">
        <f>+J25+'１月'!J61</f>
        <v>1</v>
      </c>
      <c r="K61" s="42">
        <f>+K25+'１月'!K61</f>
        <v>0</v>
      </c>
      <c r="L61" s="14">
        <f>+L25+'１月'!L61</f>
        <v>0</v>
      </c>
      <c r="M61" s="42">
        <f>+M25+'１月'!M61</f>
        <v>0</v>
      </c>
      <c r="N61" s="14">
        <f>+N25+'１月'!N61</f>
        <v>0</v>
      </c>
      <c r="O61" s="42">
        <f>+O25+'１月'!O61</f>
        <v>0</v>
      </c>
      <c r="P61" s="14">
        <f>+P25+'１月'!P61</f>
        <v>0</v>
      </c>
      <c r="Q61" s="12">
        <f t="shared" si="12"/>
        <v>2</v>
      </c>
      <c r="R61" s="13">
        <f t="shared" si="13"/>
        <v>1</v>
      </c>
      <c r="S61" s="71" t="s">
        <v>46</v>
      </c>
      <c r="T61" s="42">
        <f>+T25+'１月'!T61</f>
        <v>0</v>
      </c>
      <c r="U61" s="14">
        <f>+U25+'１月'!U61</f>
        <v>0</v>
      </c>
      <c r="V61" s="42">
        <f>+V25+'１月'!V61</f>
        <v>0</v>
      </c>
      <c r="W61" s="14">
        <f>+W25+'１月'!W61</f>
        <v>0</v>
      </c>
      <c r="X61" s="42">
        <f>+X25+'１月'!X61</f>
        <v>1</v>
      </c>
      <c r="Y61" s="14">
        <f>+Y25+'１月'!Y61</f>
        <v>1</v>
      </c>
      <c r="Z61" s="10">
        <f t="shared" si="14"/>
        <v>1</v>
      </c>
      <c r="AA61" s="11">
        <f t="shared" si="15"/>
        <v>1</v>
      </c>
      <c r="AB61" s="10">
        <f t="shared" si="16"/>
        <v>3</v>
      </c>
      <c r="AC61" s="14">
        <f t="shared" si="17"/>
        <v>2</v>
      </c>
    </row>
    <row r="62" spans="2:29" ht="17.25">
      <c r="B62" s="71" t="s">
        <v>47</v>
      </c>
      <c r="C62" s="42">
        <f>+C26+'１月'!C62</f>
        <v>0</v>
      </c>
      <c r="D62" s="14">
        <f>+D26+'１月'!D62</f>
        <v>0</v>
      </c>
      <c r="E62" s="42">
        <f>+E26+'１月'!E62</f>
        <v>0</v>
      </c>
      <c r="F62" s="14">
        <f>+F26+'１月'!F62</f>
        <v>0</v>
      </c>
      <c r="G62" s="42">
        <f>+G26+'１月'!G62</f>
        <v>0</v>
      </c>
      <c r="H62" s="14">
        <f>+H26+'１月'!H62</f>
        <v>0</v>
      </c>
      <c r="I62" s="42">
        <f>+I26+'１月'!I62</f>
        <v>0</v>
      </c>
      <c r="J62" s="14">
        <f>+J26+'１月'!J62</f>
        <v>0</v>
      </c>
      <c r="K62" s="42">
        <f>+K26+'１月'!K62</f>
        <v>0</v>
      </c>
      <c r="L62" s="14">
        <f>+L26+'１月'!L62</f>
        <v>0</v>
      </c>
      <c r="M62" s="42">
        <f>+M26+'１月'!M62</f>
        <v>0</v>
      </c>
      <c r="N62" s="14">
        <f>+N26+'１月'!N62</f>
        <v>0</v>
      </c>
      <c r="O62" s="42">
        <f>+O26+'１月'!O62</f>
        <v>0</v>
      </c>
      <c r="P62" s="14">
        <f>+P26+'１月'!P62</f>
        <v>0</v>
      </c>
      <c r="Q62" s="12">
        <f t="shared" si="12"/>
        <v>0</v>
      </c>
      <c r="R62" s="13">
        <f t="shared" si="13"/>
        <v>0</v>
      </c>
      <c r="S62" s="71" t="s">
        <v>47</v>
      </c>
      <c r="T62" s="42">
        <f>+T26+'１月'!T62</f>
        <v>0</v>
      </c>
      <c r="U62" s="14">
        <f>+U26+'１月'!U62</f>
        <v>0</v>
      </c>
      <c r="V62" s="42">
        <f>+V26+'１月'!V62</f>
        <v>0</v>
      </c>
      <c r="W62" s="14">
        <f>+W26+'１月'!W62</f>
        <v>0</v>
      </c>
      <c r="X62" s="42">
        <f>+X26+'１月'!X62</f>
        <v>0</v>
      </c>
      <c r="Y62" s="14">
        <f>+Y26+'１月'!Y62</f>
        <v>0</v>
      </c>
      <c r="Z62" s="10">
        <f t="shared" si="14"/>
        <v>0</v>
      </c>
      <c r="AA62" s="11">
        <f t="shared" si="15"/>
        <v>0</v>
      </c>
      <c r="AB62" s="10">
        <f t="shared" si="16"/>
        <v>0</v>
      </c>
      <c r="AC62" s="14">
        <f t="shared" si="17"/>
        <v>0</v>
      </c>
    </row>
    <row r="63" spans="2:29" ht="17.25">
      <c r="B63" s="71" t="s">
        <v>48</v>
      </c>
      <c r="C63" s="42">
        <f>+C27+'１月'!C63</f>
        <v>0</v>
      </c>
      <c r="D63" s="14">
        <f>+D27+'１月'!D63</f>
        <v>0</v>
      </c>
      <c r="E63" s="42">
        <f>+E27+'１月'!E63</f>
        <v>0</v>
      </c>
      <c r="F63" s="14">
        <f>+F27+'１月'!F63</f>
        <v>0</v>
      </c>
      <c r="G63" s="42">
        <f>+G27+'１月'!G63</f>
        <v>0</v>
      </c>
      <c r="H63" s="14">
        <f>+H27+'１月'!H63</f>
        <v>0</v>
      </c>
      <c r="I63" s="42">
        <f>+I27+'１月'!I63</f>
        <v>1</v>
      </c>
      <c r="J63" s="14">
        <f>+J27+'１月'!J63</f>
        <v>1</v>
      </c>
      <c r="K63" s="42">
        <f>+K27+'１月'!K63</f>
        <v>0</v>
      </c>
      <c r="L63" s="14">
        <f>+L27+'１月'!L63</f>
        <v>0</v>
      </c>
      <c r="M63" s="42">
        <f>+M27+'１月'!M63</f>
        <v>0</v>
      </c>
      <c r="N63" s="14">
        <f>+N27+'１月'!N63</f>
        <v>0</v>
      </c>
      <c r="O63" s="42">
        <f>+O27+'１月'!O63</f>
        <v>0</v>
      </c>
      <c r="P63" s="14">
        <f>+P27+'１月'!P63</f>
        <v>0</v>
      </c>
      <c r="Q63" s="12">
        <f t="shared" si="12"/>
        <v>1</v>
      </c>
      <c r="R63" s="13">
        <f t="shared" si="13"/>
        <v>1</v>
      </c>
      <c r="S63" s="71" t="s">
        <v>48</v>
      </c>
      <c r="T63" s="42">
        <f>+T27+'１月'!T63</f>
        <v>0</v>
      </c>
      <c r="U63" s="14">
        <f>+U27+'１月'!U63</f>
        <v>0</v>
      </c>
      <c r="V63" s="42">
        <f>+V27+'１月'!V63</f>
        <v>0</v>
      </c>
      <c r="W63" s="14">
        <f>+W27+'１月'!W63</f>
        <v>0</v>
      </c>
      <c r="X63" s="42">
        <f>+X27+'１月'!X63</f>
        <v>0</v>
      </c>
      <c r="Y63" s="14">
        <f>+Y27+'１月'!Y63</f>
        <v>0</v>
      </c>
      <c r="Z63" s="10">
        <f t="shared" si="14"/>
        <v>0</v>
      </c>
      <c r="AA63" s="11">
        <f t="shared" si="15"/>
        <v>0</v>
      </c>
      <c r="AB63" s="10">
        <f t="shared" si="16"/>
        <v>1</v>
      </c>
      <c r="AC63" s="14">
        <f t="shared" si="17"/>
        <v>1</v>
      </c>
    </row>
    <row r="64" spans="2:29" ht="17.25">
      <c r="B64" s="71" t="s">
        <v>49</v>
      </c>
      <c r="C64" s="42">
        <f>+C28+'１月'!C64</f>
        <v>0</v>
      </c>
      <c r="D64" s="14">
        <f>+D28+'１月'!D64</f>
        <v>0</v>
      </c>
      <c r="E64" s="42">
        <f>+E28+'１月'!E64</f>
        <v>0</v>
      </c>
      <c r="F64" s="14">
        <f>+F28+'１月'!F64</f>
        <v>0</v>
      </c>
      <c r="G64" s="42">
        <f>+G28+'１月'!G64</f>
        <v>0</v>
      </c>
      <c r="H64" s="14">
        <f>+H28+'１月'!H64</f>
        <v>0</v>
      </c>
      <c r="I64" s="42">
        <f>+I28+'１月'!I64</f>
        <v>1</v>
      </c>
      <c r="J64" s="14">
        <f>+J28+'１月'!J64</f>
        <v>1</v>
      </c>
      <c r="K64" s="42">
        <f>+K28+'１月'!K64</f>
        <v>0</v>
      </c>
      <c r="L64" s="14">
        <f>+L28+'１月'!L64</f>
        <v>0</v>
      </c>
      <c r="M64" s="42">
        <f>+M28+'１月'!M64</f>
        <v>0</v>
      </c>
      <c r="N64" s="14">
        <f>+N28+'１月'!N64</f>
        <v>0</v>
      </c>
      <c r="O64" s="42">
        <f>+O28+'１月'!O64</f>
        <v>0</v>
      </c>
      <c r="P64" s="14">
        <f>+P28+'１月'!P64</f>
        <v>0</v>
      </c>
      <c r="Q64" s="12">
        <f t="shared" si="12"/>
        <v>1</v>
      </c>
      <c r="R64" s="13">
        <f t="shared" si="13"/>
        <v>1</v>
      </c>
      <c r="S64" s="71" t="s">
        <v>49</v>
      </c>
      <c r="T64" s="42">
        <f>+T28+'１月'!T64</f>
        <v>0</v>
      </c>
      <c r="U64" s="14">
        <f>+U28+'１月'!U64</f>
        <v>0</v>
      </c>
      <c r="V64" s="42">
        <f>+V28+'１月'!V64</f>
        <v>0</v>
      </c>
      <c r="W64" s="14">
        <f>+W28+'１月'!W64</f>
        <v>0</v>
      </c>
      <c r="X64" s="42">
        <f>+X28+'１月'!X64</f>
        <v>0</v>
      </c>
      <c r="Y64" s="14">
        <f>+Y28+'１月'!Y64</f>
        <v>0</v>
      </c>
      <c r="Z64" s="10">
        <f t="shared" si="14"/>
        <v>0</v>
      </c>
      <c r="AA64" s="11">
        <f t="shared" si="15"/>
        <v>0</v>
      </c>
      <c r="AB64" s="10">
        <f t="shared" si="16"/>
        <v>1</v>
      </c>
      <c r="AC64" s="14">
        <f t="shared" si="17"/>
        <v>1</v>
      </c>
    </row>
    <row r="65" spans="2:29" ht="18" thickBot="1">
      <c r="B65" s="72" t="s">
        <v>50</v>
      </c>
      <c r="C65" s="42">
        <f>+C29+'１月'!C65</f>
        <v>0</v>
      </c>
      <c r="D65" s="29">
        <f>+D29+'１月'!D65</f>
        <v>0</v>
      </c>
      <c r="E65" s="42">
        <f>+E29+'１月'!E65</f>
        <v>0</v>
      </c>
      <c r="F65" s="29">
        <f>+F29+'１月'!F65</f>
        <v>0</v>
      </c>
      <c r="G65" s="42">
        <f>+G29+'１月'!G65</f>
        <v>0</v>
      </c>
      <c r="H65" s="29">
        <f>+H29+'１月'!H65</f>
        <v>0</v>
      </c>
      <c r="I65" s="42">
        <f>+I29+'１月'!I65</f>
        <v>0</v>
      </c>
      <c r="J65" s="29">
        <f>+J29+'１月'!J65</f>
        <v>0</v>
      </c>
      <c r="K65" s="42">
        <f>+K29+'１月'!K65</f>
        <v>0</v>
      </c>
      <c r="L65" s="29">
        <f>+L29+'１月'!L65</f>
        <v>0</v>
      </c>
      <c r="M65" s="42">
        <f>+M29+'１月'!M65</f>
        <v>0</v>
      </c>
      <c r="N65" s="29">
        <f>+N29+'１月'!N65</f>
        <v>0</v>
      </c>
      <c r="O65" s="42">
        <f>+O29+'１月'!O65</f>
        <v>0</v>
      </c>
      <c r="P65" s="29">
        <f>+P29+'１月'!P65</f>
        <v>0</v>
      </c>
      <c r="Q65" s="51">
        <f t="shared" si="12"/>
        <v>0</v>
      </c>
      <c r="R65" s="50">
        <f t="shared" si="13"/>
        <v>0</v>
      </c>
      <c r="S65" s="72" t="s">
        <v>50</v>
      </c>
      <c r="T65" s="42">
        <f>+T29+'１月'!T65</f>
        <v>1</v>
      </c>
      <c r="U65" s="29">
        <f>+U29+'１月'!U65</f>
        <v>0</v>
      </c>
      <c r="V65" s="42">
        <f>+V29+'１月'!V65</f>
        <v>2</v>
      </c>
      <c r="W65" s="29">
        <f>+W29+'１月'!W65</f>
        <v>2</v>
      </c>
      <c r="X65" s="42">
        <f>+X29+'１月'!X65</f>
        <v>1</v>
      </c>
      <c r="Y65" s="29">
        <f>+Y29+'１月'!Y65</f>
        <v>1</v>
      </c>
      <c r="Z65" s="32">
        <f t="shared" si="14"/>
        <v>4</v>
      </c>
      <c r="AA65" s="33">
        <f t="shared" si="15"/>
        <v>3</v>
      </c>
      <c r="AB65" s="32">
        <f t="shared" si="16"/>
        <v>4</v>
      </c>
      <c r="AC65" s="34">
        <f t="shared" si="17"/>
        <v>3</v>
      </c>
    </row>
    <row r="66" spans="2:29" ht="18" thickBot="1">
      <c r="B66" s="35" t="s">
        <v>16</v>
      </c>
      <c r="C66" s="82">
        <f aca="true" t="shared" si="21" ref="C66:R66">SUM(C41:C65)</f>
        <v>13</v>
      </c>
      <c r="D66" s="83">
        <f t="shared" si="21"/>
        <v>18</v>
      </c>
      <c r="E66" s="84">
        <f t="shared" si="21"/>
        <v>33</v>
      </c>
      <c r="F66" s="85">
        <f t="shared" si="21"/>
        <v>23</v>
      </c>
      <c r="G66" s="86">
        <f t="shared" si="21"/>
        <v>18</v>
      </c>
      <c r="H66" s="85">
        <f t="shared" si="21"/>
        <v>8</v>
      </c>
      <c r="I66" s="86">
        <f t="shared" si="21"/>
        <v>26</v>
      </c>
      <c r="J66" s="85">
        <f t="shared" si="21"/>
        <v>23</v>
      </c>
      <c r="K66" s="86">
        <f t="shared" si="21"/>
        <v>10</v>
      </c>
      <c r="L66" s="85">
        <f t="shared" si="21"/>
        <v>9</v>
      </c>
      <c r="M66" s="86">
        <f t="shared" si="21"/>
        <v>4</v>
      </c>
      <c r="N66" s="85">
        <f t="shared" si="21"/>
        <v>3</v>
      </c>
      <c r="O66" s="86">
        <f t="shared" si="21"/>
        <v>13</v>
      </c>
      <c r="P66" s="85">
        <f t="shared" si="21"/>
        <v>16</v>
      </c>
      <c r="Q66" s="36">
        <f t="shared" si="21"/>
        <v>117</v>
      </c>
      <c r="R66" s="37">
        <f t="shared" si="21"/>
        <v>100</v>
      </c>
      <c r="S66" s="48" t="s">
        <v>16</v>
      </c>
      <c r="T66" s="36">
        <f aca="true" t="shared" si="22" ref="T66:AC66">SUM(T41:T65)</f>
        <v>53</v>
      </c>
      <c r="U66" s="37">
        <f t="shared" si="22"/>
        <v>34</v>
      </c>
      <c r="V66" s="36">
        <f t="shared" si="22"/>
        <v>53</v>
      </c>
      <c r="W66" s="37">
        <f t="shared" si="22"/>
        <v>53</v>
      </c>
      <c r="X66" s="36">
        <f t="shared" si="22"/>
        <v>68</v>
      </c>
      <c r="Y66" s="37">
        <f t="shared" si="22"/>
        <v>69</v>
      </c>
      <c r="Z66" s="36">
        <f t="shared" si="22"/>
        <v>174</v>
      </c>
      <c r="AA66" s="37">
        <f t="shared" si="22"/>
        <v>156</v>
      </c>
      <c r="AB66" s="36">
        <f t="shared" si="22"/>
        <v>291</v>
      </c>
      <c r="AC66" s="38">
        <f t="shared" si="22"/>
        <v>256</v>
      </c>
    </row>
    <row r="67" spans="2:29" ht="17.25">
      <c r="B67" s="6" t="s">
        <v>17</v>
      </c>
      <c r="C67" s="39">
        <f>+C31+'１月'!C67</f>
        <v>0</v>
      </c>
      <c r="D67" s="40">
        <f>+D31+'１月'!D67</f>
        <v>0</v>
      </c>
      <c r="E67" s="39">
        <f>+E31+'１月'!E67</f>
        <v>0</v>
      </c>
      <c r="F67" s="40">
        <f>+F31+'１月'!F67</f>
        <v>0</v>
      </c>
      <c r="G67" s="39">
        <f>+G31+'１月'!G67</f>
        <v>0</v>
      </c>
      <c r="H67" s="40">
        <f>+H31+'１月'!H67</f>
        <v>0</v>
      </c>
      <c r="I67" s="39">
        <f>+I31+'１月'!I67</f>
        <v>0</v>
      </c>
      <c r="J67" s="40">
        <f>+J31+'１月'!J67</f>
        <v>0</v>
      </c>
      <c r="K67" s="39">
        <f>+K31+'１月'!K67</f>
        <v>0</v>
      </c>
      <c r="L67" s="40">
        <f>+L31+'１月'!L67</f>
        <v>0</v>
      </c>
      <c r="M67" s="39">
        <f>+M31+'１月'!M67</f>
        <v>0</v>
      </c>
      <c r="N67" s="40">
        <f>+N31+'１月'!N67</f>
        <v>0</v>
      </c>
      <c r="O67" s="39">
        <f>+O31+'１月'!O67</f>
        <v>0</v>
      </c>
      <c r="P67" s="40">
        <f>+P31+'１月'!P67</f>
        <v>0</v>
      </c>
      <c r="Q67" s="47">
        <f aca="true" t="shared" si="23" ref="Q67:R69">O67+M67+K67+I67+G67+E67+C67</f>
        <v>0</v>
      </c>
      <c r="R67" s="13">
        <f t="shared" si="23"/>
        <v>0</v>
      </c>
      <c r="S67" s="7" t="s">
        <v>17</v>
      </c>
      <c r="T67" s="39">
        <f>+T31+'１月'!T67</f>
        <v>0</v>
      </c>
      <c r="U67" s="40">
        <f>+U31+'１月'!U67</f>
        <v>0</v>
      </c>
      <c r="V67" s="39">
        <f>+V31+'１月'!V67</f>
        <v>0</v>
      </c>
      <c r="W67" s="40">
        <f>+W31+'１月'!W67</f>
        <v>0</v>
      </c>
      <c r="X67" s="39">
        <f>+X31+'１月'!X67</f>
        <v>0</v>
      </c>
      <c r="Y67" s="40">
        <f>+Y31+'１月'!Y67</f>
        <v>0</v>
      </c>
      <c r="Z67" s="41">
        <f aca="true" t="shared" si="24" ref="Z67:AA69">X67+V67+T67</f>
        <v>0</v>
      </c>
      <c r="AA67" s="11">
        <f t="shared" si="24"/>
        <v>0</v>
      </c>
      <c r="AB67" s="10">
        <f aca="true" t="shared" si="25" ref="AB67:AC69">Z67+Q67</f>
        <v>0</v>
      </c>
      <c r="AC67" s="14">
        <f t="shared" si="25"/>
        <v>0</v>
      </c>
    </row>
    <row r="68" spans="2:29" ht="17.25">
      <c r="B68" s="6" t="s">
        <v>18</v>
      </c>
      <c r="C68" s="42">
        <f>+C32+'１月'!C68</f>
        <v>0</v>
      </c>
      <c r="D68" s="14">
        <f>+D32+'１月'!D68</f>
        <v>0</v>
      </c>
      <c r="E68" s="42">
        <f>+E32+'１月'!E68</f>
        <v>0</v>
      </c>
      <c r="F68" s="14">
        <f>+F32+'１月'!F68</f>
        <v>0</v>
      </c>
      <c r="G68" s="42">
        <f>+G32+'１月'!G68</f>
        <v>0</v>
      </c>
      <c r="H68" s="14">
        <f>+H32+'１月'!H68</f>
        <v>0</v>
      </c>
      <c r="I68" s="42">
        <f>+I32+'１月'!I68</f>
        <v>0</v>
      </c>
      <c r="J68" s="14">
        <f>+J32+'１月'!J68</f>
        <v>0</v>
      </c>
      <c r="K68" s="42">
        <f>+K32+'１月'!K68</f>
        <v>0</v>
      </c>
      <c r="L68" s="14">
        <f>+L32+'１月'!L68</f>
        <v>0</v>
      </c>
      <c r="M68" s="42">
        <f>+M32+'１月'!M68</f>
        <v>0</v>
      </c>
      <c r="N68" s="14">
        <f>+N32+'１月'!N68</f>
        <v>0</v>
      </c>
      <c r="O68" s="42">
        <f>+O32+'１月'!O68</f>
        <v>0</v>
      </c>
      <c r="P68" s="14">
        <f>+P32+'１月'!P68</f>
        <v>0</v>
      </c>
      <c r="Q68" s="47">
        <f t="shared" si="23"/>
        <v>0</v>
      </c>
      <c r="R68" s="13">
        <f t="shared" si="23"/>
        <v>0</v>
      </c>
      <c r="S68" s="7" t="s">
        <v>18</v>
      </c>
      <c r="T68" s="42">
        <f>+T32+'１月'!T68</f>
        <v>0</v>
      </c>
      <c r="U68" s="14">
        <f>+U32+'１月'!U68</f>
        <v>0</v>
      </c>
      <c r="V68" s="42">
        <f>+V32+'１月'!V68</f>
        <v>0</v>
      </c>
      <c r="W68" s="14">
        <f>+W32+'１月'!W68</f>
        <v>0</v>
      </c>
      <c r="X68" s="42">
        <f>+X32+'１月'!X68</f>
        <v>0</v>
      </c>
      <c r="Y68" s="14">
        <f>+Y32+'１月'!Y68</f>
        <v>0</v>
      </c>
      <c r="Z68" s="41">
        <f t="shared" si="24"/>
        <v>0</v>
      </c>
      <c r="AA68" s="11">
        <f t="shared" si="24"/>
        <v>0</v>
      </c>
      <c r="AB68" s="10">
        <f t="shared" si="25"/>
        <v>0</v>
      </c>
      <c r="AC68" s="14">
        <f t="shared" si="25"/>
        <v>0</v>
      </c>
    </row>
    <row r="69" spans="2:29" ht="18" thickBot="1">
      <c r="B69" s="15" t="s">
        <v>19</v>
      </c>
      <c r="C69" s="43">
        <f>+C33+'１月'!C69</f>
        <v>0</v>
      </c>
      <c r="D69" s="29">
        <f>+D33+'１月'!D69</f>
        <v>0</v>
      </c>
      <c r="E69" s="43">
        <f>+E33+'１月'!E69</f>
        <v>0</v>
      </c>
      <c r="F69" s="29">
        <f>+F33+'１月'!F69</f>
        <v>0</v>
      </c>
      <c r="G69" s="43">
        <f>+G33+'１月'!G69</f>
        <v>0</v>
      </c>
      <c r="H69" s="29">
        <f>+H33+'１月'!H69</f>
        <v>0</v>
      </c>
      <c r="I69" s="43">
        <f>+I33+'１月'!I69</f>
        <v>0</v>
      </c>
      <c r="J69" s="29">
        <f>+J33+'１月'!J69</f>
        <v>0</v>
      </c>
      <c r="K69" s="43">
        <f>+K33+'１月'!K69</f>
        <v>0</v>
      </c>
      <c r="L69" s="29">
        <f>+L33+'１月'!L69</f>
        <v>0</v>
      </c>
      <c r="M69" s="43">
        <f>+M33+'１月'!M69</f>
        <v>0</v>
      </c>
      <c r="N69" s="29">
        <f>+N33+'１月'!N69</f>
        <v>0</v>
      </c>
      <c r="O69" s="43">
        <f>+O33+'１月'!O69</f>
        <v>0</v>
      </c>
      <c r="P69" s="29">
        <f>+P33+'１月'!P69</f>
        <v>0</v>
      </c>
      <c r="Q69" s="46">
        <f t="shared" si="23"/>
        <v>0</v>
      </c>
      <c r="R69" s="19">
        <f t="shared" si="23"/>
        <v>0</v>
      </c>
      <c r="S69" s="20" t="s">
        <v>19</v>
      </c>
      <c r="T69" s="43">
        <f>+T33+'１月'!T69</f>
        <v>0</v>
      </c>
      <c r="U69" s="29">
        <f>+U33+'１月'!U69</f>
        <v>0</v>
      </c>
      <c r="V69" s="43">
        <f>+V33+'１月'!V69</f>
        <v>0</v>
      </c>
      <c r="W69" s="29">
        <f>+W33+'１月'!W69</f>
        <v>0</v>
      </c>
      <c r="X69" s="43">
        <f>+X33+'１月'!X69</f>
        <v>0</v>
      </c>
      <c r="Y69" s="29">
        <f>+Y33+'１月'!Y69</f>
        <v>0</v>
      </c>
      <c r="Z69" s="44">
        <f t="shared" si="24"/>
        <v>0</v>
      </c>
      <c r="AA69" s="17">
        <f t="shared" si="24"/>
        <v>0</v>
      </c>
      <c r="AB69" s="16">
        <f t="shared" si="25"/>
        <v>0</v>
      </c>
      <c r="AC69" s="21">
        <f t="shared" si="25"/>
        <v>0</v>
      </c>
    </row>
    <row r="70" spans="2:29" ht="18" thickBot="1">
      <c r="B70" s="22" t="s">
        <v>20</v>
      </c>
      <c r="C70" s="16">
        <f aca="true" t="shared" si="26" ref="C70:R70">SUM(C67:C69)</f>
        <v>0</v>
      </c>
      <c r="D70" s="17">
        <f t="shared" si="26"/>
        <v>0</v>
      </c>
      <c r="E70" s="16">
        <f t="shared" si="26"/>
        <v>0</v>
      </c>
      <c r="F70" s="17">
        <f t="shared" si="26"/>
        <v>0</v>
      </c>
      <c r="G70" s="16">
        <f t="shared" si="26"/>
        <v>0</v>
      </c>
      <c r="H70" s="17">
        <f t="shared" si="26"/>
        <v>0</v>
      </c>
      <c r="I70" s="16">
        <f t="shared" si="26"/>
        <v>0</v>
      </c>
      <c r="J70" s="17">
        <f t="shared" si="26"/>
        <v>0</v>
      </c>
      <c r="K70" s="16">
        <f t="shared" si="26"/>
        <v>0</v>
      </c>
      <c r="L70" s="17">
        <f t="shared" si="26"/>
        <v>0</v>
      </c>
      <c r="M70" s="16">
        <f t="shared" si="26"/>
        <v>0</v>
      </c>
      <c r="N70" s="17">
        <f t="shared" si="26"/>
        <v>0</v>
      </c>
      <c r="O70" s="16">
        <f t="shared" si="26"/>
        <v>0</v>
      </c>
      <c r="P70" s="17">
        <f t="shared" si="26"/>
        <v>0</v>
      </c>
      <c r="Q70" s="16">
        <f t="shared" si="26"/>
        <v>0</v>
      </c>
      <c r="R70" s="17">
        <f t="shared" si="26"/>
        <v>0</v>
      </c>
      <c r="S70" s="23" t="s">
        <v>20</v>
      </c>
      <c r="T70" s="16">
        <f aca="true" t="shared" si="27" ref="T70:AC70">SUM(T67:T69)</f>
        <v>0</v>
      </c>
      <c r="U70" s="17">
        <f t="shared" si="27"/>
        <v>0</v>
      </c>
      <c r="V70" s="16">
        <f t="shared" si="27"/>
        <v>0</v>
      </c>
      <c r="W70" s="17">
        <f t="shared" si="27"/>
        <v>0</v>
      </c>
      <c r="X70" s="16">
        <f t="shared" si="27"/>
        <v>0</v>
      </c>
      <c r="Y70" s="17">
        <f t="shared" si="27"/>
        <v>0</v>
      </c>
      <c r="Z70" s="16">
        <f t="shared" si="27"/>
        <v>0</v>
      </c>
      <c r="AA70" s="17">
        <f t="shared" si="27"/>
        <v>0</v>
      </c>
      <c r="AB70" s="16">
        <f t="shared" si="27"/>
        <v>0</v>
      </c>
      <c r="AC70" s="21">
        <f t="shared" si="27"/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0">
        <f aca="true" t="shared" si="28" ref="C72:R72">C70+C66</f>
        <v>13</v>
      </c>
      <c r="D72" s="81">
        <f t="shared" si="28"/>
        <v>18</v>
      </c>
      <c r="E72" s="80">
        <f t="shared" si="28"/>
        <v>33</v>
      </c>
      <c r="F72" s="81">
        <f t="shared" si="28"/>
        <v>23</v>
      </c>
      <c r="G72" s="80">
        <f t="shared" si="28"/>
        <v>18</v>
      </c>
      <c r="H72" s="81">
        <f t="shared" si="28"/>
        <v>8</v>
      </c>
      <c r="I72" s="80">
        <f t="shared" si="28"/>
        <v>26</v>
      </c>
      <c r="J72" s="81">
        <f t="shared" si="28"/>
        <v>23</v>
      </c>
      <c r="K72" s="80">
        <f t="shared" si="28"/>
        <v>10</v>
      </c>
      <c r="L72" s="81">
        <f t="shared" si="28"/>
        <v>9</v>
      </c>
      <c r="M72" s="80">
        <f t="shared" si="28"/>
        <v>4</v>
      </c>
      <c r="N72" s="81">
        <f t="shared" si="28"/>
        <v>3</v>
      </c>
      <c r="O72" s="80">
        <f t="shared" si="28"/>
        <v>13</v>
      </c>
      <c r="P72" s="81">
        <f t="shared" si="28"/>
        <v>16</v>
      </c>
      <c r="Q72" s="26">
        <f t="shared" si="28"/>
        <v>117</v>
      </c>
      <c r="R72" s="27">
        <f t="shared" si="28"/>
        <v>100</v>
      </c>
      <c r="S72" s="28" t="s">
        <v>21</v>
      </c>
      <c r="T72" s="26">
        <f aca="true" t="shared" si="29" ref="T72:AC72">T70+T66</f>
        <v>53</v>
      </c>
      <c r="U72" s="27">
        <f t="shared" si="29"/>
        <v>34</v>
      </c>
      <c r="V72" s="26">
        <f t="shared" si="29"/>
        <v>53</v>
      </c>
      <c r="W72" s="27">
        <f t="shared" si="29"/>
        <v>53</v>
      </c>
      <c r="X72" s="26">
        <f t="shared" si="29"/>
        <v>68</v>
      </c>
      <c r="Y72" s="27">
        <f t="shared" si="29"/>
        <v>69</v>
      </c>
      <c r="Z72" s="26">
        <f t="shared" si="29"/>
        <v>174</v>
      </c>
      <c r="AA72" s="27">
        <f t="shared" si="29"/>
        <v>156</v>
      </c>
      <c r="AB72" s="26">
        <f t="shared" si="29"/>
        <v>291</v>
      </c>
      <c r="AC72" s="29">
        <f t="shared" si="29"/>
        <v>256</v>
      </c>
    </row>
    <row r="73" spans="2:29" ht="17.25">
      <c r="B73" s="2" t="s">
        <v>22</v>
      </c>
      <c r="C73" s="30">
        <f>+C37+'１月'!C73</f>
        <v>0</v>
      </c>
      <c r="D73" s="30">
        <f>+D37+'１月'!D73</f>
        <v>0</v>
      </c>
      <c r="E73" s="30">
        <f>+E37+'１月'!E73</f>
        <v>0</v>
      </c>
      <c r="F73" s="30">
        <f>+F37+'１月'!F73</f>
        <v>0</v>
      </c>
      <c r="G73" s="30">
        <f>+G37+'１月'!G73</f>
        <v>0</v>
      </c>
      <c r="H73" s="30">
        <f>+H37+'１月'!H73</f>
        <v>0</v>
      </c>
      <c r="I73" s="30">
        <f>+I37+'１月'!I73</f>
        <v>0</v>
      </c>
      <c r="J73" s="30">
        <f>+J37+'１月'!J73</f>
        <v>0</v>
      </c>
      <c r="K73" s="30">
        <f>+K37+'１月'!K73</f>
        <v>0</v>
      </c>
      <c r="L73" s="30">
        <f>+L37+'１月'!L73</f>
        <v>0</v>
      </c>
      <c r="M73" s="30">
        <f>+M37+'１月'!M73</f>
        <v>0</v>
      </c>
      <c r="N73" s="30">
        <f>+N37+'１月'!N73</f>
        <v>0</v>
      </c>
      <c r="O73" s="30">
        <f>+O37+'１月'!O73</f>
        <v>0</v>
      </c>
      <c r="P73" s="30">
        <f>+P37+'１月'!P73</f>
        <v>0</v>
      </c>
      <c r="Q73" s="31">
        <f>O73+M73+K73+I73+G73+E73+C73</f>
        <v>0</v>
      </c>
      <c r="R73" s="31">
        <f>P73+N73+L73+J73+H73+F73+D73</f>
        <v>0</v>
      </c>
      <c r="S73" s="2" t="s">
        <v>22</v>
      </c>
      <c r="T73" s="30">
        <f>+T37+'１月'!T73</f>
        <v>3</v>
      </c>
      <c r="U73" s="30">
        <f>+U37+'１月'!U73</f>
        <v>3</v>
      </c>
      <c r="V73" s="30">
        <f>+V37+'１月'!V73</f>
        <v>3</v>
      </c>
      <c r="W73" s="30">
        <f>+W37+'１月'!W73</f>
        <v>3</v>
      </c>
      <c r="X73" s="30">
        <f>+X37+'１月'!X73</f>
        <v>0</v>
      </c>
      <c r="Y73" s="30">
        <f>+Y37+'１月'!Y73</f>
        <v>0</v>
      </c>
      <c r="Z73" s="30">
        <f>X73+V73+T73</f>
        <v>6</v>
      </c>
      <c r="AA73" s="30">
        <f>Y73+W73+U73</f>
        <v>6</v>
      </c>
      <c r="AB73" s="30">
        <f>Z73+Q73</f>
        <v>6</v>
      </c>
      <c r="AC73" s="45">
        <f>AA73+R73</f>
        <v>6</v>
      </c>
    </row>
  </sheetData>
  <sheetProtection/>
  <mergeCells count="26">
    <mergeCell ref="C3:D3"/>
    <mergeCell ref="E3:F3"/>
    <mergeCell ref="G3:H3"/>
    <mergeCell ref="I3:J3"/>
    <mergeCell ref="X3:Y3"/>
    <mergeCell ref="Z3:AA3"/>
    <mergeCell ref="K3:L3"/>
    <mergeCell ref="M3:N3"/>
    <mergeCell ref="O3:P3"/>
    <mergeCell ref="Q3:R3"/>
    <mergeCell ref="O39:P39"/>
    <mergeCell ref="Q39:R39"/>
    <mergeCell ref="T39:U39"/>
    <mergeCell ref="T3:U3"/>
    <mergeCell ref="V3:W3"/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4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73"/>
  <sheetViews>
    <sheetView view="pageBreakPreview" zoomScale="80" zoomScaleSheetLayoutView="80" zoomScalePageLayoutView="0" workbookViewId="0" topLeftCell="A1">
      <pane xSplit="2" topLeftCell="C1" activePane="topRight" state="frozen"/>
      <selection pane="topLeft" activeCell="A1" sqref="A1"/>
      <selection pane="topRight" activeCell="A2" sqref="A2"/>
    </sheetView>
  </sheetViews>
  <sheetFormatPr defaultColWidth="9.00390625" defaultRowHeight="13.5"/>
  <cols>
    <col min="1" max="1" width="9.00390625" style="2" customWidth="1"/>
    <col min="2" max="2" width="27.25390625" style="2" bestFit="1" customWidth="1"/>
    <col min="3" max="11" width="7.375" style="2" bestFit="1" customWidth="1"/>
    <col min="12" max="12" width="7.375" style="2" customWidth="1"/>
    <col min="13" max="18" width="7.375" style="2" bestFit="1" customWidth="1"/>
    <col min="19" max="19" width="27.25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ht="13.5">
      <c r="B3" s="4" t="s">
        <v>63</v>
      </c>
      <c r="C3" s="120" t="s">
        <v>2</v>
      </c>
      <c r="D3" s="121"/>
      <c r="E3" s="120" t="s">
        <v>3</v>
      </c>
      <c r="F3" s="121"/>
      <c r="G3" s="120" t="s">
        <v>4</v>
      </c>
      <c r="H3" s="121"/>
      <c r="I3" s="120" t="s">
        <v>5</v>
      </c>
      <c r="J3" s="121"/>
      <c r="K3" s="120" t="s">
        <v>25</v>
      </c>
      <c r="L3" s="121"/>
      <c r="M3" s="120" t="s">
        <v>24</v>
      </c>
      <c r="N3" s="121"/>
      <c r="O3" s="120" t="s">
        <v>6</v>
      </c>
      <c r="P3" s="121"/>
      <c r="Q3" s="120" t="s">
        <v>7</v>
      </c>
      <c r="R3" s="121"/>
      <c r="S3" s="5"/>
      <c r="T3" s="120" t="s">
        <v>8</v>
      </c>
      <c r="U3" s="121"/>
      <c r="V3" s="120" t="s">
        <v>9</v>
      </c>
      <c r="W3" s="121"/>
      <c r="X3" s="120" t="s">
        <v>10</v>
      </c>
      <c r="Y3" s="121"/>
      <c r="Z3" s="120" t="s">
        <v>11</v>
      </c>
      <c r="AA3" s="121"/>
      <c r="AB3" s="120" t="s">
        <v>12</v>
      </c>
      <c r="AC3" s="122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29" ht="17.25">
      <c r="B5" s="71" t="s">
        <v>26</v>
      </c>
      <c r="C5" s="10">
        <v>1</v>
      </c>
      <c r="D5" s="11">
        <v>2</v>
      </c>
      <c r="E5" s="10">
        <v>1</v>
      </c>
      <c r="F5" s="11">
        <v>0</v>
      </c>
      <c r="G5" s="10">
        <v>0</v>
      </c>
      <c r="H5" s="11">
        <v>0</v>
      </c>
      <c r="I5" s="10">
        <v>4</v>
      </c>
      <c r="J5" s="11">
        <v>4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2">
        <f>O5+M5+K5+I5+G5+E5+C5</f>
        <v>6</v>
      </c>
      <c r="R5" s="13">
        <f>P5+N5+L5+J5+H5+F5+D5</f>
        <v>6</v>
      </c>
      <c r="S5" s="71" t="s">
        <v>26</v>
      </c>
      <c r="T5" s="10">
        <v>1</v>
      </c>
      <c r="U5" s="11">
        <v>0</v>
      </c>
      <c r="V5" s="10">
        <v>0</v>
      </c>
      <c r="W5" s="11">
        <v>0</v>
      </c>
      <c r="X5" s="10">
        <v>5</v>
      </c>
      <c r="Y5" s="11">
        <v>4</v>
      </c>
      <c r="Z5" s="10">
        <f>X5+V5+T5</f>
        <v>6</v>
      </c>
      <c r="AA5" s="11">
        <f>Y5+W5+U5</f>
        <v>4</v>
      </c>
      <c r="AB5" s="63">
        <f>Z5+Q5</f>
        <v>12</v>
      </c>
      <c r="AC5" s="73">
        <f>AA5+R5</f>
        <v>10</v>
      </c>
    </row>
    <row r="6" spans="2:29" ht="17.25">
      <c r="B6" s="71" t="s">
        <v>27</v>
      </c>
      <c r="C6" s="10">
        <v>0</v>
      </c>
      <c r="D6" s="11">
        <v>0</v>
      </c>
      <c r="E6" s="10">
        <v>0</v>
      </c>
      <c r="F6" s="11">
        <v>0</v>
      </c>
      <c r="G6" s="10">
        <v>0</v>
      </c>
      <c r="H6" s="11">
        <v>0</v>
      </c>
      <c r="I6" s="10">
        <v>0</v>
      </c>
      <c r="J6" s="11">
        <v>0</v>
      </c>
      <c r="K6" s="10">
        <v>0</v>
      </c>
      <c r="L6" s="11">
        <v>0</v>
      </c>
      <c r="M6" s="10">
        <v>0</v>
      </c>
      <c r="N6" s="11">
        <v>0</v>
      </c>
      <c r="O6" s="10">
        <v>0</v>
      </c>
      <c r="P6" s="11">
        <v>0</v>
      </c>
      <c r="Q6" s="12">
        <f aca="true" t="shared" si="0" ref="Q6:R29">O6+M6+K6+I6+G6+E6+C6</f>
        <v>0</v>
      </c>
      <c r="R6" s="13">
        <f t="shared" si="0"/>
        <v>0</v>
      </c>
      <c r="S6" s="71" t="s">
        <v>27</v>
      </c>
      <c r="T6" s="10">
        <v>0</v>
      </c>
      <c r="U6" s="11">
        <v>0</v>
      </c>
      <c r="V6" s="10">
        <v>2</v>
      </c>
      <c r="W6" s="11">
        <v>2</v>
      </c>
      <c r="X6" s="10">
        <v>2</v>
      </c>
      <c r="Y6" s="11">
        <v>1</v>
      </c>
      <c r="Z6" s="10">
        <f aca="true" t="shared" si="1" ref="Z6:AA29">X6+V6+T6</f>
        <v>4</v>
      </c>
      <c r="AA6" s="11">
        <f t="shared" si="1"/>
        <v>3</v>
      </c>
      <c r="AB6" s="10">
        <f aca="true" t="shared" si="2" ref="AB6:AC29">Z6+Q6</f>
        <v>4</v>
      </c>
      <c r="AC6" s="14">
        <f t="shared" si="2"/>
        <v>3</v>
      </c>
    </row>
    <row r="7" spans="2:29" ht="17.25">
      <c r="B7" s="71" t="s">
        <v>28</v>
      </c>
      <c r="C7" s="10">
        <v>2</v>
      </c>
      <c r="D7" s="11">
        <v>1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2">
        <f t="shared" si="0"/>
        <v>2</v>
      </c>
      <c r="R7" s="13">
        <f t="shared" si="0"/>
        <v>1</v>
      </c>
      <c r="S7" s="71" t="s">
        <v>28</v>
      </c>
      <c r="T7" s="10">
        <v>0</v>
      </c>
      <c r="U7" s="11">
        <v>0</v>
      </c>
      <c r="V7" s="10">
        <v>0</v>
      </c>
      <c r="W7" s="11">
        <v>0</v>
      </c>
      <c r="X7" s="10">
        <v>1</v>
      </c>
      <c r="Y7" s="11">
        <v>1</v>
      </c>
      <c r="Z7" s="10">
        <f t="shared" si="1"/>
        <v>1</v>
      </c>
      <c r="AA7" s="11">
        <f t="shared" si="1"/>
        <v>1</v>
      </c>
      <c r="AB7" s="10">
        <f t="shared" si="2"/>
        <v>3</v>
      </c>
      <c r="AC7" s="14">
        <f t="shared" si="2"/>
        <v>2</v>
      </c>
    </row>
    <row r="8" spans="2:29" ht="17.25">
      <c r="B8" s="71" t="s">
        <v>51</v>
      </c>
      <c r="C8" s="10">
        <v>0</v>
      </c>
      <c r="D8" s="11">
        <v>0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1">
        <v>0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2">
        <f t="shared" si="0"/>
        <v>0</v>
      </c>
      <c r="R8" s="13">
        <f t="shared" si="0"/>
        <v>0</v>
      </c>
      <c r="S8" s="71" t="s">
        <v>29</v>
      </c>
      <c r="T8" s="10">
        <v>1</v>
      </c>
      <c r="U8" s="11">
        <v>1</v>
      </c>
      <c r="V8" s="10">
        <v>0</v>
      </c>
      <c r="W8" s="11">
        <v>0</v>
      </c>
      <c r="X8" s="10">
        <v>0</v>
      </c>
      <c r="Y8" s="11">
        <v>0</v>
      </c>
      <c r="Z8" s="10">
        <f t="shared" si="1"/>
        <v>1</v>
      </c>
      <c r="AA8" s="11">
        <f t="shared" si="1"/>
        <v>1</v>
      </c>
      <c r="AB8" s="10">
        <f t="shared" si="2"/>
        <v>1</v>
      </c>
      <c r="AC8" s="14">
        <f t="shared" si="2"/>
        <v>1</v>
      </c>
    </row>
    <row r="9" spans="2:29" ht="17.25">
      <c r="B9" s="71" t="s">
        <v>30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f t="shared" si="0"/>
        <v>0</v>
      </c>
      <c r="R9" s="13">
        <f t="shared" si="0"/>
        <v>0</v>
      </c>
      <c r="S9" s="71" t="s">
        <v>30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f t="shared" si="1"/>
        <v>0</v>
      </c>
      <c r="AA9" s="11">
        <f t="shared" si="1"/>
        <v>0</v>
      </c>
      <c r="AB9" s="10">
        <f t="shared" si="2"/>
        <v>0</v>
      </c>
      <c r="AC9" s="14">
        <f t="shared" si="2"/>
        <v>0</v>
      </c>
    </row>
    <row r="10" spans="2:29" ht="17.25">
      <c r="B10" s="71" t="s">
        <v>31</v>
      </c>
      <c r="C10" s="10">
        <v>0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f t="shared" si="0"/>
        <v>0</v>
      </c>
      <c r="R10" s="13">
        <f t="shared" si="0"/>
        <v>0</v>
      </c>
      <c r="S10" s="71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0</v>
      </c>
      <c r="Z10" s="10">
        <f t="shared" si="1"/>
        <v>0</v>
      </c>
      <c r="AA10" s="11">
        <f t="shared" si="1"/>
        <v>0</v>
      </c>
      <c r="AB10" s="10">
        <f t="shared" si="2"/>
        <v>0</v>
      </c>
      <c r="AC10" s="14">
        <f t="shared" si="2"/>
        <v>0</v>
      </c>
    </row>
    <row r="11" spans="2:29" ht="17.25">
      <c r="B11" s="71" t="s">
        <v>32</v>
      </c>
      <c r="C11" s="10">
        <v>0</v>
      </c>
      <c r="D11" s="11">
        <v>0</v>
      </c>
      <c r="E11" s="10">
        <v>0</v>
      </c>
      <c r="F11" s="11">
        <v>1</v>
      </c>
      <c r="G11" s="10">
        <v>1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2">
        <f t="shared" si="0"/>
        <v>1</v>
      </c>
      <c r="R11" s="13">
        <f t="shared" si="0"/>
        <v>1</v>
      </c>
      <c r="S11" s="71" t="s">
        <v>32</v>
      </c>
      <c r="T11" s="10">
        <v>0</v>
      </c>
      <c r="U11" s="11">
        <v>0</v>
      </c>
      <c r="V11" s="10">
        <v>0</v>
      </c>
      <c r="W11" s="11">
        <v>0</v>
      </c>
      <c r="X11" s="10">
        <v>0</v>
      </c>
      <c r="Y11" s="11">
        <v>0</v>
      </c>
      <c r="Z11" s="10">
        <f t="shared" si="1"/>
        <v>0</v>
      </c>
      <c r="AA11" s="11">
        <f t="shared" si="1"/>
        <v>0</v>
      </c>
      <c r="AB11" s="10">
        <f t="shared" si="2"/>
        <v>1</v>
      </c>
      <c r="AC11" s="14">
        <f t="shared" si="2"/>
        <v>1</v>
      </c>
    </row>
    <row r="12" spans="2:29" ht="17.25">
      <c r="B12" s="71" t="s">
        <v>33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2">
        <f t="shared" si="0"/>
        <v>0</v>
      </c>
      <c r="R12" s="13">
        <f t="shared" si="0"/>
        <v>0</v>
      </c>
      <c r="S12" s="71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f t="shared" si="1"/>
        <v>0</v>
      </c>
      <c r="AA12" s="11">
        <f t="shared" si="1"/>
        <v>0</v>
      </c>
      <c r="AB12" s="10">
        <f t="shared" si="2"/>
        <v>0</v>
      </c>
      <c r="AC12" s="14">
        <f t="shared" si="2"/>
        <v>0</v>
      </c>
    </row>
    <row r="13" spans="2:29" ht="17.25">
      <c r="B13" s="71" t="s">
        <v>34</v>
      </c>
      <c r="C13" s="10">
        <v>0</v>
      </c>
      <c r="D13" s="1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f t="shared" si="0"/>
        <v>0</v>
      </c>
      <c r="R13" s="13">
        <f t="shared" si="0"/>
        <v>0</v>
      </c>
      <c r="S13" s="71" t="s">
        <v>34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f t="shared" si="1"/>
        <v>0</v>
      </c>
      <c r="AA13" s="11">
        <f t="shared" si="1"/>
        <v>0</v>
      </c>
      <c r="AB13" s="10">
        <f t="shared" si="2"/>
        <v>0</v>
      </c>
      <c r="AC13" s="14">
        <f t="shared" si="2"/>
        <v>0</v>
      </c>
    </row>
    <row r="14" spans="2:29" ht="17.25">
      <c r="B14" s="71" t="s">
        <v>35</v>
      </c>
      <c r="C14" s="10">
        <v>1</v>
      </c>
      <c r="D14" s="11">
        <v>2</v>
      </c>
      <c r="E14" s="10">
        <v>0</v>
      </c>
      <c r="F14" s="11">
        <v>0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2">
        <f t="shared" si="0"/>
        <v>1</v>
      </c>
      <c r="R14" s="13">
        <f t="shared" si="0"/>
        <v>2</v>
      </c>
      <c r="S14" s="71" t="s">
        <v>35</v>
      </c>
      <c r="T14" s="10">
        <v>0</v>
      </c>
      <c r="U14" s="11">
        <v>0</v>
      </c>
      <c r="V14" s="10">
        <v>0</v>
      </c>
      <c r="W14" s="11">
        <v>0</v>
      </c>
      <c r="X14" s="10">
        <v>0</v>
      </c>
      <c r="Y14" s="11">
        <v>0</v>
      </c>
      <c r="Z14" s="10">
        <f t="shared" si="1"/>
        <v>0</v>
      </c>
      <c r="AA14" s="11">
        <f t="shared" si="1"/>
        <v>0</v>
      </c>
      <c r="AB14" s="10">
        <f t="shared" si="2"/>
        <v>1</v>
      </c>
      <c r="AC14" s="14">
        <f t="shared" si="2"/>
        <v>2</v>
      </c>
    </row>
    <row r="15" spans="2:29" ht="17.25">
      <c r="B15" s="71" t="s">
        <v>36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2">
        <f t="shared" si="0"/>
        <v>0</v>
      </c>
      <c r="R15" s="13">
        <f t="shared" si="0"/>
        <v>0</v>
      </c>
      <c r="S15" s="71" t="s">
        <v>36</v>
      </c>
      <c r="T15" s="10">
        <v>0</v>
      </c>
      <c r="U15" s="11">
        <v>0</v>
      </c>
      <c r="V15" s="10">
        <v>0</v>
      </c>
      <c r="W15" s="11">
        <v>0</v>
      </c>
      <c r="X15" s="10">
        <v>0</v>
      </c>
      <c r="Y15" s="11">
        <v>0</v>
      </c>
      <c r="Z15" s="10">
        <f t="shared" si="1"/>
        <v>0</v>
      </c>
      <c r="AA15" s="11">
        <f t="shared" si="1"/>
        <v>0</v>
      </c>
      <c r="AB15" s="10">
        <f t="shared" si="2"/>
        <v>0</v>
      </c>
      <c r="AC15" s="14">
        <f t="shared" si="2"/>
        <v>0</v>
      </c>
    </row>
    <row r="16" spans="2:29" ht="17.25">
      <c r="B16" s="71" t="s">
        <v>37</v>
      </c>
      <c r="C16" s="10">
        <v>0</v>
      </c>
      <c r="D16" s="11">
        <v>0</v>
      </c>
      <c r="E16" s="10">
        <v>0</v>
      </c>
      <c r="F16" s="11">
        <v>0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2">
        <f t="shared" si="0"/>
        <v>0</v>
      </c>
      <c r="R16" s="13">
        <f t="shared" si="0"/>
        <v>0</v>
      </c>
      <c r="S16" s="71" t="s">
        <v>37</v>
      </c>
      <c r="T16" s="10">
        <v>0</v>
      </c>
      <c r="U16" s="11">
        <v>0</v>
      </c>
      <c r="V16" s="10">
        <v>0</v>
      </c>
      <c r="W16" s="11">
        <v>0</v>
      </c>
      <c r="X16" s="10">
        <v>0</v>
      </c>
      <c r="Y16" s="11">
        <v>1</v>
      </c>
      <c r="Z16" s="10">
        <f t="shared" si="1"/>
        <v>0</v>
      </c>
      <c r="AA16" s="11">
        <f t="shared" si="1"/>
        <v>1</v>
      </c>
      <c r="AB16" s="10">
        <f t="shared" si="2"/>
        <v>0</v>
      </c>
      <c r="AC16" s="14">
        <f t="shared" si="2"/>
        <v>1</v>
      </c>
    </row>
    <row r="17" spans="2:29" ht="17.25">
      <c r="B17" s="71" t="s">
        <v>38</v>
      </c>
      <c r="C17" s="10">
        <v>0</v>
      </c>
      <c r="D17" s="11">
        <v>1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2">
        <f t="shared" si="0"/>
        <v>0</v>
      </c>
      <c r="R17" s="13">
        <f t="shared" si="0"/>
        <v>1</v>
      </c>
      <c r="S17" s="71" t="s">
        <v>38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f t="shared" si="1"/>
        <v>0</v>
      </c>
      <c r="AA17" s="11">
        <f t="shared" si="1"/>
        <v>0</v>
      </c>
      <c r="AB17" s="10">
        <f t="shared" si="2"/>
        <v>0</v>
      </c>
      <c r="AC17" s="14">
        <f t="shared" si="2"/>
        <v>1</v>
      </c>
    </row>
    <row r="18" spans="2:29" ht="17.25">
      <c r="B18" s="71" t="s">
        <v>39</v>
      </c>
      <c r="C18" s="10">
        <v>0</v>
      </c>
      <c r="D18" s="11">
        <v>1</v>
      </c>
      <c r="E18" s="10">
        <v>0</v>
      </c>
      <c r="F18" s="11">
        <v>0</v>
      </c>
      <c r="G18" s="10">
        <v>0</v>
      </c>
      <c r="H18" s="11">
        <v>1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1</v>
      </c>
      <c r="P18" s="11">
        <v>0</v>
      </c>
      <c r="Q18" s="12">
        <f t="shared" si="0"/>
        <v>1</v>
      </c>
      <c r="R18" s="13">
        <f t="shared" si="0"/>
        <v>2</v>
      </c>
      <c r="S18" s="71" t="s">
        <v>39</v>
      </c>
      <c r="T18" s="10">
        <v>0</v>
      </c>
      <c r="U18" s="11">
        <v>0</v>
      </c>
      <c r="V18" s="10">
        <v>1</v>
      </c>
      <c r="W18" s="11">
        <v>1</v>
      </c>
      <c r="X18" s="10">
        <v>1</v>
      </c>
      <c r="Y18" s="11">
        <v>1</v>
      </c>
      <c r="Z18" s="10">
        <f t="shared" si="1"/>
        <v>2</v>
      </c>
      <c r="AA18" s="11">
        <f t="shared" si="1"/>
        <v>2</v>
      </c>
      <c r="AB18" s="10">
        <f t="shared" si="2"/>
        <v>3</v>
      </c>
      <c r="AC18" s="14">
        <f t="shared" si="2"/>
        <v>4</v>
      </c>
    </row>
    <row r="19" spans="2:29" ht="17.25">
      <c r="B19" s="71" t="s">
        <v>40</v>
      </c>
      <c r="C19" s="10">
        <v>0</v>
      </c>
      <c r="D19" s="11">
        <v>0</v>
      </c>
      <c r="E19" s="10">
        <v>0</v>
      </c>
      <c r="F19" s="11">
        <v>1</v>
      </c>
      <c r="G19" s="10">
        <v>2</v>
      </c>
      <c r="H19" s="11">
        <v>2</v>
      </c>
      <c r="I19" s="10">
        <v>2</v>
      </c>
      <c r="J19" s="11">
        <v>1</v>
      </c>
      <c r="K19" s="10">
        <v>0</v>
      </c>
      <c r="L19" s="11">
        <v>0</v>
      </c>
      <c r="M19" s="10">
        <v>0</v>
      </c>
      <c r="N19" s="11">
        <v>0</v>
      </c>
      <c r="O19" s="10">
        <v>0</v>
      </c>
      <c r="P19" s="11">
        <v>0</v>
      </c>
      <c r="Q19" s="12">
        <f t="shared" si="0"/>
        <v>4</v>
      </c>
      <c r="R19" s="13">
        <f t="shared" si="0"/>
        <v>4</v>
      </c>
      <c r="S19" s="71" t="s">
        <v>40</v>
      </c>
      <c r="T19" s="10">
        <v>0</v>
      </c>
      <c r="U19" s="11">
        <v>1</v>
      </c>
      <c r="V19" s="10">
        <v>0</v>
      </c>
      <c r="W19" s="11">
        <v>0</v>
      </c>
      <c r="X19" s="10">
        <v>0</v>
      </c>
      <c r="Y19" s="11">
        <v>1</v>
      </c>
      <c r="Z19" s="10">
        <f t="shared" si="1"/>
        <v>0</v>
      </c>
      <c r="AA19" s="11">
        <f t="shared" si="1"/>
        <v>2</v>
      </c>
      <c r="AB19" s="10">
        <f t="shared" si="2"/>
        <v>4</v>
      </c>
      <c r="AC19" s="14">
        <f t="shared" si="2"/>
        <v>6</v>
      </c>
    </row>
    <row r="20" spans="2:29" ht="17.25">
      <c r="B20" s="71" t="s">
        <v>41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f t="shared" si="0"/>
        <v>0</v>
      </c>
      <c r="R20" s="13">
        <f t="shared" si="0"/>
        <v>0</v>
      </c>
      <c r="S20" s="71" t="s">
        <v>41</v>
      </c>
      <c r="T20" s="10">
        <v>0</v>
      </c>
      <c r="U20" s="11">
        <v>0</v>
      </c>
      <c r="V20" s="10">
        <v>0</v>
      </c>
      <c r="W20" s="11">
        <v>0</v>
      </c>
      <c r="X20" s="10">
        <v>0</v>
      </c>
      <c r="Y20" s="11">
        <v>0</v>
      </c>
      <c r="Z20" s="10">
        <f t="shared" si="1"/>
        <v>0</v>
      </c>
      <c r="AA20" s="11">
        <f t="shared" si="1"/>
        <v>0</v>
      </c>
      <c r="AB20" s="10">
        <f t="shared" si="2"/>
        <v>0</v>
      </c>
      <c r="AC20" s="14">
        <f t="shared" si="2"/>
        <v>0</v>
      </c>
    </row>
    <row r="21" spans="2:29" ht="17.25">
      <c r="B21" s="71" t="s">
        <v>42</v>
      </c>
      <c r="C21" s="10">
        <v>0</v>
      </c>
      <c r="D21" s="11">
        <v>0</v>
      </c>
      <c r="E21" s="10">
        <v>0</v>
      </c>
      <c r="F21" s="11">
        <v>0</v>
      </c>
      <c r="G21" s="10">
        <v>0</v>
      </c>
      <c r="H21" s="11">
        <v>0</v>
      </c>
      <c r="I21" s="10">
        <v>0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0</v>
      </c>
      <c r="Q21" s="12">
        <f t="shared" si="0"/>
        <v>0</v>
      </c>
      <c r="R21" s="13">
        <f t="shared" si="0"/>
        <v>0</v>
      </c>
      <c r="S21" s="71" t="s">
        <v>42</v>
      </c>
      <c r="T21" s="10">
        <v>0</v>
      </c>
      <c r="U21" s="11">
        <v>0</v>
      </c>
      <c r="V21" s="10">
        <v>0</v>
      </c>
      <c r="W21" s="11">
        <v>0</v>
      </c>
      <c r="X21" s="10">
        <v>0</v>
      </c>
      <c r="Y21" s="11">
        <v>0</v>
      </c>
      <c r="Z21" s="10">
        <f t="shared" si="1"/>
        <v>0</v>
      </c>
      <c r="AA21" s="11">
        <f t="shared" si="1"/>
        <v>0</v>
      </c>
      <c r="AB21" s="10">
        <f t="shared" si="2"/>
        <v>0</v>
      </c>
      <c r="AC21" s="14">
        <f t="shared" si="2"/>
        <v>0</v>
      </c>
    </row>
    <row r="22" spans="2:29" ht="17.25">
      <c r="B22" s="71" t="s">
        <v>43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2">
        <f t="shared" si="0"/>
        <v>0</v>
      </c>
      <c r="R22" s="13">
        <f t="shared" si="0"/>
        <v>0</v>
      </c>
      <c r="S22" s="71" t="s">
        <v>43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0</v>
      </c>
      <c r="Z22" s="10">
        <f t="shared" si="1"/>
        <v>0</v>
      </c>
      <c r="AA22" s="11">
        <f t="shared" si="1"/>
        <v>0</v>
      </c>
      <c r="AB22" s="10">
        <f t="shared" si="2"/>
        <v>0</v>
      </c>
      <c r="AC22" s="14">
        <f t="shared" si="2"/>
        <v>0</v>
      </c>
    </row>
    <row r="23" spans="2:29" ht="17.25">
      <c r="B23" s="71" t="s">
        <v>44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0</v>
      </c>
      <c r="P23" s="11">
        <v>0</v>
      </c>
      <c r="Q23" s="12">
        <f t="shared" si="0"/>
        <v>0</v>
      </c>
      <c r="R23" s="13">
        <f t="shared" si="0"/>
        <v>0</v>
      </c>
      <c r="S23" s="71" t="s">
        <v>44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f>X23+V23+T23</f>
        <v>0</v>
      </c>
      <c r="AA23" s="11">
        <f>Y23+W23+U23</f>
        <v>0</v>
      </c>
      <c r="AB23" s="63">
        <f>Z23+Q23</f>
        <v>0</v>
      </c>
      <c r="AC23" s="73">
        <f>AA23+R23</f>
        <v>0</v>
      </c>
    </row>
    <row r="24" spans="2:29" ht="17.25">
      <c r="B24" s="71" t="s">
        <v>45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1</v>
      </c>
      <c r="P24" s="11">
        <v>0</v>
      </c>
      <c r="Q24" s="12">
        <f t="shared" si="0"/>
        <v>1</v>
      </c>
      <c r="R24" s="13">
        <f t="shared" si="0"/>
        <v>0</v>
      </c>
      <c r="S24" s="71" t="s">
        <v>45</v>
      </c>
      <c r="T24" s="10">
        <v>0</v>
      </c>
      <c r="U24" s="11">
        <v>0</v>
      </c>
      <c r="V24" s="10">
        <v>0</v>
      </c>
      <c r="W24" s="11">
        <v>0</v>
      </c>
      <c r="X24" s="10">
        <v>0</v>
      </c>
      <c r="Y24" s="11">
        <v>0</v>
      </c>
      <c r="Z24" s="10">
        <f t="shared" si="1"/>
        <v>0</v>
      </c>
      <c r="AA24" s="11">
        <f t="shared" si="1"/>
        <v>0</v>
      </c>
      <c r="AB24" s="10">
        <f t="shared" si="2"/>
        <v>1</v>
      </c>
      <c r="AC24" s="14">
        <f t="shared" si="2"/>
        <v>0</v>
      </c>
    </row>
    <row r="25" spans="2:29" ht="17.25">
      <c r="B25" s="71" t="s">
        <v>46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2">
        <f t="shared" si="0"/>
        <v>0</v>
      </c>
      <c r="R25" s="13">
        <f t="shared" si="0"/>
        <v>0</v>
      </c>
      <c r="S25" s="71" t="s">
        <v>46</v>
      </c>
      <c r="T25" s="10">
        <v>1</v>
      </c>
      <c r="U25" s="11">
        <v>0</v>
      </c>
      <c r="V25" s="10">
        <v>0</v>
      </c>
      <c r="W25" s="11">
        <v>0</v>
      </c>
      <c r="X25" s="10">
        <v>0</v>
      </c>
      <c r="Y25" s="11">
        <v>0</v>
      </c>
      <c r="Z25" s="10">
        <f t="shared" si="1"/>
        <v>1</v>
      </c>
      <c r="AA25" s="11">
        <f t="shared" si="1"/>
        <v>0</v>
      </c>
      <c r="AB25" s="10">
        <f t="shared" si="2"/>
        <v>1</v>
      </c>
      <c r="AC25" s="14">
        <f t="shared" si="2"/>
        <v>0</v>
      </c>
    </row>
    <row r="26" spans="2:29" ht="17.25">
      <c r="B26" s="71" t="s">
        <v>47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f t="shared" si="0"/>
        <v>0</v>
      </c>
      <c r="R26" s="13">
        <f t="shared" si="0"/>
        <v>0</v>
      </c>
      <c r="S26" s="71" t="s">
        <v>47</v>
      </c>
      <c r="T26" s="10">
        <v>0</v>
      </c>
      <c r="U26" s="11">
        <v>0</v>
      </c>
      <c r="V26" s="10">
        <v>0</v>
      </c>
      <c r="W26" s="11">
        <v>0</v>
      </c>
      <c r="X26" s="10">
        <v>0</v>
      </c>
      <c r="Y26" s="11">
        <v>0</v>
      </c>
      <c r="Z26" s="10">
        <f t="shared" si="1"/>
        <v>0</v>
      </c>
      <c r="AA26" s="11">
        <f t="shared" si="1"/>
        <v>0</v>
      </c>
      <c r="AB26" s="10">
        <f t="shared" si="2"/>
        <v>0</v>
      </c>
      <c r="AC26" s="14">
        <f t="shared" si="2"/>
        <v>0</v>
      </c>
    </row>
    <row r="27" spans="2:29" ht="17.25">
      <c r="B27" s="71" t="s">
        <v>48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f t="shared" si="0"/>
        <v>0</v>
      </c>
      <c r="R27" s="13">
        <f t="shared" si="0"/>
        <v>0</v>
      </c>
      <c r="S27" s="71" t="s">
        <v>48</v>
      </c>
      <c r="T27" s="10">
        <v>0</v>
      </c>
      <c r="U27" s="11">
        <v>0</v>
      </c>
      <c r="V27" s="10">
        <v>1</v>
      </c>
      <c r="W27" s="11">
        <v>1</v>
      </c>
      <c r="X27" s="10">
        <v>0</v>
      </c>
      <c r="Y27" s="11">
        <v>0</v>
      </c>
      <c r="Z27" s="10">
        <f t="shared" si="1"/>
        <v>1</v>
      </c>
      <c r="AA27" s="11">
        <f t="shared" si="1"/>
        <v>1</v>
      </c>
      <c r="AB27" s="10">
        <f t="shared" si="2"/>
        <v>1</v>
      </c>
      <c r="AC27" s="14">
        <f t="shared" si="2"/>
        <v>1</v>
      </c>
    </row>
    <row r="28" spans="2:29" ht="17.25">
      <c r="B28" s="71" t="s">
        <v>49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2">
        <f t="shared" si="0"/>
        <v>0</v>
      </c>
      <c r="R28" s="13">
        <f t="shared" si="0"/>
        <v>0</v>
      </c>
      <c r="S28" s="71" t="s">
        <v>49</v>
      </c>
      <c r="T28" s="10">
        <v>0</v>
      </c>
      <c r="U28" s="11">
        <v>0</v>
      </c>
      <c r="V28" s="10">
        <v>0</v>
      </c>
      <c r="W28" s="11">
        <v>0</v>
      </c>
      <c r="X28" s="10">
        <v>0</v>
      </c>
      <c r="Y28" s="11">
        <v>0</v>
      </c>
      <c r="Z28" s="10">
        <f t="shared" si="1"/>
        <v>0</v>
      </c>
      <c r="AA28" s="11">
        <f t="shared" si="1"/>
        <v>0</v>
      </c>
      <c r="AB28" s="10">
        <f t="shared" si="2"/>
        <v>0</v>
      </c>
      <c r="AC28" s="14">
        <f t="shared" si="2"/>
        <v>0</v>
      </c>
    </row>
    <row r="29" spans="2:29" ht="18" thickBot="1">
      <c r="B29" s="72" t="s">
        <v>50</v>
      </c>
      <c r="C29" s="10">
        <v>0</v>
      </c>
      <c r="D29" s="11">
        <v>0</v>
      </c>
      <c r="E29" s="10">
        <v>0</v>
      </c>
      <c r="F29" s="11">
        <v>0</v>
      </c>
      <c r="G29" s="10">
        <v>0</v>
      </c>
      <c r="H29" s="11">
        <v>0</v>
      </c>
      <c r="I29" s="10">
        <v>0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11">
        <v>0</v>
      </c>
      <c r="Q29" s="18">
        <f t="shared" si="0"/>
        <v>0</v>
      </c>
      <c r="R29" s="19">
        <f t="shared" si="0"/>
        <v>0</v>
      </c>
      <c r="S29" s="72" t="s">
        <v>50</v>
      </c>
      <c r="T29" s="16">
        <v>0</v>
      </c>
      <c r="U29" s="17">
        <v>0</v>
      </c>
      <c r="V29" s="99">
        <v>0</v>
      </c>
      <c r="W29" s="96">
        <v>0</v>
      </c>
      <c r="X29" s="99">
        <v>0</v>
      </c>
      <c r="Y29" s="109">
        <v>0</v>
      </c>
      <c r="Z29" s="16">
        <f t="shared" si="1"/>
        <v>0</v>
      </c>
      <c r="AA29" s="17">
        <f t="shared" si="1"/>
        <v>0</v>
      </c>
      <c r="AB29" s="16">
        <f t="shared" si="2"/>
        <v>0</v>
      </c>
      <c r="AC29" s="21">
        <f t="shared" si="2"/>
        <v>0</v>
      </c>
    </row>
    <row r="30" spans="2:29" ht="18" thickBot="1">
      <c r="B30" s="22" t="s">
        <v>16</v>
      </c>
      <c r="C30" s="74">
        <f aca="true" t="shared" si="3" ref="C30:R30">SUM(C5:C29)</f>
        <v>4</v>
      </c>
      <c r="D30" s="75">
        <f t="shared" si="3"/>
        <v>7</v>
      </c>
      <c r="E30" s="74">
        <f t="shared" si="3"/>
        <v>1</v>
      </c>
      <c r="F30" s="75">
        <f t="shared" si="3"/>
        <v>2</v>
      </c>
      <c r="G30" s="74">
        <f t="shared" si="3"/>
        <v>3</v>
      </c>
      <c r="H30" s="75">
        <f t="shared" si="3"/>
        <v>3</v>
      </c>
      <c r="I30" s="74">
        <f t="shared" si="3"/>
        <v>6</v>
      </c>
      <c r="J30" s="75">
        <f t="shared" si="3"/>
        <v>5</v>
      </c>
      <c r="K30" s="74">
        <f t="shared" si="3"/>
        <v>0</v>
      </c>
      <c r="L30" s="75">
        <f t="shared" si="3"/>
        <v>0</v>
      </c>
      <c r="M30" s="74">
        <f t="shared" si="3"/>
        <v>0</v>
      </c>
      <c r="N30" s="75">
        <f t="shared" si="3"/>
        <v>0</v>
      </c>
      <c r="O30" s="74">
        <f t="shared" si="3"/>
        <v>2</v>
      </c>
      <c r="P30" s="75">
        <f t="shared" si="3"/>
        <v>0</v>
      </c>
      <c r="Q30" s="16">
        <f t="shared" si="3"/>
        <v>16</v>
      </c>
      <c r="R30" s="17">
        <f t="shared" si="3"/>
        <v>17</v>
      </c>
      <c r="S30" s="23" t="s">
        <v>16</v>
      </c>
      <c r="T30" s="16">
        <f aca="true" t="shared" si="4" ref="T30:Y30">SUM(T5:T29)</f>
        <v>3</v>
      </c>
      <c r="U30" s="17">
        <f t="shared" si="4"/>
        <v>2</v>
      </c>
      <c r="V30" s="16">
        <f>SUM(V5:V29)</f>
        <v>4</v>
      </c>
      <c r="W30" s="17">
        <f>SUM(W5:W29)</f>
        <v>4</v>
      </c>
      <c r="X30" s="16">
        <f t="shared" si="4"/>
        <v>9</v>
      </c>
      <c r="Y30" s="17">
        <f t="shared" si="4"/>
        <v>9</v>
      </c>
      <c r="Z30" s="16">
        <f>SUM(Z5:Z29)</f>
        <v>16</v>
      </c>
      <c r="AA30" s="17">
        <f>SUM(AA5:AA29)</f>
        <v>15</v>
      </c>
      <c r="AB30" s="16">
        <f>SUM(AB5:AB29)</f>
        <v>32</v>
      </c>
      <c r="AC30" s="21">
        <f>SUM(AC5:AC29)</f>
        <v>32</v>
      </c>
    </row>
    <row r="31" spans="2:29" ht="17.25">
      <c r="B31" s="6" t="s">
        <v>17</v>
      </c>
      <c r="C31" s="10">
        <v>0</v>
      </c>
      <c r="D31" s="11">
        <v>0</v>
      </c>
      <c r="E31" s="10">
        <v>0</v>
      </c>
      <c r="F31" s="11"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f aca="true" t="shared" si="5" ref="Q31:R33">O31+M31+K31+I31+G31+E31+C31</f>
        <v>0</v>
      </c>
      <c r="R31" s="13">
        <f t="shared" si="5"/>
        <v>0</v>
      </c>
      <c r="S31" s="7" t="s">
        <v>17</v>
      </c>
      <c r="T31" s="10">
        <v>0</v>
      </c>
      <c r="U31" s="11">
        <v>0</v>
      </c>
      <c r="V31" s="10">
        <v>0</v>
      </c>
      <c r="W31" s="11">
        <v>0</v>
      </c>
      <c r="X31" s="10">
        <v>0</v>
      </c>
      <c r="Y31" s="11">
        <v>0</v>
      </c>
      <c r="Z31" s="10">
        <f aca="true" t="shared" si="6" ref="Z31:AA33">X31+V31+T31</f>
        <v>0</v>
      </c>
      <c r="AA31" s="11">
        <f t="shared" si="6"/>
        <v>0</v>
      </c>
      <c r="AB31" s="10">
        <f aca="true" t="shared" si="7" ref="AB31:AC33">Z31+Q31</f>
        <v>0</v>
      </c>
      <c r="AC31" s="14">
        <f t="shared" si="7"/>
        <v>0</v>
      </c>
    </row>
    <row r="32" spans="2:29" ht="17.25">
      <c r="B32" s="6" t="s">
        <v>18</v>
      </c>
      <c r="C32" s="10">
        <v>0</v>
      </c>
      <c r="D32" s="11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f t="shared" si="5"/>
        <v>0</v>
      </c>
      <c r="R32" s="13">
        <f t="shared" si="5"/>
        <v>0</v>
      </c>
      <c r="S32" s="7" t="s">
        <v>18</v>
      </c>
      <c r="T32" s="10">
        <v>0</v>
      </c>
      <c r="U32" s="11">
        <v>0</v>
      </c>
      <c r="V32" s="10">
        <v>0</v>
      </c>
      <c r="W32" s="11">
        <v>0</v>
      </c>
      <c r="X32" s="10">
        <v>0</v>
      </c>
      <c r="Y32" s="11">
        <v>0</v>
      </c>
      <c r="Z32" s="10">
        <f t="shared" si="6"/>
        <v>0</v>
      </c>
      <c r="AA32" s="11">
        <f t="shared" si="6"/>
        <v>0</v>
      </c>
      <c r="AB32" s="10">
        <f t="shared" si="7"/>
        <v>0</v>
      </c>
      <c r="AC32" s="14">
        <f t="shared" si="7"/>
        <v>0</v>
      </c>
    </row>
    <row r="33" spans="2:29" ht="18" thickBot="1">
      <c r="B33" s="15" t="s">
        <v>19</v>
      </c>
      <c r="C33" s="16">
        <v>0</v>
      </c>
      <c r="D33" s="17">
        <v>0</v>
      </c>
      <c r="E33" s="99">
        <v>0</v>
      </c>
      <c r="F33" s="96">
        <v>0</v>
      </c>
      <c r="G33" s="99">
        <v>0</v>
      </c>
      <c r="H33" s="96">
        <v>0</v>
      </c>
      <c r="I33" s="99">
        <v>0</v>
      </c>
      <c r="J33" s="96">
        <v>0</v>
      </c>
      <c r="K33" s="99">
        <v>0</v>
      </c>
      <c r="L33" s="96">
        <v>0</v>
      </c>
      <c r="M33" s="99">
        <v>0</v>
      </c>
      <c r="N33" s="96">
        <v>0</v>
      </c>
      <c r="O33" s="99">
        <v>0</v>
      </c>
      <c r="P33" s="109">
        <v>0</v>
      </c>
      <c r="Q33" s="18">
        <f t="shared" si="5"/>
        <v>0</v>
      </c>
      <c r="R33" s="19">
        <f t="shared" si="5"/>
        <v>0</v>
      </c>
      <c r="S33" s="20" t="s">
        <v>19</v>
      </c>
      <c r="T33" s="99">
        <v>0</v>
      </c>
      <c r="U33" s="96">
        <v>0</v>
      </c>
      <c r="V33" s="99">
        <v>0</v>
      </c>
      <c r="W33" s="96">
        <v>0</v>
      </c>
      <c r="X33" s="99">
        <v>0</v>
      </c>
      <c r="Y33" s="109">
        <v>0</v>
      </c>
      <c r="Z33" s="16">
        <f t="shared" si="6"/>
        <v>0</v>
      </c>
      <c r="AA33" s="17">
        <f t="shared" si="6"/>
        <v>0</v>
      </c>
      <c r="AB33" s="16">
        <f t="shared" si="7"/>
        <v>0</v>
      </c>
      <c r="AC33" s="21">
        <f t="shared" si="7"/>
        <v>0</v>
      </c>
    </row>
    <row r="34" spans="2:29" ht="18" thickBot="1">
      <c r="B34" s="22" t="s">
        <v>20</v>
      </c>
      <c r="C34" s="16">
        <f aca="true" t="shared" si="8" ref="C34:R34">SUM(C31:C33)</f>
        <v>0</v>
      </c>
      <c r="D34" s="17">
        <f t="shared" si="8"/>
        <v>0</v>
      </c>
      <c r="E34" s="16">
        <f t="shared" si="8"/>
        <v>0</v>
      </c>
      <c r="F34" s="17">
        <f t="shared" si="8"/>
        <v>0</v>
      </c>
      <c r="G34" s="16">
        <f t="shared" si="8"/>
        <v>0</v>
      </c>
      <c r="H34" s="17">
        <f t="shared" si="8"/>
        <v>0</v>
      </c>
      <c r="I34" s="16">
        <f t="shared" si="8"/>
        <v>0</v>
      </c>
      <c r="J34" s="17">
        <f t="shared" si="8"/>
        <v>0</v>
      </c>
      <c r="K34" s="16">
        <f t="shared" si="8"/>
        <v>0</v>
      </c>
      <c r="L34" s="17">
        <f t="shared" si="8"/>
        <v>0</v>
      </c>
      <c r="M34" s="16">
        <f t="shared" si="8"/>
        <v>0</v>
      </c>
      <c r="N34" s="17">
        <f t="shared" si="8"/>
        <v>0</v>
      </c>
      <c r="O34" s="16">
        <f t="shared" si="8"/>
        <v>0</v>
      </c>
      <c r="P34" s="17">
        <f t="shared" si="8"/>
        <v>0</v>
      </c>
      <c r="Q34" s="16">
        <f t="shared" si="8"/>
        <v>0</v>
      </c>
      <c r="R34" s="17">
        <f t="shared" si="8"/>
        <v>0</v>
      </c>
      <c r="S34" s="23" t="s">
        <v>20</v>
      </c>
      <c r="T34" s="16">
        <f aca="true" t="shared" si="9" ref="T34:AC34">SUM(T31:T33)</f>
        <v>0</v>
      </c>
      <c r="U34" s="17">
        <f t="shared" si="9"/>
        <v>0</v>
      </c>
      <c r="V34" s="16">
        <f>SUM(V31:V33)</f>
        <v>0</v>
      </c>
      <c r="W34" s="17">
        <f>SUM(W31:W33)</f>
        <v>0</v>
      </c>
      <c r="X34" s="16">
        <f t="shared" si="9"/>
        <v>0</v>
      </c>
      <c r="Y34" s="17">
        <f t="shared" si="9"/>
        <v>0</v>
      </c>
      <c r="Z34" s="16">
        <f t="shared" si="9"/>
        <v>0</v>
      </c>
      <c r="AA34" s="17">
        <f t="shared" si="9"/>
        <v>0</v>
      </c>
      <c r="AB34" s="16">
        <f t="shared" si="9"/>
        <v>0</v>
      </c>
      <c r="AC34" s="21">
        <f t="shared" si="9"/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76">
        <f aca="true" t="shared" si="10" ref="C36:P36">C30+C34</f>
        <v>4</v>
      </c>
      <c r="D36" s="77">
        <f t="shared" si="10"/>
        <v>7</v>
      </c>
      <c r="E36" s="76">
        <f t="shared" si="10"/>
        <v>1</v>
      </c>
      <c r="F36" s="77">
        <f t="shared" si="10"/>
        <v>2</v>
      </c>
      <c r="G36" s="76">
        <f t="shared" si="10"/>
        <v>3</v>
      </c>
      <c r="H36" s="77">
        <f t="shared" si="10"/>
        <v>3</v>
      </c>
      <c r="I36" s="76">
        <f t="shared" si="10"/>
        <v>6</v>
      </c>
      <c r="J36" s="77">
        <f t="shared" si="10"/>
        <v>5</v>
      </c>
      <c r="K36" s="76">
        <f t="shared" si="10"/>
        <v>0</v>
      </c>
      <c r="L36" s="77">
        <f t="shared" si="10"/>
        <v>0</v>
      </c>
      <c r="M36" s="76">
        <f t="shared" si="10"/>
        <v>0</v>
      </c>
      <c r="N36" s="77">
        <f t="shared" si="10"/>
        <v>0</v>
      </c>
      <c r="O36" s="76">
        <f t="shared" si="10"/>
        <v>2</v>
      </c>
      <c r="P36" s="77">
        <f t="shared" si="10"/>
        <v>0</v>
      </c>
      <c r="Q36" s="26">
        <f>Q34+Q30</f>
        <v>16</v>
      </c>
      <c r="R36" s="27">
        <f>R34+R30</f>
        <v>17</v>
      </c>
      <c r="S36" s="28" t="s">
        <v>21</v>
      </c>
      <c r="T36" s="26">
        <f aca="true" t="shared" si="11" ref="T36:Y36">T30+T34</f>
        <v>3</v>
      </c>
      <c r="U36" s="27">
        <f t="shared" si="11"/>
        <v>2</v>
      </c>
      <c r="V36" s="26">
        <f t="shared" si="11"/>
        <v>4</v>
      </c>
      <c r="W36" s="27">
        <f t="shared" si="11"/>
        <v>4</v>
      </c>
      <c r="X36" s="26">
        <f t="shared" si="11"/>
        <v>9</v>
      </c>
      <c r="Y36" s="27">
        <f t="shared" si="11"/>
        <v>9</v>
      </c>
      <c r="Z36" s="26">
        <f>Z34+Z30</f>
        <v>16</v>
      </c>
      <c r="AA36" s="27">
        <f>AA34+AA30</f>
        <v>15</v>
      </c>
      <c r="AB36" s="26">
        <f>AB34+AB30</f>
        <v>32</v>
      </c>
      <c r="AC36" s="29">
        <f>AC34+AC30</f>
        <v>32</v>
      </c>
    </row>
    <row r="37" spans="2:29" ht="17.25">
      <c r="B37" s="2" t="s">
        <v>22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f>O37+M37+K37+I37+G37+E37+C37</f>
        <v>0</v>
      </c>
      <c r="R37" s="31">
        <f>P37+N37+L37+J37+H37+F37+D37</f>
        <v>0</v>
      </c>
      <c r="S37" s="2" t="s">
        <v>22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f>X37+V37+T37</f>
        <v>0</v>
      </c>
      <c r="AA37" s="30">
        <f>Y37+W37+U37</f>
        <v>0</v>
      </c>
      <c r="AB37" s="30">
        <f>Z37+Q37</f>
        <v>0</v>
      </c>
      <c r="AC37" s="30">
        <f>AA37+R37</f>
        <v>0</v>
      </c>
    </row>
    <row r="38" ht="14.25" thickBot="1">
      <c r="A38" s="2" t="s">
        <v>23</v>
      </c>
    </row>
    <row r="39" spans="2:29" ht="13.5">
      <c r="B39" s="4" t="s">
        <v>67</v>
      </c>
      <c r="C39" s="123" t="s">
        <v>2</v>
      </c>
      <c r="D39" s="122"/>
      <c r="E39" s="124" t="s">
        <v>3</v>
      </c>
      <c r="F39" s="121"/>
      <c r="G39" s="120" t="s">
        <v>4</v>
      </c>
      <c r="H39" s="121"/>
      <c r="I39" s="120" t="s">
        <v>5</v>
      </c>
      <c r="J39" s="121"/>
      <c r="K39" s="120" t="s">
        <v>25</v>
      </c>
      <c r="L39" s="121"/>
      <c r="M39" s="120" t="s">
        <v>24</v>
      </c>
      <c r="N39" s="121"/>
      <c r="O39" s="120" t="s">
        <v>6</v>
      </c>
      <c r="P39" s="121"/>
      <c r="Q39" s="120" t="s">
        <v>7</v>
      </c>
      <c r="R39" s="121"/>
      <c r="S39" s="5"/>
      <c r="T39" s="120" t="s">
        <v>8</v>
      </c>
      <c r="U39" s="121"/>
      <c r="V39" s="120" t="s">
        <v>9</v>
      </c>
      <c r="W39" s="121"/>
      <c r="X39" s="120" t="s">
        <v>10</v>
      </c>
      <c r="Y39" s="121"/>
      <c r="Z39" s="120" t="s">
        <v>11</v>
      </c>
      <c r="AA39" s="121"/>
      <c r="AB39" s="120" t="s">
        <v>12</v>
      </c>
      <c r="AC39" s="122"/>
    </row>
    <row r="40" spans="2:29" ht="13.5">
      <c r="B40" s="6"/>
      <c r="C40" s="116" t="s">
        <v>13</v>
      </c>
      <c r="D40" s="117" t="s">
        <v>14</v>
      </c>
      <c r="E40" s="52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1" t="s">
        <v>26</v>
      </c>
      <c r="C41" s="42">
        <f>+C5+'２月'!C41</f>
        <v>4</v>
      </c>
      <c r="D41" s="14">
        <f>+D5+'２月'!D41</f>
        <v>6</v>
      </c>
      <c r="E41" s="42">
        <f>+E5+'２月'!E41</f>
        <v>13</v>
      </c>
      <c r="F41" s="14">
        <f>+F5+'２月'!F41</f>
        <v>8</v>
      </c>
      <c r="G41" s="42">
        <f>+G5+'２月'!G41</f>
        <v>6</v>
      </c>
      <c r="H41" s="14">
        <f>+H5+'２月'!H41</f>
        <v>1</v>
      </c>
      <c r="I41" s="42">
        <f>+I5+'２月'!I41</f>
        <v>17</v>
      </c>
      <c r="J41" s="14">
        <f>+J5+'２月'!J41</f>
        <v>15</v>
      </c>
      <c r="K41" s="42">
        <f>+K5+'２月'!K41</f>
        <v>4</v>
      </c>
      <c r="L41" s="14">
        <f>+L5+'２月'!L41</f>
        <v>4</v>
      </c>
      <c r="M41" s="42">
        <f>+M5+'２月'!M41</f>
        <v>1</v>
      </c>
      <c r="N41" s="14">
        <f>+N5+'２月'!N41</f>
        <v>1</v>
      </c>
      <c r="O41" s="42">
        <f>+O5+'２月'!O41</f>
        <v>2</v>
      </c>
      <c r="P41" s="14">
        <f>+P5+'２月'!P41</f>
        <v>3</v>
      </c>
      <c r="Q41" s="12">
        <f aca="true" t="shared" si="12" ref="Q41:Q65">O41+M41+K41+I41+G41+E41+C41</f>
        <v>47</v>
      </c>
      <c r="R41" s="13">
        <f aca="true" t="shared" si="13" ref="R41:R65">P41+N41+L41+J41+H41+F41+D41</f>
        <v>38</v>
      </c>
      <c r="S41" s="71" t="s">
        <v>26</v>
      </c>
      <c r="T41" s="42">
        <f>+T5+'２月'!T41</f>
        <v>15</v>
      </c>
      <c r="U41" s="14">
        <f>+U5+'２月'!U41</f>
        <v>12</v>
      </c>
      <c r="V41" s="42">
        <f>+V5+'２月'!V41</f>
        <v>10</v>
      </c>
      <c r="W41" s="14">
        <f>+W5+'２月'!W41</f>
        <v>10</v>
      </c>
      <c r="X41" s="42">
        <f>+X5+'２月'!X41</f>
        <v>27</v>
      </c>
      <c r="Y41" s="14">
        <f>+Y5+'２月'!Y41</f>
        <v>29</v>
      </c>
      <c r="Z41" s="10">
        <f aca="true" t="shared" si="14" ref="Z41:Z65">X41+V41+T41</f>
        <v>52</v>
      </c>
      <c r="AA41" s="11">
        <f aca="true" t="shared" si="15" ref="AA41:AA65">Y41+W41+U41</f>
        <v>51</v>
      </c>
      <c r="AB41" s="10">
        <f aca="true" t="shared" si="16" ref="AB41:AB65">Z41+Q41</f>
        <v>99</v>
      </c>
      <c r="AC41" s="14">
        <f aca="true" t="shared" si="17" ref="AC41:AC65">AA41+R41</f>
        <v>89</v>
      </c>
    </row>
    <row r="42" spans="2:29" ht="17.25">
      <c r="B42" s="71" t="s">
        <v>27</v>
      </c>
      <c r="C42" s="42">
        <f>+C6+'２月'!C42</f>
        <v>1</v>
      </c>
      <c r="D42" s="14">
        <f>+D6+'２月'!D42</f>
        <v>1</v>
      </c>
      <c r="E42" s="42">
        <f>+E6+'２月'!E42</f>
        <v>3</v>
      </c>
      <c r="F42" s="14">
        <f>+F6+'２月'!F42</f>
        <v>3</v>
      </c>
      <c r="G42" s="42">
        <f>+G6+'２月'!G42</f>
        <v>1</v>
      </c>
      <c r="H42" s="14">
        <f>+H6+'２月'!H42</f>
        <v>1</v>
      </c>
      <c r="I42" s="42">
        <f>+I6+'２月'!I42</f>
        <v>1</v>
      </c>
      <c r="J42" s="14">
        <f>+J6+'２月'!J42</f>
        <v>1</v>
      </c>
      <c r="K42" s="42">
        <f>+K6+'２月'!K42</f>
        <v>0</v>
      </c>
      <c r="L42" s="14">
        <f>+L6+'２月'!L42</f>
        <v>0</v>
      </c>
      <c r="M42" s="42">
        <f>+M6+'２月'!M42</f>
        <v>0</v>
      </c>
      <c r="N42" s="14">
        <f>+N6+'２月'!N42</f>
        <v>0</v>
      </c>
      <c r="O42" s="42">
        <f>+O6+'２月'!O42</f>
        <v>1</v>
      </c>
      <c r="P42" s="14">
        <f>+P6+'２月'!P42</f>
        <v>1</v>
      </c>
      <c r="Q42" s="12">
        <f t="shared" si="12"/>
        <v>7</v>
      </c>
      <c r="R42" s="13">
        <f t="shared" si="13"/>
        <v>7</v>
      </c>
      <c r="S42" s="71" t="s">
        <v>27</v>
      </c>
      <c r="T42" s="42">
        <f>+T6+'２月'!T42</f>
        <v>5</v>
      </c>
      <c r="U42" s="14">
        <f>+U6+'２月'!U42</f>
        <v>4</v>
      </c>
      <c r="V42" s="42">
        <f>+V6+'２月'!V42</f>
        <v>12</v>
      </c>
      <c r="W42" s="14">
        <f>+W6+'２月'!W42</f>
        <v>12</v>
      </c>
      <c r="X42" s="42">
        <f>+X6+'２月'!X42</f>
        <v>11</v>
      </c>
      <c r="Y42" s="14">
        <f>+Y6+'２月'!Y42</f>
        <v>10</v>
      </c>
      <c r="Z42" s="10">
        <f t="shared" si="14"/>
        <v>28</v>
      </c>
      <c r="AA42" s="11">
        <f t="shared" si="15"/>
        <v>26</v>
      </c>
      <c r="AB42" s="10">
        <f t="shared" si="16"/>
        <v>35</v>
      </c>
      <c r="AC42" s="14">
        <f t="shared" si="17"/>
        <v>33</v>
      </c>
    </row>
    <row r="43" spans="2:29" ht="17.25">
      <c r="B43" s="71" t="s">
        <v>28</v>
      </c>
      <c r="C43" s="42">
        <f>+C7+'２月'!C43</f>
        <v>2</v>
      </c>
      <c r="D43" s="14">
        <f>+D7+'２月'!D43</f>
        <v>2</v>
      </c>
      <c r="E43" s="42">
        <f>+E7+'２月'!E43</f>
        <v>1</v>
      </c>
      <c r="F43" s="14">
        <f>+F7+'２月'!F43</f>
        <v>1</v>
      </c>
      <c r="G43" s="42">
        <f>+G7+'２月'!G43</f>
        <v>1</v>
      </c>
      <c r="H43" s="14">
        <f>+H7+'２月'!H43</f>
        <v>1</v>
      </c>
      <c r="I43" s="42">
        <f>+I7+'２月'!I43</f>
        <v>0</v>
      </c>
      <c r="J43" s="14">
        <f>+J7+'２月'!J43</f>
        <v>0</v>
      </c>
      <c r="K43" s="42">
        <f>+K7+'２月'!K43</f>
        <v>0</v>
      </c>
      <c r="L43" s="14">
        <f>+L7+'２月'!L43</f>
        <v>0</v>
      </c>
      <c r="M43" s="42">
        <f>+M7+'２月'!M43</f>
        <v>0</v>
      </c>
      <c r="N43" s="14">
        <f>+N7+'２月'!N43</f>
        <v>0</v>
      </c>
      <c r="O43" s="42">
        <f>+O7+'２月'!O43</f>
        <v>4</v>
      </c>
      <c r="P43" s="14">
        <f>+P7+'２月'!P43</f>
        <v>3</v>
      </c>
      <c r="Q43" s="12">
        <f t="shared" si="12"/>
        <v>8</v>
      </c>
      <c r="R43" s="13">
        <f t="shared" si="13"/>
        <v>7</v>
      </c>
      <c r="S43" s="71" t="s">
        <v>28</v>
      </c>
      <c r="T43" s="42">
        <f>+T7+'２月'!T43</f>
        <v>5</v>
      </c>
      <c r="U43" s="14">
        <f>+U7+'２月'!U43</f>
        <v>3</v>
      </c>
      <c r="V43" s="42">
        <f>+V7+'２月'!V43</f>
        <v>3</v>
      </c>
      <c r="W43" s="14">
        <f>+W7+'２月'!W43</f>
        <v>3</v>
      </c>
      <c r="X43" s="42">
        <f>+X7+'２月'!X43</f>
        <v>6</v>
      </c>
      <c r="Y43" s="14">
        <f>+Y7+'２月'!Y43</f>
        <v>5</v>
      </c>
      <c r="Z43" s="10">
        <f t="shared" si="14"/>
        <v>14</v>
      </c>
      <c r="AA43" s="11">
        <f t="shared" si="15"/>
        <v>11</v>
      </c>
      <c r="AB43" s="10">
        <f t="shared" si="16"/>
        <v>22</v>
      </c>
      <c r="AC43" s="14">
        <f t="shared" si="17"/>
        <v>18</v>
      </c>
    </row>
    <row r="44" spans="2:29" ht="17.25">
      <c r="B44" s="71" t="s">
        <v>29</v>
      </c>
      <c r="C44" s="42">
        <f>+C8+'２月'!C44</f>
        <v>0</v>
      </c>
      <c r="D44" s="14">
        <f>+D8+'２月'!D44</f>
        <v>0</v>
      </c>
      <c r="E44" s="42">
        <f>+E8+'２月'!E44</f>
        <v>1</v>
      </c>
      <c r="F44" s="14">
        <f>+F8+'２月'!F44</f>
        <v>1</v>
      </c>
      <c r="G44" s="42">
        <f>+G8+'２月'!G44</f>
        <v>0</v>
      </c>
      <c r="H44" s="14">
        <f>+H8+'２月'!H44</f>
        <v>0</v>
      </c>
      <c r="I44" s="42">
        <f>+I8+'２月'!I44</f>
        <v>0</v>
      </c>
      <c r="J44" s="14">
        <f>+J8+'２月'!J44</f>
        <v>1</v>
      </c>
      <c r="K44" s="42">
        <f>+K8+'２月'!K44</f>
        <v>0</v>
      </c>
      <c r="L44" s="14">
        <f>+L8+'２月'!L44</f>
        <v>0</v>
      </c>
      <c r="M44" s="42">
        <f>+M8+'２月'!M44</f>
        <v>0</v>
      </c>
      <c r="N44" s="14">
        <f>+N8+'２月'!N44</f>
        <v>0</v>
      </c>
      <c r="O44" s="42">
        <f>+O8+'２月'!O44</f>
        <v>0</v>
      </c>
      <c r="P44" s="14">
        <f>+P8+'２月'!P44</f>
        <v>0</v>
      </c>
      <c r="Q44" s="12">
        <f t="shared" si="12"/>
        <v>1</v>
      </c>
      <c r="R44" s="13">
        <f t="shared" si="13"/>
        <v>2</v>
      </c>
      <c r="S44" s="71" t="s">
        <v>29</v>
      </c>
      <c r="T44" s="42">
        <f>+T8+'２月'!T44</f>
        <v>4</v>
      </c>
      <c r="U44" s="14">
        <f>+U8+'２月'!U44</f>
        <v>3</v>
      </c>
      <c r="V44" s="42">
        <f>+V8+'２月'!V44</f>
        <v>0</v>
      </c>
      <c r="W44" s="14">
        <f>+W8+'２月'!W44</f>
        <v>0</v>
      </c>
      <c r="X44" s="42">
        <f>+X8+'２月'!X44</f>
        <v>0</v>
      </c>
      <c r="Y44" s="14">
        <f>+Y8+'２月'!Y44</f>
        <v>0</v>
      </c>
      <c r="Z44" s="10">
        <f t="shared" si="14"/>
        <v>4</v>
      </c>
      <c r="AA44" s="11">
        <f t="shared" si="15"/>
        <v>3</v>
      </c>
      <c r="AB44" s="10">
        <f t="shared" si="16"/>
        <v>5</v>
      </c>
      <c r="AC44" s="14">
        <f t="shared" si="17"/>
        <v>5</v>
      </c>
    </row>
    <row r="45" spans="2:29" ht="17.25">
      <c r="B45" s="71" t="s">
        <v>30</v>
      </c>
      <c r="C45" s="42">
        <f>+C9+'２月'!C45</f>
        <v>0</v>
      </c>
      <c r="D45" s="14">
        <f>+D9+'２月'!D45</f>
        <v>0</v>
      </c>
      <c r="E45" s="42">
        <f>+E9+'２月'!E45</f>
        <v>0</v>
      </c>
      <c r="F45" s="14">
        <f>+F9+'２月'!F45</f>
        <v>0</v>
      </c>
      <c r="G45" s="42">
        <f>+G9+'２月'!G45</f>
        <v>0</v>
      </c>
      <c r="H45" s="14">
        <f>+H9+'２月'!H45</f>
        <v>0</v>
      </c>
      <c r="I45" s="42">
        <f>+I9+'２月'!I45</f>
        <v>0</v>
      </c>
      <c r="J45" s="14">
        <f>+J9+'２月'!J45</f>
        <v>0</v>
      </c>
      <c r="K45" s="42">
        <f>+K9+'２月'!K45</f>
        <v>0</v>
      </c>
      <c r="L45" s="14">
        <f>+L9+'２月'!L45</f>
        <v>0</v>
      </c>
      <c r="M45" s="42">
        <f>+M9+'２月'!M45</f>
        <v>0</v>
      </c>
      <c r="N45" s="14">
        <f>+N9+'２月'!N45</f>
        <v>0</v>
      </c>
      <c r="O45" s="42">
        <f>+O9+'２月'!O45</f>
        <v>0</v>
      </c>
      <c r="P45" s="14">
        <f>+P9+'２月'!P45</f>
        <v>0</v>
      </c>
      <c r="Q45" s="12">
        <f t="shared" si="12"/>
        <v>0</v>
      </c>
      <c r="R45" s="13">
        <f t="shared" si="13"/>
        <v>0</v>
      </c>
      <c r="S45" s="71" t="s">
        <v>30</v>
      </c>
      <c r="T45" s="42">
        <f>+T9+'２月'!T45</f>
        <v>0</v>
      </c>
      <c r="U45" s="14">
        <f>+U9+'２月'!U45</f>
        <v>0</v>
      </c>
      <c r="V45" s="42">
        <f>+V9+'２月'!V45</f>
        <v>0</v>
      </c>
      <c r="W45" s="14">
        <f>+W9+'２月'!W45</f>
        <v>0</v>
      </c>
      <c r="X45" s="42">
        <f>+X9+'２月'!X45</f>
        <v>0</v>
      </c>
      <c r="Y45" s="14">
        <f>+Y9+'２月'!Y45</f>
        <v>0</v>
      </c>
      <c r="Z45" s="10">
        <f t="shared" si="14"/>
        <v>0</v>
      </c>
      <c r="AA45" s="11">
        <f t="shared" si="15"/>
        <v>0</v>
      </c>
      <c r="AB45" s="10">
        <f t="shared" si="16"/>
        <v>0</v>
      </c>
      <c r="AC45" s="14">
        <f t="shared" si="17"/>
        <v>0</v>
      </c>
    </row>
    <row r="46" spans="2:29" ht="17.25">
      <c r="B46" s="71" t="s">
        <v>31</v>
      </c>
      <c r="C46" s="42">
        <f>+C10+'２月'!C46</f>
        <v>0</v>
      </c>
      <c r="D46" s="14">
        <f>+D10+'２月'!D46</f>
        <v>0</v>
      </c>
      <c r="E46" s="42">
        <f>+E10+'２月'!E46</f>
        <v>0</v>
      </c>
      <c r="F46" s="14">
        <f>+F10+'２月'!F46</f>
        <v>0</v>
      </c>
      <c r="G46" s="42">
        <f>+G10+'２月'!G46</f>
        <v>0</v>
      </c>
      <c r="H46" s="14">
        <f>+H10+'２月'!H46</f>
        <v>0</v>
      </c>
      <c r="I46" s="42">
        <f>+I10+'２月'!I46</f>
        <v>0</v>
      </c>
      <c r="J46" s="14">
        <f>+J10+'２月'!J46</f>
        <v>0</v>
      </c>
      <c r="K46" s="42">
        <f>+K10+'２月'!K46</f>
        <v>1</v>
      </c>
      <c r="L46" s="14">
        <f>+L10+'２月'!L46</f>
        <v>0</v>
      </c>
      <c r="M46" s="42">
        <f>+M10+'２月'!M46</f>
        <v>0</v>
      </c>
      <c r="N46" s="14">
        <f>+N10+'２月'!N46</f>
        <v>0</v>
      </c>
      <c r="O46" s="42">
        <f>+O10+'２月'!O46</f>
        <v>0</v>
      </c>
      <c r="P46" s="14">
        <f>+P10+'２月'!P46</f>
        <v>0</v>
      </c>
      <c r="Q46" s="12">
        <f t="shared" si="12"/>
        <v>1</v>
      </c>
      <c r="R46" s="13">
        <f t="shared" si="13"/>
        <v>0</v>
      </c>
      <c r="S46" s="71" t="s">
        <v>31</v>
      </c>
      <c r="T46" s="42">
        <f>+T10+'２月'!T46</f>
        <v>0</v>
      </c>
      <c r="U46" s="14">
        <f>+U10+'２月'!U46</f>
        <v>0</v>
      </c>
      <c r="V46" s="42">
        <f>+V10+'２月'!V46</f>
        <v>0</v>
      </c>
      <c r="W46" s="14">
        <f>+W10+'２月'!W46</f>
        <v>0</v>
      </c>
      <c r="X46" s="42">
        <f>+X10+'２月'!X46</f>
        <v>0</v>
      </c>
      <c r="Y46" s="14">
        <f>+Y10+'２月'!Y46</f>
        <v>0</v>
      </c>
      <c r="Z46" s="10">
        <f t="shared" si="14"/>
        <v>0</v>
      </c>
      <c r="AA46" s="11">
        <f t="shared" si="15"/>
        <v>0</v>
      </c>
      <c r="AB46" s="10">
        <f t="shared" si="16"/>
        <v>1</v>
      </c>
      <c r="AC46" s="14">
        <f t="shared" si="17"/>
        <v>0</v>
      </c>
    </row>
    <row r="47" spans="2:29" ht="17.25">
      <c r="B47" s="71" t="s">
        <v>32</v>
      </c>
      <c r="C47" s="42">
        <f>+C11+'２月'!C47</f>
        <v>0</v>
      </c>
      <c r="D47" s="14">
        <f>+D11+'２月'!D47</f>
        <v>0</v>
      </c>
      <c r="E47" s="42">
        <f>+E11+'２月'!E47</f>
        <v>5</v>
      </c>
      <c r="F47" s="14">
        <f>+F11+'２月'!F47</f>
        <v>5</v>
      </c>
      <c r="G47" s="42">
        <f>+G11+'２月'!G47</f>
        <v>3</v>
      </c>
      <c r="H47" s="14">
        <f>+H11+'２月'!H47</f>
        <v>2</v>
      </c>
      <c r="I47" s="42">
        <f>+I11+'２月'!I47</f>
        <v>3</v>
      </c>
      <c r="J47" s="14">
        <f>+J11+'２月'!J47</f>
        <v>2</v>
      </c>
      <c r="K47" s="42">
        <f>+K11+'２月'!K47</f>
        <v>3</v>
      </c>
      <c r="L47" s="14">
        <f>+L11+'２月'!L47</f>
        <v>3</v>
      </c>
      <c r="M47" s="42">
        <f>+M11+'２月'!M47</f>
        <v>2</v>
      </c>
      <c r="N47" s="14">
        <f>+N11+'２月'!N47</f>
        <v>2</v>
      </c>
      <c r="O47" s="42">
        <f>+O11+'２月'!O47</f>
        <v>2</v>
      </c>
      <c r="P47" s="14">
        <f>+P11+'２月'!P47</f>
        <v>2</v>
      </c>
      <c r="Q47" s="12">
        <f t="shared" si="12"/>
        <v>18</v>
      </c>
      <c r="R47" s="13">
        <f t="shared" si="13"/>
        <v>16</v>
      </c>
      <c r="S47" s="71" t="s">
        <v>32</v>
      </c>
      <c r="T47" s="42">
        <f>+T11+'２月'!T47</f>
        <v>4</v>
      </c>
      <c r="U47" s="14">
        <f>+U11+'２月'!U47</f>
        <v>3</v>
      </c>
      <c r="V47" s="42">
        <f>+V11+'２月'!V47</f>
        <v>8</v>
      </c>
      <c r="W47" s="14">
        <f>+W11+'２月'!W47</f>
        <v>8</v>
      </c>
      <c r="X47" s="42">
        <f>+X11+'２月'!X47</f>
        <v>2</v>
      </c>
      <c r="Y47" s="14">
        <f>+Y11+'２月'!Y47</f>
        <v>2</v>
      </c>
      <c r="Z47" s="10">
        <f t="shared" si="14"/>
        <v>14</v>
      </c>
      <c r="AA47" s="11">
        <f t="shared" si="15"/>
        <v>13</v>
      </c>
      <c r="AB47" s="10">
        <f t="shared" si="16"/>
        <v>32</v>
      </c>
      <c r="AC47" s="14">
        <f t="shared" si="17"/>
        <v>29</v>
      </c>
    </row>
    <row r="48" spans="2:29" ht="17.25">
      <c r="B48" s="71" t="s">
        <v>33</v>
      </c>
      <c r="C48" s="42">
        <f>+C12+'２月'!C48</f>
        <v>0</v>
      </c>
      <c r="D48" s="14">
        <f>+D12+'２月'!D48</f>
        <v>0</v>
      </c>
      <c r="E48" s="42">
        <f>+E12+'２月'!E48</f>
        <v>0</v>
      </c>
      <c r="F48" s="14">
        <f>+F12+'２月'!F48</f>
        <v>0</v>
      </c>
      <c r="G48" s="42">
        <f>+G12+'２月'!G48</f>
        <v>0</v>
      </c>
      <c r="H48" s="14">
        <f>+H12+'２月'!H48</f>
        <v>0</v>
      </c>
      <c r="I48" s="42">
        <f>+I12+'２月'!I48</f>
        <v>0</v>
      </c>
      <c r="J48" s="14">
        <f>+J12+'２月'!J48</f>
        <v>0</v>
      </c>
      <c r="K48" s="42">
        <f>+K12+'２月'!K48</f>
        <v>0</v>
      </c>
      <c r="L48" s="14">
        <f>+L12+'２月'!L48</f>
        <v>0</v>
      </c>
      <c r="M48" s="42">
        <f>+M12+'２月'!M48</f>
        <v>0</v>
      </c>
      <c r="N48" s="14">
        <f>+N12+'２月'!N48</f>
        <v>0</v>
      </c>
      <c r="O48" s="42">
        <f>+O12+'２月'!O48</f>
        <v>2</v>
      </c>
      <c r="P48" s="14">
        <f>+P12+'２月'!P48</f>
        <v>2</v>
      </c>
      <c r="Q48" s="12">
        <f t="shared" si="12"/>
        <v>2</v>
      </c>
      <c r="R48" s="13">
        <f t="shared" si="13"/>
        <v>2</v>
      </c>
      <c r="S48" s="71" t="s">
        <v>33</v>
      </c>
      <c r="T48" s="42">
        <f>+T12+'２月'!T48</f>
        <v>0</v>
      </c>
      <c r="U48" s="14">
        <f>+U12+'２月'!U48</f>
        <v>0</v>
      </c>
      <c r="V48" s="42">
        <f>+V12+'２月'!V48</f>
        <v>0</v>
      </c>
      <c r="W48" s="14">
        <f>+W12+'２月'!W48</f>
        <v>0</v>
      </c>
      <c r="X48" s="42">
        <f>+X12+'２月'!X48</f>
        <v>1</v>
      </c>
      <c r="Y48" s="14">
        <f>+Y12+'２月'!Y48</f>
        <v>1</v>
      </c>
      <c r="Z48" s="10">
        <f t="shared" si="14"/>
        <v>1</v>
      </c>
      <c r="AA48" s="11">
        <f t="shared" si="15"/>
        <v>1</v>
      </c>
      <c r="AB48" s="10">
        <f t="shared" si="16"/>
        <v>3</v>
      </c>
      <c r="AC48" s="14">
        <f t="shared" si="17"/>
        <v>3</v>
      </c>
    </row>
    <row r="49" spans="2:29" ht="17.25">
      <c r="B49" s="71" t="s">
        <v>34</v>
      </c>
      <c r="C49" s="42">
        <f>+C13+'２月'!C49</f>
        <v>0</v>
      </c>
      <c r="D49" s="14">
        <f>+D13+'２月'!D49</f>
        <v>0</v>
      </c>
      <c r="E49" s="42">
        <f>+E13+'２月'!E49</f>
        <v>0</v>
      </c>
      <c r="F49" s="14">
        <f>+F13+'２月'!F49</f>
        <v>0</v>
      </c>
      <c r="G49" s="42">
        <f>+G13+'２月'!G49</f>
        <v>0</v>
      </c>
      <c r="H49" s="14">
        <f>+H13+'２月'!H49</f>
        <v>0</v>
      </c>
      <c r="I49" s="42">
        <f>+I13+'２月'!I49</f>
        <v>0</v>
      </c>
      <c r="J49" s="14">
        <f>+J13+'２月'!J49</f>
        <v>0</v>
      </c>
      <c r="K49" s="42">
        <f>+K13+'２月'!K49</f>
        <v>0</v>
      </c>
      <c r="L49" s="14">
        <f>+L13+'２月'!L49</f>
        <v>0</v>
      </c>
      <c r="M49" s="42">
        <f>+M13+'２月'!M49</f>
        <v>0</v>
      </c>
      <c r="N49" s="14">
        <f>+N13+'２月'!N49</f>
        <v>0</v>
      </c>
      <c r="O49" s="42">
        <f>+O13+'２月'!O49</f>
        <v>0</v>
      </c>
      <c r="P49" s="14">
        <f>+P13+'２月'!P49</f>
        <v>0</v>
      </c>
      <c r="Q49" s="12">
        <f t="shared" si="12"/>
        <v>0</v>
      </c>
      <c r="R49" s="13">
        <f t="shared" si="13"/>
        <v>0</v>
      </c>
      <c r="S49" s="71" t="s">
        <v>34</v>
      </c>
      <c r="T49" s="42">
        <f>+T13+'２月'!T49</f>
        <v>0</v>
      </c>
      <c r="U49" s="14">
        <f>+U13+'２月'!U49</f>
        <v>0</v>
      </c>
      <c r="V49" s="42">
        <f>+V13+'２月'!V49</f>
        <v>0</v>
      </c>
      <c r="W49" s="14">
        <f>+W13+'２月'!W49</f>
        <v>0</v>
      </c>
      <c r="X49" s="42">
        <f>+X13+'２月'!X49</f>
        <v>0</v>
      </c>
      <c r="Y49" s="14">
        <f>+Y13+'２月'!Y49</f>
        <v>0</v>
      </c>
      <c r="Z49" s="10">
        <f t="shared" si="14"/>
        <v>0</v>
      </c>
      <c r="AA49" s="11">
        <f t="shared" si="15"/>
        <v>0</v>
      </c>
      <c r="AB49" s="10">
        <f t="shared" si="16"/>
        <v>0</v>
      </c>
      <c r="AC49" s="14">
        <f t="shared" si="17"/>
        <v>0</v>
      </c>
    </row>
    <row r="50" spans="2:29" ht="17.25">
      <c r="B50" s="71" t="s">
        <v>35</v>
      </c>
      <c r="C50" s="42">
        <f>+C14+'２月'!C50</f>
        <v>1</v>
      </c>
      <c r="D50" s="14">
        <f>+D14+'２月'!D50</f>
        <v>2</v>
      </c>
      <c r="E50" s="42">
        <f>+E14+'２月'!E50</f>
        <v>2</v>
      </c>
      <c r="F50" s="14">
        <f>+F14+'２月'!F50</f>
        <v>1</v>
      </c>
      <c r="G50" s="42">
        <f>+G14+'２月'!G50</f>
        <v>2</v>
      </c>
      <c r="H50" s="14">
        <f>+H14+'２月'!H50</f>
        <v>0</v>
      </c>
      <c r="I50" s="42">
        <f>+I14+'２月'!I50</f>
        <v>0</v>
      </c>
      <c r="J50" s="14">
        <f>+J14+'２月'!J50</f>
        <v>1</v>
      </c>
      <c r="K50" s="42">
        <f>+K14+'２月'!K50</f>
        <v>0</v>
      </c>
      <c r="L50" s="14">
        <f>+L14+'２月'!L50</f>
        <v>0</v>
      </c>
      <c r="M50" s="42">
        <f>+M14+'２月'!M50</f>
        <v>0</v>
      </c>
      <c r="N50" s="14">
        <f>+N14+'２月'!N50</f>
        <v>0</v>
      </c>
      <c r="O50" s="42">
        <f>+O14+'２月'!O50</f>
        <v>0</v>
      </c>
      <c r="P50" s="14">
        <f>+P14+'２月'!P50</f>
        <v>0</v>
      </c>
      <c r="Q50" s="12">
        <f t="shared" si="12"/>
        <v>5</v>
      </c>
      <c r="R50" s="13">
        <f t="shared" si="13"/>
        <v>4</v>
      </c>
      <c r="S50" s="71" t="s">
        <v>35</v>
      </c>
      <c r="T50" s="42">
        <f>+T14+'２月'!T50</f>
        <v>0</v>
      </c>
      <c r="U50" s="14">
        <f>+U14+'２月'!U50</f>
        <v>0</v>
      </c>
      <c r="V50" s="42">
        <f>+V14+'２月'!V50</f>
        <v>0</v>
      </c>
      <c r="W50" s="14">
        <f>+W14+'２月'!W50</f>
        <v>0</v>
      </c>
      <c r="X50" s="42">
        <f>+X14+'２月'!X50</f>
        <v>3</v>
      </c>
      <c r="Y50" s="14">
        <f>+Y14+'２月'!Y50</f>
        <v>3</v>
      </c>
      <c r="Z50" s="10">
        <f t="shared" si="14"/>
        <v>3</v>
      </c>
      <c r="AA50" s="11">
        <f t="shared" si="15"/>
        <v>3</v>
      </c>
      <c r="AB50" s="10">
        <f t="shared" si="16"/>
        <v>8</v>
      </c>
      <c r="AC50" s="14">
        <f t="shared" si="17"/>
        <v>7</v>
      </c>
    </row>
    <row r="51" spans="2:29" ht="17.25">
      <c r="B51" s="71" t="s">
        <v>36</v>
      </c>
      <c r="C51" s="42">
        <f>+C15+'２月'!C51</f>
        <v>0</v>
      </c>
      <c r="D51" s="14">
        <f>+D15+'２月'!D51</f>
        <v>0</v>
      </c>
      <c r="E51" s="42">
        <f>+E15+'２月'!E51</f>
        <v>0</v>
      </c>
      <c r="F51" s="14">
        <f>+F15+'２月'!F51</f>
        <v>0</v>
      </c>
      <c r="G51" s="42">
        <f>+G15+'２月'!G51</f>
        <v>0</v>
      </c>
      <c r="H51" s="14">
        <f>+H15+'２月'!H51</f>
        <v>0</v>
      </c>
      <c r="I51" s="42">
        <f>+I15+'２月'!I51</f>
        <v>1</v>
      </c>
      <c r="J51" s="14">
        <f>+J15+'２月'!J51</f>
        <v>0</v>
      </c>
      <c r="K51" s="42">
        <f>+K15+'２月'!K51</f>
        <v>0</v>
      </c>
      <c r="L51" s="14">
        <f>+L15+'２月'!L51</f>
        <v>0</v>
      </c>
      <c r="M51" s="42">
        <f>+M15+'２月'!M51</f>
        <v>0</v>
      </c>
      <c r="N51" s="14">
        <f>+N15+'２月'!N51</f>
        <v>0</v>
      </c>
      <c r="O51" s="42">
        <f>+O15+'２月'!O51</f>
        <v>1</v>
      </c>
      <c r="P51" s="14">
        <f>+P15+'２月'!P51</f>
        <v>1</v>
      </c>
      <c r="Q51" s="12">
        <f t="shared" si="12"/>
        <v>2</v>
      </c>
      <c r="R51" s="13">
        <f t="shared" si="13"/>
        <v>1</v>
      </c>
      <c r="S51" s="71" t="s">
        <v>36</v>
      </c>
      <c r="T51" s="42">
        <f>+T15+'２月'!T51</f>
        <v>1</v>
      </c>
      <c r="U51" s="14">
        <f>+U15+'２月'!U51</f>
        <v>1</v>
      </c>
      <c r="V51" s="42">
        <f>+V15+'２月'!V51</f>
        <v>1</v>
      </c>
      <c r="W51" s="14">
        <f>+W15+'２月'!W51</f>
        <v>1</v>
      </c>
      <c r="X51" s="42">
        <f>+X15+'２月'!X51</f>
        <v>2</v>
      </c>
      <c r="Y51" s="14">
        <f>+Y15+'２月'!Y51</f>
        <v>2</v>
      </c>
      <c r="Z51" s="10">
        <f t="shared" si="14"/>
        <v>4</v>
      </c>
      <c r="AA51" s="11">
        <f t="shared" si="15"/>
        <v>4</v>
      </c>
      <c r="AB51" s="10">
        <f t="shared" si="16"/>
        <v>6</v>
      </c>
      <c r="AC51" s="14">
        <f t="shared" si="17"/>
        <v>5</v>
      </c>
    </row>
    <row r="52" spans="2:29" ht="17.25">
      <c r="B52" s="71" t="s">
        <v>37</v>
      </c>
      <c r="C52" s="42">
        <f>+C16+'２月'!C52</f>
        <v>0</v>
      </c>
      <c r="D52" s="14">
        <f>+D16+'２月'!D52</f>
        <v>0</v>
      </c>
      <c r="E52" s="42">
        <f>+E16+'２月'!E52</f>
        <v>1</v>
      </c>
      <c r="F52" s="14">
        <f>+F16+'２月'!F52</f>
        <v>1</v>
      </c>
      <c r="G52" s="42">
        <f>+G16+'２月'!G52</f>
        <v>0</v>
      </c>
      <c r="H52" s="14">
        <f>+H16+'２月'!H52</f>
        <v>0</v>
      </c>
      <c r="I52" s="42">
        <f>+I16+'２月'!I52</f>
        <v>0</v>
      </c>
      <c r="J52" s="14">
        <f>+J16+'２月'!J52</f>
        <v>0</v>
      </c>
      <c r="K52" s="42">
        <f>+K16+'２月'!K52</f>
        <v>0</v>
      </c>
      <c r="L52" s="14">
        <f>+L16+'２月'!L52</f>
        <v>0</v>
      </c>
      <c r="M52" s="42">
        <f>+M16+'２月'!M52</f>
        <v>0</v>
      </c>
      <c r="N52" s="14">
        <f>+N16+'２月'!N52</f>
        <v>0</v>
      </c>
      <c r="O52" s="42">
        <f>+O16+'２月'!O52</f>
        <v>0</v>
      </c>
      <c r="P52" s="14">
        <f>+P16+'２月'!P52</f>
        <v>0</v>
      </c>
      <c r="Q52" s="12">
        <f t="shared" si="12"/>
        <v>1</v>
      </c>
      <c r="R52" s="13">
        <f t="shared" si="13"/>
        <v>1</v>
      </c>
      <c r="S52" s="71" t="s">
        <v>37</v>
      </c>
      <c r="T52" s="42">
        <f>+T16+'２月'!T52</f>
        <v>3</v>
      </c>
      <c r="U52" s="14">
        <f>+U16+'２月'!U52</f>
        <v>2</v>
      </c>
      <c r="V52" s="42">
        <f>+V16+'２月'!V52</f>
        <v>2</v>
      </c>
      <c r="W52" s="14">
        <f>+W16+'２月'!W52</f>
        <v>2</v>
      </c>
      <c r="X52" s="42">
        <f>+X16+'２月'!X52</f>
        <v>3</v>
      </c>
      <c r="Y52" s="14">
        <f>+Y16+'２月'!Y52</f>
        <v>3</v>
      </c>
      <c r="Z52" s="10">
        <f t="shared" si="14"/>
        <v>8</v>
      </c>
      <c r="AA52" s="11">
        <f t="shared" si="15"/>
        <v>7</v>
      </c>
      <c r="AB52" s="10">
        <f t="shared" si="16"/>
        <v>9</v>
      </c>
      <c r="AC52" s="14">
        <f t="shared" si="17"/>
        <v>8</v>
      </c>
    </row>
    <row r="53" spans="2:29" ht="17.25">
      <c r="B53" s="71" t="s">
        <v>38</v>
      </c>
      <c r="C53" s="42">
        <f>+C17+'２月'!C53</f>
        <v>0</v>
      </c>
      <c r="D53" s="14">
        <f>+D17+'２月'!D53</f>
        <v>1</v>
      </c>
      <c r="E53" s="42">
        <f>+E17+'２月'!E53</f>
        <v>0</v>
      </c>
      <c r="F53" s="14">
        <f>+F17+'２月'!F53</f>
        <v>0</v>
      </c>
      <c r="G53" s="42">
        <f>+G17+'２月'!G53</f>
        <v>0</v>
      </c>
      <c r="H53" s="14">
        <f>+H17+'２月'!H53</f>
        <v>0</v>
      </c>
      <c r="I53" s="42">
        <f>+I17+'２月'!I53</f>
        <v>0</v>
      </c>
      <c r="J53" s="14">
        <f>+J17+'２月'!J53</f>
        <v>0</v>
      </c>
      <c r="K53" s="42">
        <f>+K17+'２月'!K53</f>
        <v>0</v>
      </c>
      <c r="L53" s="14">
        <f>+L17+'２月'!L53</f>
        <v>0</v>
      </c>
      <c r="M53" s="42">
        <f>+M17+'２月'!M53</f>
        <v>0</v>
      </c>
      <c r="N53" s="14">
        <f>+N17+'２月'!N53</f>
        <v>0</v>
      </c>
      <c r="O53" s="42">
        <f>+O17+'２月'!O53</f>
        <v>0</v>
      </c>
      <c r="P53" s="14">
        <f>+P17+'２月'!P53</f>
        <v>0</v>
      </c>
      <c r="Q53" s="12">
        <f t="shared" si="12"/>
        <v>0</v>
      </c>
      <c r="R53" s="13">
        <f t="shared" si="13"/>
        <v>1</v>
      </c>
      <c r="S53" s="71" t="s">
        <v>38</v>
      </c>
      <c r="T53" s="42">
        <f>+T17+'２月'!T53</f>
        <v>0</v>
      </c>
      <c r="U53" s="14">
        <f>+U17+'２月'!U53</f>
        <v>0</v>
      </c>
      <c r="V53" s="42">
        <f>+V17+'２月'!V53</f>
        <v>0</v>
      </c>
      <c r="W53" s="14">
        <f>+W17+'２月'!W53</f>
        <v>0</v>
      </c>
      <c r="X53" s="42">
        <f>+X17+'２月'!X53</f>
        <v>1</v>
      </c>
      <c r="Y53" s="14">
        <f>+Y17+'２月'!Y53</f>
        <v>1</v>
      </c>
      <c r="Z53" s="10">
        <f t="shared" si="14"/>
        <v>1</v>
      </c>
      <c r="AA53" s="11">
        <f t="shared" si="15"/>
        <v>1</v>
      </c>
      <c r="AB53" s="10">
        <f t="shared" si="16"/>
        <v>1</v>
      </c>
      <c r="AC53" s="14">
        <f t="shared" si="17"/>
        <v>2</v>
      </c>
    </row>
    <row r="54" spans="2:29" ht="17.25">
      <c r="B54" s="71" t="s">
        <v>39</v>
      </c>
      <c r="C54" s="42">
        <f>+C18+'２月'!C54</f>
        <v>6</v>
      </c>
      <c r="D54" s="14">
        <f>+D18+'２月'!D54</f>
        <v>8</v>
      </c>
      <c r="E54" s="42">
        <f>+E18+'２月'!E54</f>
        <v>1</v>
      </c>
      <c r="F54" s="14">
        <f>+F18+'２月'!F54</f>
        <v>1</v>
      </c>
      <c r="G54" s="42">
        <f>+G18+'２月'!G54</f>
        <v>3</v>
      </c>
      <c r="H54" s="14">
        <f>+H18+'２月'!H54</f>
        <v>2</v>
      </c>
      <c r="I54" s="42">
        <f>+I18+'２月'!I54</f>
        <v>2</v>
      </c>
      <c r="J54" s="14">
        <f>+J18+'２月'!J54</f>
        <v>1</v>
      </c>
      <c r="K54" s="42">
        <f>+K18+'２月'!K54</f>
        <v>0</v>
      </c>
      <c r="L54" s="14">
        <f>+L18+'２月'!L54</f>
        <v>0</v>
      </c>
      <c r="M54" s="42">
        <f>+M18+'２月'!M54</f>
        <v>0</v>
      </c>
      <c r="N54" s="14">
        <f>+N18+'２月'!N54</f>
        <v>0</v>
      </c>
      <c r="O54" s="42">
        <f>+O18+'２月'!O54</f>
        <v>2</v>
      </c>
      <c r="P54" s="14">
        <f>+P18+'２月'!P54</f>
        <v>2</v>
      </c>
      <c r="Q54" s="12">
        <f t="shared" si="12"/>
        <v>14</v>
      </c>
      <c r="R54" s="13">
        <f t="shared" si="13"/>
        <v>14</v>
      </c>
      <c r="S54" s="71" t="s">
        <v>39</v>
      </c>
      <c r="T54" s="42">
        <f>+T18+'２月'!T54</f>
        <v>9</v>
      </c>
      <c r="U54" s="14">
        <f>+U18+'２月'!U54</f>
        <v>5</v>
      </c>
      <c r="V54" s="42">
        <f>+V18+'２月'!V54</f>
        <v>7</v>
      </c>
      <c r="W54" s="14">
        <f>+W18+'２月'!W54</f>
        <v>7</v>
      </c>
      <c r="X54" s="42">
        <f>+X18+'２月'!X54</f>
        <v>7</v>
      </c>
      <c r="Y54" s="14">
        <f>+Y18+'２月'!Y54</f>
        <v>7</v>
      </c>
      <c r="Z54" s="10">
        <f t="shared" si="14"/>
        <v>23</v>
      </c>
      <c r="AA54" s="11">
        <f t="shared" si="15"/>
        <v>19</v>
      </c>
      <c r="AB54" s="10">
        <f t="shared" si="16"/>
        <v>37</v>
      </c>
      <c r="AC54" s="14">
        <f t="shared" si="17"/>
        <v>33</v>
      </c>
    </row>
    <row r="55" spans="2:29" ht="17.25">
      <c r="B55" s="71" t="s">
        <v>40</v>
      </c>
      <c r="C55" s="42">
        <f>+C19+'２月'!C55</f>
        <v>1</v>
      </c>
      <c r="D55" s="14">
        <f>+D19+'２月'!D55</f>
        <v>3</v>
      </c>
      <c r="E55" s="42">
        <f>+E19+'２月'!E55</f>
        <v>5</v>
      </c>
      <c r="F55" s="14">
        <f>+F19+'２月'!F55</f>
        <v>3</v>
      </c>
      <c r="G55" s="42">
        <f>+G19+'２月'!G55</f>
        <v>4</v>
      </c>
      <c r="H55" s="14">
        <f>+H19+'２月'!H55</f>
        <v>4</v>
      </c>
      <c r="I55" s="42">
        <f>+I19+'２月'!I55</f>
        <v>4</v>
      </c>
      <c r="J55" s="14">
        <f>+J19+'２月'!J55</f>
        <v>3</v>
      </c>
      <c r="K55" s="42">
        <f>+K19+'２月'!K55</f>
        <v>1</v>
      </c>
      <c r="L55" s="14">
        <f>+L19+'２月'!L55</f>
        <v>1</v>
      </c>
      <c r="M55" s="42">
        <f>+M19+'２月'!M55</f>
        <v>1</v>
      </c>
      <c r="N55" s="14">
        <f>+N19+'２月'!N55</f>
        <v>0</v>
      </c>
      <c r="O55" s="42">
        <f>+O19+'２月'!O55</f>
        <v>0</v>
      </c>
      <c r="P55" s="14">
        <f>+P19+'２月'!P55</f>
        <v>0</v>
      </c>
      <c r="Q55" s="12">
        <f t="shared" si="12"/>
        <v>16</v>
      </c>
      <c r="R55" s="13">
        <f t="shared" si="13"/>
        <v>14</v>
      </c>
      <c r="S55" s="71" t="s">
        <v>40</v>
      </c>
      <c r="T55" s="42">
        <f>+T19+'２月'!T55</f>
        <v>3</v>
      </c>
      <c r="U55" s="14">
        <f>+U19+'２月'!U55</f>
        <v>2</v>
      </c>
      <c r="V55" s="42">
        <f>+V19+'２月'!V55</f>
        <v>6</v>
      </c>
      <c r="W55" s="14">
        <f>+W19+'２月'!W55</f>
        <v>6</v>
      </c>
      <c r="X55" s="42">
        <f>+X19+'２月'!X55</f>
        <v>11</v>
      </c>
      <c r="Y55" s="14">
        <f>+Y19+'２月'!Y55</f>
        <v>11</v>
      </c>
      <c r="Z55" s="10">
        <f t="shared" si="14"/>
        <v>20</v>
      </c>
      <c r="AA55" s="11">
        <f t="shared" si="15"/>
        <v>19</v>
      </c>
      <c r="AB55" s="10">
        <f t="shared" si="16"/>
        <v>36</v>
      </c>
      <c r="AC55" s="14">
        <f t="shared" si="17"/>
        <v>33</v>
      </c>
    </row>
    <row r="56" spans="2:29" ht="17.25">
      <c r="B56" s="71" t="s">
        <v>41</v>
      </c>
      <c r="C56" s="42">
        <f>+C20+'２月'!C56</f>
        <v>0</v>
      </c>
      <c r="D56" s="14">
        <f>+D20+'２月'!D56</f>
        <v>0</v>
      </c>
      <c r="E56" s="42">
        <f>+E20+'２月'!E56</f>
        <v>0</v>
      </c>
      <c r="F56" s="14">
        <f>+F20+'２月'!F56</f>
        <v>0</v>
      </c>
      <c r="G56" s="42">
        <f>+G20+'２月'!G56</f>
        <v>0</v>
      </c>
      <c r="H56" s="14">
        <f>+H20+'２月'!H56</f>
        <v>0</v>
      </c>
      <c r="I56" s="42">
        <f>+I20+'２月'!I56</f>
        <v>1</v>
      </c>
      <c r="J56" s="14">
        <f>+J20+'２月'!J56</f>
        <v>1</v>
      </c>
      <c r="K56" s="42">
        <f>+K20+'２月'!K56</f>
        <v>0</v>
      </c>
      <c r="L56" s="14">
        <f>+L20+'２月'!L56</f>
        <v>0</v>
      </c>
      <c r="M56" s="42">
        <f>+M20+'２月'!M56</f>
        <v>0</v>
      </c>
      <c r="N56" s="14">
        <f>+N20+'２月'!N56</f>
        <v>0</v>
      </c>
      <c r="O56" s="42">
        <f>+O20+'２月'!O56</f>
        <v>0</v>
      </c>
      <c r="P56" s="14">
        <f>+P20+'２月'!P56</f>
        <v>0</v>
      </c>
      <c r="Q56" s="12">
        <f aca="true" t="shared" si="18" ref="Q56:R60">O56+M56+K56+I56+G56+E56+C56</f>
        <v>1</v>
      </c>
      <c r="R56" s="13">
        <f t="shared" si="18"/>
        <v>1</v>
      </c>
      <c r="S56" s="71" t="s">
        <v>41</v>
      </c>
      <c r="T56" s="42">
        <f>+T20+'２月'!T56</f>
        <v>0</v>
      </c>
      <c r="U56" s="14">
        <f>+U20+'２月'!U56</f>
        <v>0</v>
      </c>
      <c r="V56" s="42">
        <f>+V20+'２月'!V56</f>
        <v>0</v>
      </c>
      <c r="W56" s="14">
        <f>+W20+'２月'!W56</f>
        <v>0</v>
      </c>
      <c r="X56" s="42">
        <f>+X20+'２月'!X56</f>
        <v>0</v>
      </c>
      <c r="Y56" s="14">
        <f>+Y20+'２月'!Y56</f>
        <v>0</v>
      </c>
      <c r="Z56" s="10">
        <f aca="true" t="shared" si="19" ref="Z56:AA60">X56+V56+T56</f>
        <v>0</v>
      </c>
      <c r="AA56" s="11">
        <f t="shared" si="19"/>
        <v>0</v>
      </c>
      <c r="AB56" s="10">
        <f aca="true" t="shared" si="20" ref="AB56:AC60">Z56+Q56</f>
        <v>1</v>
      </c>
      <c r="AC56" s="14">
        <f t="shared" si="20"/>
        <v>1</v>
      </c>
    </row>
    <row r="57" spans="2:29" ht="17.25">
      <c r="B57" s="71" t="s">
        <v>42</v>
      </c>
      <c r="C57" s="42">
        <f>+C21+'２月'!C57</f>
        <v>1</v>
      </c>
      <c r="D57" s="14">
        <f>+D21+'２月'!D57</f>
        <v>1</v>
      </c>
      <c r="E57" s="42">
        <f>+E21+'２月'!E57</f>
        <v>2</v>
      </c>
      <c r="F57" s="14">
        <f>+F21+'２月'!F57</f>
        <v>1</v>
      </c>
      <c r="G57" s="42">
        <f>+G21+'２月'!G57</f>
        <v>0</v>
      </c>
      <c r="H57" s="14">
        <f>+H21+'２月'!H57</f>
        <v>0</v>
      </c>
      <c r="I57" s="42">
        <f>+I21+'２月'!I57</f>
        <v>0</v>
      </c>
      <c r="J57" s="14">
        <f>+J21+'２月'!J57</f>
        <v>0</v>
      </c>
      <c r="K57" s="42">
        <f>+K21+'２月'!K57</f>
        <v>1</v>
      </c>
      <c r="L57" s="14">
        <f>+L21+'２月'!L57</f>
        <v>1</v>
      </c>
      <c r="M57" s="42">
        <f>+M21+'２月'!M57</f>
        <v>0</v>
      </c>
      <c r="N57" s="14">
        <f>+N21+'２月'!N57</f>
        <v>0</v>
      </c>
      <c r="O57" s="42">
        <f>+O21+'２月'!O57</f>
        <v>0</v>
      </c>
      <c r="P57" s="14">
        <f>+P21+'２月'!P57</f>
        <v>0</v>
      </c>
      <c r="Q57" s="12">
        <f t="shared" si="18"/>
        <v>4</v>
      </c>
      <c r="R57" s="13">
        <f t="shared" si="18"/>
        <v>3</v>
      </c>
      <c r="S57" s="71" t="s">
        <v>42</v>
      </c>
      <c r="T57" s="42">
        <f>+T21+'２月'!T57</f>
        <v>4</v>
      </c>
      <c r="U57" s="14">
        <f>+U21+'２月'!U57</f>
        <v>1</v>
      </c>
      <c r="V57" s="42">
        <f>+V21+'２月'!V57</f>
        <v>4</v>
      </c>
      <c r="W57" s="14">
        <f>+W21+'２月'!W57</f>
        <v>4</v>
      </c>
      <c r="X57" s="42">
        <f>+X21+'２月'!X57</f>
        <v>0</v>
      </c>
      <c r="Y57" s="14">
        <f>+Y21+'２月'!Y57</f>
        <v>1</v>
      </c>
      <c r="Z57" s="10">
        <f t="shared" si="19"/>
        <v>8</v>
      </c>
      <c r="AA57" s="11">
        <f t="shared" si="19"/>
        <v>6</v>
      </c>
      <c r="AB57" s="10">
        <f t="shared" si="20"/>
        <v>12</v>
      </c>
      <c r="AC57" s="14">
        <f t="shared" si="20"/>
        <v>9</v>
      </c>
    </row>
    <row r="58" spans="2:29" ht="17.25">
      <c r="B58" s="71" t="s">
        <v>43</v>
      </c>
      <c r="C58" s="42">
        <f>+C22+'２月'!C58</f>
        <v>1</v>
      </c>
      <c r="D58" s="14">
        <f>+D22+'２月'!D58</f>
        <v>1</v>
      </c>
      <c r="E58" s="42">
        <f>+E22+'２月'!E58</f>
        <v>0</v>
      </c>
      <c r="F58" s="14">
        <f>+F22+'２月'!F58</f>
        <v>0</v>
      </c>
      <c r="G58" s="42">
        <f>+G22+'２月'!G58</f>
        <v>0</v>
      </c>
      <c r="H58" s="14">
        <f>+H22+'２月'!H58</f>
        <v>0</v>
      </c>
      <c r="I58" s="42">
        <f>+I22+'２月'!I58</f>
        <v>0</v>
      </c>
      <c r="J58" s="14">
        <f>+J22+'２月'!J58</f>
        <v>0</v>
      </c>
      <c r="K58" s="42">
        <f>+K22+'２月'!K58</f>
        <v>0</v>
      </c>
      <c r="L58" s="14">
        <f>+L22+'２月'!L58</f>
        <v>0</v>
      </c>
      <c r="M58" s="42">
        <f>+M22+'２月'!M58</f>
        <v>0</v>
      </c>
      <c r="N58" s="14">
        <f>+N22+'２月'!N58</f>
        <v>0</v>
      </c>
      <c r="O58" s="42">
        <f>+O22+'２月'!O58</f>
        <v>0</v>
      </c>
      <c r="P58" s="14">
        <f>+P22+'２月'!P58</f>
        <v>0</v>
      </c>
      <c r="Q58" s="12">
        <f t="shared" si="18"/>
        <v>1</v>
      </c>
      <c r="R58" s="13">
        <f t="shared" si="18"/>
        <v>1</v>
      </c>
      <c r="S58" s="71" t="s">
        <v>43</v>
      </c>
      <c r="T58" s="42">
        <f>+T22+'２月'!T58</f>
        <v>0</v>
      </c>
      <c r="U58" s="14">
        <f>+U22+'２月'!U58</f>
        <v>0</v>
      </c>
      <c r="V58" s="42">
        <f>+V22+'２月'!V58</f>
        <v>0</v>
      </c>
      <c r="W58" s="14">
        <f>+W22+'２月'!W58</f>
        <v>0</v>
      </c>
      <c r="X58" s="42">
        <f>+X22+'２月'!X58</f>
        <v>0</v>
      </c>
      <c r="Y58" s="14">
        <f>+Y22+'２月'!Y58</f>
        <v>0</v>
      </c>
      <c r="Z58" s="10">
        <f t="shared" si="19"/>
        <v>0</v>
      </c>
      <c r="AA58" s="11">
        <f t="shared" si="19"/>
        <v>0</v>
      </c>
      <c r="AB58" s="10">
        <f t="shared" si="20"/>
        <v>1</v>
      </c>
      <c r="AC58" s="14">
        <f t="shared" si="20"/>
        <v>1</v>
      </c>
    </row>
    <row r="59" spans="2:29" ht="17.25">
      <c r="B59" s="71" t="s">
        <v>44</v>
      </c>
      <c r="C59" s="42">
        <f>+C23+'２月'!C59</f>
        <v>0</v>
      </c>
      <c r="D59" s="14">
        <f>+D23+'２月'!D59</f>
        <v>0</v>
      </c>
      <c r="E59" s="42">
        <f>+E23+'２月'!E59</f>
        <v>0</v>
      </c>
      <c r="F59" s="14">
        <f>+F23+'２月'!F59</f>
        <v>0</v>
      </c>
      <c r="G59" s="42">
        <f>+G23+'２月'!G59</f>
        <v>0</v>
      </c>
      <c r="H59" s="14">
        <f>+H23+'２月'!H59</f>
        <v>0</v>
      </c>
      <c r="I59" s="42">
        <f>+I23+'２月'!I59</f>
        <v>0</v>
      </c>
      <c r="J59" s="14">
        <f>+J23+'２月'!J59</f>
        <v>0</v>
      </c>
      <c r="K59" s="42">
        <f>+K23+'２月'!K59</f>
        <v>0</v>
      </c>
      <c r="L59" s="14">
        <f>+L23+'２月'!L59</f>
        <v>0</v>
      </c>
      <c r="M59" s="42">
        <f>+M23+'２月'!M59</f>
        <v>0</v>
      </c>
      <c r="N59" s="14">
        <f>+N23+'２月'!N59</f>
        <v>0</v>
      </c>
      <c r="O59" s="42">
        <f>+O23+'２月'!O59</f>
        <v>0</v>
      </c>
      <c r="P59" s="14">
        <f>+P23+'２月'!P59</f>
        <v>0</v>
      </c>
      <c r="Q59" s="12">
        <f t="shared" si="18"/>
        <v>0</v>
      </c>
      <c r="R59" s="13">
        <f t="shared" si="18"/>
        <v>0</v>
      </c>
      <c r="S59" s="71" t="s">
        <v>44</v>
      </c>
      <c r="T59" s="42">
        <f>+T23+'２月'!T59</f>
        <v>0</v>
      </c>
      <c r="U59" s="14">
        <f>+U23+'２月'!U59</f>
        <v>0</v>
      </c>
      <c r="V59" s="42">
        <f>+V23+'２月'!V59</f>
        <v>0</v>
      </c>
      <c r="W59" s="14">
        <f>+W23+'２月'!W59</f>
        <v>0</v>
      </c>
      <c r="X59" s="42">
        <f>+X23+'２月'!X59</f>
        <v>0</v>
      </c>
      <c r="Y59" s="14">
        <f>+Y23+'２月'!Y59</f>
        <v>0</v>
      </c>
      <c r="Z59" s="10">
        <f t="shared" si="19"/>
        <v>0</v>
      </c>
      <c r="AA59" s="11">
        <f t="shared" si="19"/>
        <v>0</v>
      </c>
      <c r="AB59" s="10">
        <f t="shared" si="20"/>
        <v>0</v>
      </c>
      <c r="AC59" s="14">
        <f t="shared" si="20"/>
        <v>0</v>
      </c>
    </row>
    <row r="60" spans="2:29" ht="17.25">
      <c r="B60" s="71" t="s">
        <v>45</v>
      </c>
      <c r="C60" s="42">
        <f>+C24+'２月'!C60</f>
        <v>0</v>
      </c>
      <c r="D60" s="14">
        <f>+D24+'２月'!D60</f>
        <v>0</v>
      </c>
      <c r="E60" s="42">
        <f>+E24+'２月'!E60</f>
        <v>0</v>
      </c>
      <c r="F60" s="14">
        <f>+F24+'２月'!F60</f>
        <v>0</v>
      </c>
      <c r="G60" s="42">
        <f>+G24+'２月'!G60</f>
        <v>0</v>
      </c>
      <c r="H60" s="14">
        <f>+H24+'２月'!H60</f>
        <v>0</v>
      </c>
      <c r="I60" s="42">
        <f>+I24+'２月'!I60</f>
        <v>0</v>
      </c>
      <c r="J60" s="14">
        <f>+J24+'２月'!J60</f>
        <v>0</v>
      </c>
      <c r="K60" s="42">
        <f>+K24+'２月'!K60</f>
        <v>0</v>
      </c>
      <c r="L60" s="14">
        <f>+L24+'２月'!L60</f>
        <v>0</v>
      </c>
      <c r="M60" s="42">
        <f>+M24+'２月'!M60</f>
        <v>0</v>
      </c>
      <c r="N60" s="14">
        <f>+N24+'２月'!N60</f>
        <v>0</v>
      </c>
      <c r="O60" s="42">
        <f>+O24+'２月'!O60</f>
        <v>1</v>
      </c>
      <c r="P60" s="14">
        <f>+P24+'２月'!P60</f>
        <v>2</v>
      </c>
      <c r="Q60" s="12">
        <f t="shared" si="18"/>
        <v>1</v>
      </c>
      <c r="R60" s="13">
        <f t="shared" si="18"/>
        <v>2</v>
      </c>
      <c r="S60" s="71" t="s">
        <v>45</v>
      </c>
      <c r="T60" s="42">
        <f>+T24+'２月'!T60</f>
        <v>1</v>
      </c>
      <c r="U60" s="14">
        <f>+U24+'２月'!U60</f>
        <v>0</v>
      </c>
      <c r="V60" s="42">
        <f>+V24+'２月'!V60</f>
        <v>1</v>
      </c>
      <c r="W60" s="14">
        <f>+W24+'２月'!W60</f>
        <v>1</v>
      </c>
      <c r="X60" s="42">
        <f>+X24+'２月'!X60</f>
        <v>1</v>
      </c>
      <c r="Y60" s="14">
        <f>+Y24+'２月'!Y60</f>
        <v>1</v>
      </c>
      <c r="Z60" s="10">
        <f t="shared" si="19"/>
        <v>3</v>
      </c>
      <c r="AA60" s="11">
        <f t="shared" si="19"/>
        <v>2</v>
      </c>
      <c r="AB60" s="10">
        <f t="shared" si="20"/>
        <v>4</v>
      </c>
      <c r="AC60" s="14">
        <f t="shared" si="20"/>
        <v>4</v>
      </c>
    </row>
    <row r="61" spans="2:29" ht="17.25">
      <c r="B61" s="71" t="s">
        <v>46</v>
      </c>
      <c r="C61" s="42">
        <f>+C25+'２月'!C61</f>
        <v>0</v>
      </c>
      <c r="D61" s="14">
        <f>+D25+'２月'!D61</f>
        <v>0</v>
      </c>
      <c r="E61" s="42">
        <f>+E25+'２月'!E61</f>
        <v>0</v>
      </c>
      <c r="F61" s="14">
        <f>+F25+'２月'!F61</f>
        <v>0</v>
      </c>
      <c r="G61" s="42">
        <f>+G25+'２月'!G61</f>
        <v>1</v>
      </c>
      <c r="H61" s="14">
        <f>+H25+'２月'!H61</f>
        <v>0</v>
      </c>
      <c r="I61" s="42">
        <f>+I25+'２月'!I61</f>
        <v>1</v>
      </c>
      <c r="J61" s="14">
        <f>+J25+'２月'!J61</f>
        <v>1</v>
      </c>
      <c r="K61" s="42">
        <f>+K25+'２月'!K61</f>
        <v>0</v>
      </c>
      <c r="L61" s="14">
        <f>+L25+'２月'!L61</f>
        <v>0</v>
      </c>
      <c r="M61" s="42">
        <f>+M25+'２月'!M61</f>
        <v>0</v>
      </c>
      <c r="N61" s="14">
        <f>+N25+'２月'!N61</f>
        <v>0</v>
      </c>
      <c r="O61" s="42">
        <f>+O25+'２月'!O61</f>
        <v>0</v>
      </c>
      <c r="P61" s="14">
        <f>+P25+'２月'!P61</f>
        <v>0</v>
      </c>
      <c r="Q61" s="12">
        <f t="shared" si="12"/>
        <v>2</v>
      </c>
      <c r="R61" s="13">
        <f t="shared" si="13"/>
        <v>1</v>
      </c>
      <c r="S61" s="71" t="s">
        <v>46</v>
      </c>
      <c r="T61" s="42">
        <f>+T25+'２月'!T61</f>
        <v>1</v>
      </c>
      <c r="U61" s="14">
        <f>+U25+'２月'!U61</f>
        <v>0</v>
      </c>
      <c r="V61" s="42">
        <f>+V25+'２月'!V61</f>
        <v>0</v>
      </c>
      <c r="W61" s="14">
        <f>+W25+'２月'!W61</f>
        <v>0</v>
      </c>
      <c r="X61" s="42">
        <f>+X25+'２月'!X61</f>
        <v>1</v>
      </c>
      <c r="Y61" s="14">
        <f>+Y25+'２月'!Y61</f>
        <v>1</v>
      </c>
      <c r="Z61" s="10">
        <f t="shared" si="14"/>
        <v>2</v>
      </c>
      <c r="AA61" s="11">
        <f t="shared" si="15"/>
        <v>1</v>
      </c>
      <c r="AB61" s="10">
        <f t="shared" si="16"/>
        <v>4</v>
      </c>
      <c r="AC61" s="14">
        <f t="shared" si="17"/>
        <v>2</v>
      </c>
    </row>
    <row r="62" spans="2:29" ht="17.25">
      <c r="B62" s="71" t="s">
        <v>47</v>
      </c>
      <c r="C62" s="42">
        <f>+C26+'２月'!C62</f>
        <v>0</v>
      </c>
      <c r="D62" s="14">
        <f>+D26+'２月'!D62</f>
        <v>0</v>
      </c>
      <c r="E62" s="42">
        <f>+E26+'２月'!E62</f>
        <v>0</v>
      </c>
      <c r="F62" s="14">
        <f>+F26+'２月'!F62</f>
        <v>0</v>
      </c>
      <c r="G62" s="42">
        <f>+G26+'２月'!G62</f>
        <v>0</v>
      </c>
      <c r="H62" s="14">
        <f>+H26+'２月'!H62</f>
        <v>0</v>
      </c>
      <c r="I62" s="42">
        <f>+I26+'２月'!I62</f>
        <v>0</v>
      </c>
      <c r="J62" s="14">
        <f>+J26+'２月'!J62</f>
        <v>0</v>
      </c>
      <c r="K62" s="42">
        <f>+K26+'２月'!K62</f>
        <v>0</v>
      </c>
      <c r="L62" s="14">
        <f>+L26+'２月'!L62</f>
        <v>0</v>
      </c>
      <c r="M62" s="42">
        <f>+M26+'２月'!M62</f>
        <v>0</v>
      </c>
      <c r="N62" s="14">
        <f>+N26+'２月'!N62</f>
        <v>0</v>
      </c>
      <c r="O62" s="42">
        <f>+O26+'２月'!O62</f>
        <v>0</v>
      </c>
      <c r="P62" s="14">
        <f>+P26+'２月'!P62</f>
        <v>0</v>
      </c>
      <c r="Q62" s="12">
        <f t="shared" si="12"/>
        <v>0</v>
      </c>
      <c r="R62" s="13">
        <f t="shared" si="13"/>
        <v>0</v>
      </c>
      <c r="S62" s="71" t="s">
        <v>47</v>
      </c>
      <c r="T62" s="42">
        <f>+T26+'２月'!T62</f>
        <v>0</v>
      </c>
      <c r="U62" s="14">
        <f>+U26+'２月'!U62</f>
        <v>0</v>
      </c>
      <c r="V62" s="42">
        <f>+V26+'２月'!V62</f>
        <v>0</v>
      </c>
      <c r="W62" s="14">
        <f>+W26+'２月'!W62</f>
        <v>0</v>
      </c>
      <c r="X62" s="42">
        <f>+X26+'２月'!X62</f>
        <v>0</v>
      </c>
      <c r="Y62" s="14">
        <f>+Y26+'２月'!Y62</f>
        <v>0</v>
      </c>
      <c r="Z62" s="10">
        <f t="shared" si="14"/>
        <v>0</v>
      </c>
      <c r="AA62" s="11">
        <f t="shared" si="15"/>
        <v>0</v>
      </c>
      <c r="AB62" s="10">
        <f t="shared" si="16"/>
        <v>0</v>
      </c>
      <c r="AC62" s="14">
        <f t="shared" si="17"/>
        <v>0</v>
      </c>
    </row>
    <row r="63" spans="2:29" ht="17.25">
      <c r="B63" s="71" t="s">
        <v>48</v>
      </c>
      <c r="C63" s="42">
        <f>+C27+'２月'!C63</f>
        <v>0</v>
      </c>
      <c r="D63" s="14">
        <f>+D27+'２月'!D63</f>
        <v>0</v>
      </c>
      <c r="E63" s="42">
        <f>+E27+'２月'!E63</f>
        <v>0</v>
      </c>
      <c r="F63" s="14">
        <f>+F27+'２月'!F63</f>
        <v>0</v>
      </c>
      <c r="G63" s="42">
        <f>+G27+'２月'!G63</f>
        <v>0</v>
      </c>
      <c r="H63" s="14">
        <f>+H27+'２月'!H63</f>
        <v>0</v>
      </c>
      <c r="I63" s="42">
        <f>+I27+'２月'!I63</f>
        <v>1</v>
      </c>
      <c r="J63" s="14">
        <f>+J27+'２月'!J63</f>
        <v>1</v>
      </c>
      <c r="K63" s="42">
        <f>+K27+'２月'!K63</f>
        <v>0</v>
      </c>
      <c r="L63" s="14">
        <f>+L27+'２月'!L63</f>
        <v>0</v>
      </c>
      <c r="M63" s="42">
        <f>+M27+'２月'!M63</f>
        <v>0</v>
      </c>
      <c r="N63" s="14">
        <f>+N27+'２月'!N63</f>
        <v>0</v>
      </c>
      <c r="O63" s="42">
        <f>+O27+'２月'!O63</f>
        <v>0</v>
      </c>
      <c r="P63" s="14">
        <f>+P27+'２月'!P63</f>
        <v>0</v>
      </c>
      <c r="Q63" s="12">
        <f t="shared" si="12"/>
        <v>1</v>
      </c>
      <c r="R63" s="13">
        <f t="shared" si="13"/>
        <v>1</v>
      </c>
      <c r="S63" s="71" t="s">
        <v>48</v>
      </c>
      <c r="T63" s="42">
        <f>+T27+'２月'!T63</f>
        <v>0</v>
      </c>
      <c r="U63" s="14">
        <f>+U27+'２月'!U63</f>
        <v>0</v>
      </c>
      <c r="V63" s="42">
        <f>+V27+'２月'!V63</f>
        <v>1</v>
      </c>
      <c r="W63" s="14">
        <f>+W27+'２月'!W63</f>
        <v>1</v>
      </c>
      <c r="X63" s="42">
        <f>+X27+'２月'!X63</f>
        <v>0</v>
      </c>
      <c r="Y63" s="14">
        <f>+Y27+'２月'!Y63</f>
        <v>0</v>
      </c>
      <c r="Z63" s="10">
        <f t="shared" si="14"/>
        <v>1</v>
      </c>
      <c r="AA63" s="11">
        <f t="shared" si="15"/>
        <v>1</v>
      </c>
      <c r="AB63" s="10">
        <f t="shared" si="16"/>
        <v>2</v>
      </c>
      <c r="AC63" s="14">
        <f t="shared" si="17"/>
        <v>2</v>
      </c>
    </row>
    <row r="64" spans="2:29" ht="17.25">
      <c r="B64" s="71" t="s">
        <v>49</v>
      </c>
      <c r="C64" s="42">
        <f>+C28+'２月'!C64</f>
        <v>0</v>
      </c>
      <c r="D64" s="14">
        <f>+D28+'２月'!D64</f>
        <v>0</v>
      </c>
      <c r="E64" s="42">
        <f>+E28+'２月'!E64</f>
        <v>0</v>
      </c>
      <c r="F64" s="14">
        <f>+F28+'２月'!F64</f>
        <v>0</v>
      </c>
      <c r="G64" s="42">
        <f>+G28+'２月'!G64</f>
        <v>0</v>
      </c>
      <c r="H64" s="14">
        <f>+H28+'２月'!H64</f>
        <v>0</v>
      </c>
      <c r="I64" s="42">
        <f>+I28+'２月'!I64</f>
        <v>1</v>
      </c>
      <c r="J64" s="14">
        <f>+J28+'２月'!J64</f>
        <v>1</v>
      </c>
      <c r="K64" s="42">
        <f>+K28+'２月'!K64</f>
        <v>0</v>
      </c>
      <c r="L64" s="14">
        <f>+L28+'２月'!L64</f>
        <v>0</v>
      </c>
      <c r="M64" s="42">
        <f>+M28+'２月'!M64</f>
        <v>0</v>
      </c>
      <c r="N64" s="14">
        <f>+N28+'２月'!N64</f>
        <v>0</v>
      </c>
      <c r="O64" s="42">
        <f>+O28+'２月'!O64</f>
        <v>0</v>
      </c>
      <c r="P64" s="14">
        <f>+P28+'２月'!P64</f>
        <v>0</v>
      </c>
      <c r="Q64" s="12">
        <f t="shared" si="12"/>
        <v>1</v>
      </c>
      <c r="R64" s="13">
        <f t="shared" si="13"/>
        <v>1</v>
      </c>
      <c r="S64" s="71" t="s">
        <v>49</v>
      </c>
      <c r="T64" s="42">
        <f>+T28+'２月'!T64</f>
        <v>0</v>
      </c>
      <c r="U64" s="14">
        <f>+U28+'２月'!U64</f>
        <v>0</v>
      </c>
      <c r="V64" s="42">
        <f>+V28+'２月'!V64</f>
        <v>0</v>
      </c>
      <c r="W64" s="14">
        <f>+W28+'２月'!W64</f>
        <v>0</v>
      </c>
      <c r="X64" s="42">
        <f>+X28+'２月'!X64</f>
        <v>0</v>
      </c>
      <c r="Y64" s="14">
        <f>+Y28+'２月'!Y64</f>
        <v>0</v>
      </c>
      <c r="Z64" s="10">
        <f t="shared" si="14"/>
        <v>0</v>
      </c>
      <c r="AA64" s="11">
        <f t="shared" si="15"/>
        <v>0</v>
      </c>
      <c r="AB64" s="10">
        <f t="shared" si="16"/>
        <v>1</v>
      </c>
      <c r="AC64" s="14">
        <f t="shared" si="17"/>
        <v>1</v>
      </c>
    </row>
    <row r="65" spans="2:29" ht="18" thickBot="1">
      <c r="B65" s="72" t="s">
        <v>50</v>
      </c>
      <c r="C65" s="42">
        <f>+C29+'２月'!C65</f>
        <v>0</v>
      </c>
      <c r="D65" s="29">
        <f>+D29+'２月'!D65</f>
        <v>0</v>
      </c>
      <c r="E65" s="42">
        <f>+E29+'２月'!E65</f>
        <v>0</v>
      </c>
      <c r="F65" s="29">
        <f>+F29+'２月'!F65</f>
        <v>0</v>
      </c>
      <c r="G65" s="42">
        <f>+G29+'２月'!G65</f>
        <v>0</v>
      </c>
      <c r="H65" s="29">
        <f>+H29+'２月'!H65</f>
        <v>0</v>
      </c>
      <c r="I65" s="42">
        <f>+I29+'２月'!I65</f>
        <v>0</v>
      </c>
      <c r="J65" s="29">
        <f>+J29+'２月'!J65</f>
        <v>0</v>
      </c>
      <c r="K65" s="42">
        <f>+K29+'２月'!K65</f>
        <v>0</v>
      </c>
      <c r="L65" s="29">
        <f>+L29+'２月'!L65</f>
        <v>0</v>
      </c>
      <c r="M65" s="42">
        <f>+M29+'２月'!M65</f>
        <v>0</v>
      </c>
      <c r="N65" s="29">
        <f>+N29+'２月'!N65</f>
        <v>0</v>
      </c>
      <c r="O65" s="42">
        <f>+O29+'２月'!O65</f>
        <v>0</v>
      </c>
      <c r="P65" s="29">
        <f>+P29+'２月'!P65</f>
        <v>0</v>
      </c>
      <c r="Q65" s="51">
        <f t="shared" si="12"/>
        <v>0</v>
      </c>
      <c r="R65" s="50">
        <f t="shared" si="13"/>
        <v>0</v>
      </c>
      <c r="S65" s="72" t="s">
        <v>50</v>
      </c>
      <c r="T65" s="42">
        <f>+T29+'２月'!T65</f>
        <v>1</v>
      </c>
      <c r="U65" s="29">
        <f>+U29+'２月'!U65</f>
        <v>0</v>
      </c>
      <c r="V65" s="42">
        <f>+V29+'２月'!V65</f>
        <v>2</v>
      </c>
      <c r="W65" s="29">
        <f>+W29+'２月'!W65</f>
        <v>2</v>
      </c>
      <c r="X65" s="42">
        <f>+X29+'２月'!X65</f>
        <v>1</v>
      </c>
      <c r="Y65" s="29">
        <f>+Y29+'２月'!Y65</f>
        <v>1</v>
      </c>
      <c r="Z65" s="32">
        <f t="shared" si="14"/>
        <v>4</v>
      </c>
      <c r="AA65" s="33">
        <f t="shared" si="15"/>
        <v>3</v>
      </c>
      <c r="AB65" s="32">
        <f t="shared" si="16"/>
        <v>4</v>
      </c>
      <c r="AC65" s="34">
        <f t="shared" si="17"/>
        <v>3</v>
      </c>
    </row>
    <row r="66" spans="2:29" ht="18" thickBot="1">
      <c r="B66" s="35" t="s">
        <v>16</v>
      </c>
      <c r="C66" s="82">
        <f aca="true" t="shared" si="21" ref="C66:R66">SUM(C41:C65)</f>
        <v>17</v>
      </c>
      <c r="D66" s="83">
        <f t="shared" si="21"/>
        <v>25</v>
      </c>
      <c r="E66" s="84">
        <f t="shared" si="21"/>
        <v>34</v>
      </c>
      <c r="F66" s="85">
        <f t="shared" si="21"/>
        <v>25</v>
      </c>
      <c r="G66" s="86">
        <f t="shared" si="21"/>
        <v>21</v>
      </c>
      <c r="H66" s="85">
        <f t="shared" si="21"/>
        <v>11</v>
      </c>
      <c r="I66" s="86">
        <f t="shared" si="21"/>
        <v>32</v>
      </c>
      <c r="J66" s="85">
        <f t="shared" si="21"/>
        <v>28</v>
      </c>
      <c r="K66" s="86">
        <f t="shared" si="21"/>
        <v>10</v>
      </c>
      <c r="L66" s="85">
        <f t="shared" si="21"/>
        <v>9</v>
      </c>
      <c r="M66" s="86">
        <f t="shared" si="21"/>
        <v>4</v>
      </c>
      <c r="N66" s="85">
        <f t="shared" si="21"/>
        <v>3</v>
      </c>
      <c r="O66" s="86">
        <f t="shared" si="21"/>
        <v>15</v>
      </c>
      <c r="P66" s="85">
        <f t="shared" si="21"/>
        <v>16</v>
      </c>
      <c r="Q66" s="36">
        <f t="shared" si="21"/>
        <v>133</v>
      </c>
      <c r="R66" s="37">
        <f t="shared" si="21"/>
        <v>117</v>
      </c>
      <c r="S66" s="48" t="s">
        <v>16</v>
      </c>
      <c r="T66" s="36">
        <f aca="true" t="shared" si="22" ref="T66:AC66">SUM(T41:T65)</f>
        <v>56</v>
      </c>
      <c r="U66" s="37">
        <f t="shared" si="22"/>
        <v>36</v>
      </c>
      <c r="V66" s="36">
        <f t="shared" si="22"/>
        <v>57</v>
      </c>
      <c r="W66" s="37">
        <f t="shared" si="22"/>
        <v>57</v>
      </c>
      <c r="X66" s="36">
        <f t="shared" si="22"/>
        <v>77</v>
      </c>
      <c r="Y66" s="37">
        <f t="shared" si="22"/>
        <v>78</v>
      </c>
      <c r="Z66" s="36">
        <f t="shared" si="22"/>
        <v>190</v>
      </c>
      <c r="AA66" s="37">
        <f t="shared" si="22"/>
        <v>171</v>
      </c>
      <c r="AB66" s="36">
        <f t="shared" si="22"/>
        <v>323</v>
      </c>
      <c r="AC66" s="38">
        <f t="shared" si="22"/>
        <v>288</v>
      </c>
    </row>
    <row r="67" spans="2:29" ht="17.25">
      <c r="B67" s="6" t="s">
        <v>17</v>
      </c>
      <c r="C67" s="39">
        <f>+C31+'２月'!C67</f>
        <v>0</v>
      </c>
      <c r="D67" s="40">
        <f>+D31+'２月'!D67</f>
        <v>0</v>
      </c>
      <c r="E67" s="39">
        <f>+E31+'２月'!E67</f>
        <v>0</v>
      </c>
      <c r="F67" s="40">
        <f>+F31+'２月'!F67</f>
        <v>0</v>
      </c>
      <c r="G67" s="39">
        <f>+G31+'２月'!G67</f>
        <v>0</v>
      </c>
      <c r="H67" s="40">
        <f>+H31+'２月'!H67</f>
        <v>0</v>
      </c>
      <c r="I67" s="39">
        <f>+I31+'２月'!I67</f>
        <v>0</v>
      </c>
      <c r="J67" s="40">
        <f>+J31+'２月'!J67</f>
        <v>0</v>
      </c>
      <c r="K67" s="39">
        <f>+K31+'２月'!K67</f>
        <v>0</v>
      </c>
      <c r="L67" s="40">
        <f>+L31+'２月'!L67</f>
        <v>0</v>
      </c>
      <c r="M67" s="39">
        <f>+M31+'２月'!M67</f>
        <v>0</v>
      </c>
      <c r="N67" s="40">
        <f>+N31+'２月'!N67</f>
        <v>0</v>
      </c>
      <c r="O67" s="39">
        <f>+O31+'２月'!O67</f>
        <v>0</v>
      </c>
      <c r="P67" s="40">
        <f>+P31+'２月'!P67</f>
        <v>0</v>
      </c>
      <c r="Q67" s="47">
        <f aca="true" t="shared" si="23" ref="Q67:R69">O67+M67+K67+I67+G67+E67+C67</f>
        <v>0</v>
      </c>
      <c r="R67" s="13">
        <f t="shared" si="23"/>
        <v>0</v>
      </c>
      <c r="S67" s="7" t="s">
        <v>17</v>
      </c>
      <c r="T67" s="39">
        <f>+T31+'２月'!T67</f>
        <v>0</v>
      </c>
      <c r="U67" s="40">
        <f>+U31+'２月'!U67</f>
        <v>0</v>
      </c>
      <c r="V67" s="39">
        <f>+V31+'２月'!V67</f>
        <v>0</v>
      </c>
      <c r="W67" s="40">
        <f>+W31+'２月'!W67</f>
        <v>0</v>
      </c>
      <c r="X67" s="39">
        <f>+X31+'２月'!X67</f>
        <v>0</v>
      </c>
      <c r="Y67" s="40">
        <f>+Y31+'２月'!Y67</f>
        <v>0</v>
      </c>
      <c r="Z67" s="41">
        <f aca="true" t="shared" si="24" ref="Z67:AA69">X67+V67+T67</f>
        <v>0</v>
      </c>
      <c r="AA67" s="11">
        <f t="shared" si="24"/>
        <v>0</v>
      </c>
      <c r="AB67" s="10">
        <f aca="true" t="shared" si="25" ref="AB67:AC69">Z67+Q67</f>
        <v>0</v>
      </c>
      <c r="AC67" s="14">
        <f t="shared" si="25"/>
        <v>0</v>
      </c>
    </row>
    <row r="68" spans="2:29" ht="17.25">
      <c r="B68" s="6" t="s">
        <v>18</v>
      </c>
      <c r="C68" s="42">
        <f>+C32+'２月'!C68</f>
        <v>0</v>
      </c>
      <c r="D68" s="14">
        <f>+D32+'２月'!D68</f>
        <v>0</v>
      </c>
      <c r="E68" s="42">
        <f>+E32+'２月'!E68</f>
        <v>0</v>
      </c>
      <c r="F68" s="14">
        <f>+F32+'２月'!F68</f>
        <v>0</v>
      </c>
      <c r="G68" s="42">
        <f>+G32+'２月'!G68</f>
        <v>0</v>
      </c>
      <c r="H68" s="14">
        <f>+H32+'２月'!H68</f>
        <v>0</v>
      </c>
      <c r="I68" s="42">
        <f>+I32+'２月'!I68</f>
        <v>0</v>
      </c>
      <c r="J68" s="14">
        <f>+J32+'２月'!J68</f>
        <v>0</v>
      </c>
      <c r="K68" s="42">
        <f>+K32+'２月'!K68</f>
        <v>0</v>
      </c>
      <c r="L68" s="14">
        <f>+L32+'２月'!L68</f>
        <v>0</v>
      </c>
      <c r="M68" s="42">
        <f>+M32+'２月'!M68</f>
        <v>0</v>
      </c>
      <c r="N68" s="14">
        <f>+N32+'２月'!N68</f>
        <v>0</v>
      </c>
      <c r="O68" s="42">
        <f>+O32+'２月'!O68</f>
        <v>0</v>
      </c>
      <c r="P68" s="14">
        <f>+P32+'２月'!P68</f>
        <v>0</v>
      </c>
      <c r="Q68" s="47">
        <f t="shared" si="23"/>
        <v>0</v>
      </c>
      <c r="R68" s="13">
        <f t="shared" si="23"/>
        <v>0</v>
      </c>
      <c r="S68" s="7" t="s">
        <v>18</v>
      </c>
      <c r="T68" s="42">
        <f>+T32+'２月'!T68</f>
        <v>0</v>
      </c>
      <c r="U68" s="14">
        <f>+U32+'２月'!U68</f>
        <v>0</v>
      </c>
      <c r="V68" s="42">
        <f>+V32+'２月'!V68</f>
        <v>0</v>
      </c>
      <c r="W68" s="14">
        <f>+W32+'２月'!W68</f>
        <v>0</v>
      </c>
      <c r="X68" s="42">
        <f>+X32+'２月'!X68</f>
        <v>0</v>
      </c>
      <c r="Y68" s="14">
        <f>+Y32+'２月'!Y68</f>
        <v>0</v>
      </c>
      <c r="Z68" s="41">
        <f t="shared" si="24"/>
        <v>0</v>
      </c>
      <c r="AA68" s="11">
        <f t="shared" si="24"/>
        <v>0</v>
      </c>
      <c r="AB68" s="10">
        <f t="shared" si="25"/>
        <v>0</v>
      </c>
      <c r="AC68" s="14">
        <f t="shared" si="25"/>
        <v>0</v>
      </c>
    </row>
    <row r="69" spans="2:29" ht="18" thickBot="1">
      <c r="B69" s="15" t="s">
        <v>19</v>
      </c>
      <c r="C69" s="43">
        <f>+C33+'２月'!C69</f>
        <v>0</v>
      </c>
      <c r="D69" s="29">
        <f>+D33+'２月'!D69</f>
        <v>0</v>
      </c>
      <c r="E69" s="43">
        <f>+E33+'２月'!E69</f>
        <v>0</v>
      </c>
      <c r="F69" s="29">
        <f>+F33+'２月'!F69</f>
        <v>0</v>
      </c>
      <c r="G69" s="43">
        <f>+G33+'２月'!G69</f>
        <v>0</v>
      </c>
      <c r="H69" s="29">
        <f>+H33+'２月'!H69</f>
        <v>0</v>
      </c>
      <c r="I69" s="43">
        <f>+I33+'２月'!I69</f>
        <v>0</v>
      </c>
      <c r="J69" s="29">
        <f>+J33+'２月'!J69</f>
        <v>0</v>
      </c>
      <c r="K69" s="43">
        <f>+K33+'２月'!K69</f>
        <v>0</v>
      </c>
      <c r="L69" s="29">
        <f>+L33+'２月'!L69</f>
        <v>0</v>
      </c>
      <c r="M69" s="43">
        <f>+M33+'２月'!M69</f>
        <v>0</v>
      </c>
      <c r="N69" s="29">
        <f>+N33+'２月'!N69</f>
        <v>0</v>
      </c>
      <c r="O69" s="43">
        <f>+O33+'２月'!O69</f>
        <v>0</v>
      </c>
      <c r="P69" s="29">
        <f>+P33+'２月'!P69</f>
        <v>0</v>
      </c>
      <c r="Q69" s="46">
        <f t="shared" si="23"/>
        <v>0</v>
      </c>
      <c r="R69" s="19">
        <f t="shared" si="23"/>
        <v>0</v>
      </c>
      <c r="S69" s="20" t="s">
        <v>19</v>
      </c>
      <c r="T69" s="43">
        <f>+T33+'２月'!T69</f>
        <v>0</v>
      </c>
      <c r="U69" s="29">
        <f>+U33+'２月'!U69</f>
        <v>0</v>
      </c>
      <c r="V69" s="43">
        <f>+V33+'２月'!V69</f>
        <v>0</v>
      </c>
      <c r="W69" s="29">
        <f>+W33+'２月'!W69</f>
        <v>0</v>
      </c>
      <c r="X69" s="43">
        <f>+X33+'２月'!X69</f>
        <v>0</v>
      </c>
      <c r="Y69" s="29">
        <f>+Y33+'２月'!Y69</f>
        <v>0</v>
      </c>
      <c r="Z69" s="44">
        <f t="shared" si="24"/>
        <v>0</v>
      </c>
      <c r="AA69" s="17">
        <f t="shared" si="24"/>
        <v>0</v>
      </c>
      <c r="AB69" s="16">
        <f t="shared" si="25"/>
        <v>0</v>
      </c>
      <c r="AC69" s="21">
        <f t="shared" si="25"/>
        <v>0</v>
      </c>
    </row>
    <row r="70" spans="2:29" ht="18" thickBot="1">
      <c r="B70" s="22" t="s">
        <v>20</v>
      </c>
      <c r="C70" s="16">
        <f aca="true" t="shared" si="26" ref="C70:R70">SUM(C67:C69)</f>
        <v>0</v>
      </c>
      <c r="D70" s="17">
        <f t="shared" si="26"/>
        <v>0</v>
      </c>
      <c r="E70" s="16">
        <f t="shared" si="26"/>
        <v>0</v>
      </c>
      <c r="F70" s="17">
        <f t="shared" si="26"/>
        <v>0</v>
      </c>
      <c r="G70" s="16">
        <f t="shared" si="26"/>
        <v>0</v>
      </c>
      <c r="H70" s="17">
        <f t="shared" si="26"/>
        <v>0</v>
      </c>
      <c r="I70" s="16">
        <f t="shared" si="26"/>
        <v>0</v>
      </c>
      <c r="J70" s="17">
        <f t="shared" si="26"/>
        <v>0</v>
      </c>
      <c r="K70" s="16">
        <f t="shared" si="26"/>
        <v>0</v>
      </c>
      <c r="L70" s="17">
        <f t="shared" si="26"/>
        <v>0</v>
      </c>
      <c r="M70" s="16">
        <f t="shared" si="26"/>
        <v>0</v>
      </c>
      <c r="N70" s="17">
        <f t="shared" si="26"/>
        <v>0</v>
      </c>
      <c r="O70" s="16">
        <f t="shared" si="26"/>
        <v>0</v>
      </c>
      <c r="P70" s="17">
        <f t="shared" si="26"/>
        <v>0</v>
      </c>
      <c r="Q70" s="16">
        <f t="shared" si="26"/>
        <v>0</v>
      </c>
      <c r="R70" s="17">
        <f t="shared" si="26"/>
        <v>0</v>
      </c>
      <c r="S70" s="23" t="s">
        <v>20</v>
      </c>
      <c r="T70" s="16">
        <f aca="true" t="shared" si="27" ref="T70:AC70">SUM(T67:T69)</f>
        <v>0</v>
      </c>
      <c r="U70" s="17">
        <f t="shared" si="27"/>
        <v>0</v>
      </c>
      <c r="V70" s="16">
        <f t="shared" si="27"/>
        <v>0</v>
      </c>
      <c r="W70" s="17">
        <f t="shared" si="27"/>
        <v>0</v>
      </c>
      <c r="X70" s="16">
        <f t="shared" si="27"/>
        <v>0</v>
      </c>
      <c r="Y70" s="17">
        <f t="shared" si="27"/>
        <v>0</v>
      </c>
      <c r="Z70" s="16">
        <f t="shared" si="27"/>
        <v>0</v>
      </c>
      <c r="AA70" s="17">
        <f t="shared" si="27"/>
        <v>0</v>
      </c>
      <c r="AB70" s="16">
        <f t="shared" si="27"/>
        <v>0</v>
      </c>
      <c r="AC70" s="21">
        <f t="shared" si="27"/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0">
        <f aca="true" t="shared" si="28" ref="C72:R72">C70+C66</f>
        <v>17</v>
      </c>
      <c r="D72" s="81">
        <f t="shared" si="28"/>
        <v>25</v>
      </c>
      <c r="E72" s="80">
        <f t="shared" si="28"/>
        <v>34</v>
      </c>
      <c r="F72" s="81">
        <f t="shared" si="28"/>
        <v>25</v>
      </c>
      <c r="G72" s="80">
        <f t="shared" si="28"/>
        <v>21</v>
      </c>
      <c r="H72" s="81">
        <f t="shared" si="28"/>
        <v>11</v>
      </c>
      <c r="I72" s="80">
        <f t="shared" si="28"/>
        <v>32</v>
      </c>
      <c r="J72" s="81">
        <f t="shared" si="28"/>
        <v>28</v>
      </c>
      <c r="K72" s="80">
        <f t="shared" si="28"/>
        <v>10</v>
      </c>
      <c r="L72" s="81">
        <f t="shared" si="28"/>
        <v>9</v>
      </c>
      <c r="M72" s="80">
        <f t="shared" si="28"/>
        <v>4</v>
      </c>
      <c r="N72" s="81">
        <f t="shared" si="28"/>
        <v>3</v>
      </c>
      <c r="O72" s="80">
        <f t="shared" si="28"/>
        <v>15</v>
      </c>
      <c r="P72" s="81">
        <f t="shared" si="28"/>
        <v>16</v>
      </c>
      <c r="Q72" s="26">
        <f t="shared" si="28"/>
        <v>133</v>
      </c>
      <c r="R72" s="27">
        <f t="shared" si="28"/>
        <v>117</v>
      </c>
      <c r="S72" s="28" t="s">
        <v>21</v>
      </c>
      <c r="T72" s="26">
        <f aca="true" t="shared" si="29" ref="T72:AC72">T70+T66</f>
        <v>56</v>
      </c>
      <c r="U72" s="27">
        <f t="shared" si="29"/>
        <v>36</v>
      </c>
      <c r="V72" s="26">
        <f t="shared" si="29"/>
        <v>57</v>
      </c>
      <c r="W72" s="27">
        <f t="shared" si="29"/>
        <v>57</v>
      </c>
      <c r="X72" s="26">
        <f t="shared" si="29"/>
        <v>77</v>
      </c>
      <c r="Y72" s="27">
        <f t="shared" si="29"/>
        <v>78</v>
      </c>
      <c r="Z72" s="26">
        <f t="shared" si="29"/>
        <v>190</v>
      </c>
      <c r="AA72" s="27">
        <f t="shared" si="29"/>
        <v>171</v>
      </c>
      <c r="AB72" s="26">
        <f t="shared" si="29"/>
        <v>323</v>
      </c>
      <c r="AC72" s="29">
        <f t="shared" si="29"/>
        <v>288</v>
      </c>
    </row>
    <row r="73" spans="2:29" ht="17.25">
      <c r="B73" s="2" t="s">
        <v>22</v>
      </c>
      <c r="C73" s="30">
        <f>+C37+'２月'!C73</f>
        <v>0</v>
      </c>
      <c r="D73" s="30">
        <f>+D37+'２月'!D73</f>
        <v>0</v>
      </c>
      <c r="E73" s="30">
        <f>+E37+'２月'!E73</f>
        <v>0</v>
      </c>
      <c r="F73" s="30">
        <f>+F37+'２月'!F73</f>
        <v>0</v>
      </c>
      <c r="G73" s="30">
        <f>+G37+'２月'!G73</f>
        <v>0</v>
      </c>
      <c r="H73" s="30">
        <f>+H37+'２月'!H73</f>
        <v>0</v>
      </c>
      <c r="I73" s="30">
        <f>+I37+'２月'!I73</f>
        <v>0</v>
      </c>
      <c r="J73" s="30">
        <f>+J37+'２月'!J73</f>
        <v>0</v>
      </c>
      <c r="K73" s="30">
        <f>+K37+'２月'!K73</f>
        <v>0</v>
      </c>
      <c r="L73" s="30">
        <f>+L37+'２月'!L73</f>
        <v>0</v>
      </c>
      <c r="M73" s="30">
        <f>+M37+'２月'!M73</f>
        <v>0</v>
      </c>
      <c r="N73" s="30">
        <f>+N37+'２月'!N73</f>
        <v>0</v>
      </c>
      <c r="O73" s="30">
        <f>+O37+'２月'!O73</f>
        <v>0</v>
      </c>
      <c r="P73" s="30">
        <f>+P37+'２月'!P73</f>
        <v>0</v>
      </c>
      <c r="Q73" s="31">
        <f>O73+M73+K73+I73+G73+E73+C73</f>
        <v>0</v>
      </c>
      <c r="R73" s="31">
        <f>P73+N73+L73+J73+H73+F73+D73</f>
        <v>0</v>
      </c>
      <c r="S73" s="2" t="s">
        <v>22</v>
      </c>
      <c r="T73" s="30">
        <f>+T37+'２月'!T73</f>
        <v>3</v>
      </c>
      <c r="U73" s="30">
        <f>+U37+'２月'!U73</f>
        <v>3</v>
      </c>
      <c r="V73" s="30">
        <f>+V37+'２月'!V73</f>
        <v>3</v>
      </c>
      <c r="W73" s="30">
        <f>+W37+'２月'!W73</f>
        <v>3</v>
      </c>
      <c r="X73" s="30">
        <f>+X37+'２月'!X73</f>
        <v>0</v>
      </c>
      <c r="Y73" s="30">
        <f>+Y37+'２月'!Y73</f>
        <v>0</v>
      </c>
      <c r="Z73" s="30">
        <f>X73+V73+T73</f>
        <v>6</v>
      </c>
      <c r="AA73" s="30">
        <f>Y73+W73+U73</f>
        <v>6</v>
      </c>
      <c r="AB73" s="30">
        <f>Z73+Q73</f>
        <v>6</v>
      </c>
      <c r="AC73" s="45">
        <f>AA73+R73</f>
        <v>6</v>
      </c>
    </row>
  </sheetData>
  <sheetProtection/>
  <mergeCells count="26"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  <mergeCell ref="O39:P39"/>
    <mergeCell ref="Q39:R39"/>
    <mergeCell ref="T39:U39"/>
    <mergeCell ref="O3:P3"/>
    <mergeCell ref="Q3:R3"/>
    <mergeCell ref="T3:U3"/>
    <mergeCell ref="V3:W3"/>
    <mergeCell ref="X3:Y3"/>
    <mergeCell ref="Z3:AA3"/>
    <mergeCell ref="C3:D3"/>
    <mergeCell ref="E3:F3"/>
    <mergeCell ref="G3:H3"/>
    <mergeCell ref="I3:J3"/>
    <mergeCell ref="K3:L3"/>
    <mergeCell ref="M3:N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3"/>
  <sheetViews>
    <sheetView view="pageBreakPreview" zoomScale="80" zoomScaleNormal="60" zoomScaleSheetLayoutView="80" zoomScalePageLayoutView="0" workbookViewId="0" topLeftCell="A16">
      <pane xSplit="2" topLeftCell="G1" activePane="topRight" state="frozen"/>
      <selection pane="topLeft" activeCell="F42" sqref="F42"/>
      <selection pane="topRight" activeCell="U41" sqref="U41"/>
    </sheetView>
  </sheetViews>
  <sheetFormatPr defaultColWidth="9.00390625" defaultRowHeight="13.5"/>
  <cols>
    <col min="1" max="1" width="3.375" style="2" customWidth="1"/>
    <col min="2" max="2" width="27.25390625" style="2" bestFit="1" customWidth="1"/>
    <col min="3" max="18" width="7.375" style="2" bestFit="1" customWidth="1"/>
    <col min="19" max="19" width="27.25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ht="13.5">
      <c r="B3" s="4" t="s">
        <v>53</v>
      </c>
      <c r="C3" s="120" t="s">
        <v>2</v>
      </c>
      <c r="D3" s="121"/>
      <c r="E3" s="120" t="s">
        <v>3</v>
      </c>
      <c r="F3" s="121"/>
      <c r="G3" s="120" t="s">
        <v>4</v>
      </c>
      <c r="H3" s="121"/>
      <c r="I3" s="120" t="s">
        <v>5</v>
      </c>
      <c r="J3" s="121"/>
      <c r="K3" s="120" t="s">
        <v>25</v>
      </c>
      <c r="L3" s="121"/>
      <c r="M3" s="120" t="s">
        <v>24</v>
      </c>
      <c r="N3" s="121"/>
      <c r="O3" s="120" t="s">
        <v>6</v>
      </c>
      <c r="P3" s="121"/>
      <c r="Q3" s="120" t="s">
        <v>7</v>
      </c>
      <c r="R3" s="121"/>
      <c r="S3" s="5"/>
      <c r="T3" s="120" t="s">
        <v>8</v>
      </c>
      <c r="U3" s="121"/>
      <c r="V3" s="120" t="s">
        <v>9</v>
      </c>
      <c r="W3" s="121"/>
      <c r="X3" s="120" t="s">
        <v>10</v>
      </c>
      <c r="Y3" s="121"/>
      <c r="Z3" s="120" t="s">
        <v>11</v>
      </c>
      <c r="AA3" s="121"/>
      <c r="AB3" s="120" t="s">
        <v>12</v>
      </c>
      <c r="AC3" s="122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29" ht="17.25">
      <c r="B5" s="71" t="s">
        <v>26</v>
      </c>
      <c r="C5" s="10">
        <v>0</v>
      </c>
      <c r="D5" s="11">
        <v>0</v>
      </c>
      <c r="E5" s="10">
        <v>2</v>
      </c>
      <c r="F5" s="11">
        <v>1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1</v>
      </c>
      <c r="O5" s="10">
        <v>1</v>
      </c>
      <c r="P5" s="11">
        <v>0</v>
      </c>
      <c r="Q5" s="12">
        <f>O5+M5+K5+I5+G5+E5+C5</f>
        <v>3</v>
      </c>
      <c r="R5" s="13">
        <f>P5+N5+L5+J5+H5+F5+D5</f>
        <v>2</v>
      </c>
      <c r="S5" s="71" t="s">
        <v>26</v>
      </c>
      <c r="T5" s="10">
        <v>3</v>
      </c>
      <c r="U5" s="11">
        <v>1</v>
      </c>
      <c r="V5" s="10">
        <v>1</v>
      </c>
      <c r="W5" s="11">
        <v>1</v>
      </c>
      <c r="X5" s="10">
        <v>0</v>
      </c>
      <c r="Y5" s="11">
        <v>1</v>
      </c>
      <c r="Z5" s="10">
        <f>X5+V5+T5</f>
        <v>4</v>
      </c>
      <c r="AA5" s="11">
        <f>Y5+W5+U5</f>
        <v>3</v>
      </c>
      <c r="AB5" s="63">
        <f>Z5+Q5</f>
        <v>7</v>
      </c>
      <c r="AC5" s="73">
        <f>AA5+R5</f>
        <v>5</v>
      </c>
    </row>
    <row r="6" spans="2:29" ht="17.25">
      <c r="B6" s="71" t="s">
        <v>27</v>
      </c>
      <c r="C6" s="10">
        <v>0</v>
      </c>
      <c r="D6" s="11">
        <v>0</v>
      </c>
      <c r="E6" s="10">
        <v>1</v>
      </c>
      <c r="F6" s="11">
        <v>1</v>
      </c>
      <c r="G6" s="10">
        <v>0</v>
      </c>
      <c r="H6" s="11">
        <v>0</v>
      </c>
      <c r="I6" s="10">
        <v>0</v>
      </c>
      <c r="J6" s="11">
        <v>0</v>
      </c>
      <c r="K6" s="10">
        <v>0</v>
      </c>
      <c r="L6" s="11">
        <v>0</v>
      </c>
      <c r="M6" s="10">
        <v>0</v>
      </c>
      <c r="N6" s="11">
        <v>0</v>
      </c>
      <c r="O6" s="10">
        <v>0</v>
      </c>
      <c r="P6" s="11">
        <v>0</v>
      </c>
      <c r="Q6" s="12">
        <f aca="true" t="shared" si="0" ref="Q6:R29">O6+M6+K6+I6+G6+E6+C6</f>
        <v>1</v>
      </c>
      <c r="R6" s="13">
        <f t="shared" si="0"/>
        <v>1</v>
      </c>
      <c r="S6" s="71" t="s">
        <v>27</v>
      </c>
      <c r="T6" s="10">
        <v>0</v>
      </c>
      <c r="U6" s="11">
        <v>0</v>
      </c>
      <c r="V6" s="10">
        <v>1</v>
      </c>
      <c r="W6" s="11">
        <v>1</v>
      </c>
      <c r="X6" s="10">
        <v>0</v>
      </c>
      <c r="Y6" s="11">
        <v>0</v>
      </c>
      <c r="Z6" s="10">
        <f aca="true" t="shared" si="1" ref="Z6:AA29">X6+V6+T6</f>
        <v>1</v>
      </c>
      <c r="AA6" s="11">
        <f t="shared" si="1"/>
        <v>1</v>
      </c>
      <c r="AB6" s="10">
        <f aca="true" t="shared" si="2" ref="AB6:AC29">Z6+Q6</f>
        <v>2</v>
      </c>
      <c r="AC6" s="14">
        <f t="shared" si="2"/>
        <v>2</v>
      </c>
    </row>
    <row r="7" spans="2:29" ht="17.25">
      <c r="B7" s="71" t="s">
        <v>28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1</v>
      </c>
      <c r="P7" s="11">
        <v>1</v>
      </c>
      <c r="Q7" s="12">
        <f t="shared" si="0"/>
        <v>1</v>
      </c>
      <c r="R7" s="13">
        <f t="shared" si="0"/>
        <v>1</v>
      </c>
      <c r="S7" s="71" t="s">
        <v>28</v>
      </c>
      <c r="T7" s="10">
        <v>0</v>
      </c>
      <c r="U7" s="11">
        <v>0</v>
      </c>
      <c r="V7" s="10">
        <v>0</v>
      </c>
      <c r="W7" s="11">
        <v>0</v>
      </c>
      <c r="X7" s="10">
        <v>0</v>
      </c>
      <c r="Y7" s="11">
        <v>1</v>
      </c>
      <c r="Z7" s="10">
        <f t="shared" si="1"/>
        <v>0</v>
      </c>
      <c r="AA7" s="11">
        <f t="shared" si="1"/>
        <v>1</v>
      </c>
      <c r="AB7" s="10">
        <f t="shared" si="2"/>
        <v>1</v>
      </c>
      <c r="AC7" s="14">
        <f t="shared" si="2"/>
        <v>2</v>
      </c>
    </row>
    <row r="8" spans="2:29" ht="17.25">
      <c r="B8" s="71" t="s">
        <v>29</v>
      </c>
      <c r="C8" s="10">
        <v>0</v>
      </c>
      <c r="D8" s="11">
        <v>0</v>
      </c>
      <c r="E8" s="10">
        <v>1</v>
      </c>
      <c r="F8" s="11">
        <v>1</v>
      </c>
      <c r="G8" s="10">
        <v>0</v>
      </c>
      <c r="H8" s="11">
        <v>0</v>
      </c>
      <c r="I8" s="10">
        <v>0</v>
      </c>
      <c r="J8" s="11">
        <v>0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2">
        <f t="shared" si="0"/>
        <v>1</v>
      </c>
      <c r="R8" s="13">
        <f t="shared" si="0"/>
        <v>1</v>
      </c>
      <c r="S8" s="71" t="s">
        <v>29</v>
      </c>
      <c r="T8" s="10">
        <v>0</v>
      </c>
      <c r="U8" s="11">
        <v>0</v>
      </c>
      <c r="V8" s="10">
        <v>0</v>
      </c>
      <c r="W8" s="11">
        <v>0</v>
      </c>
      <c r="X8" s="10">
        <v>0</v>
      </c>
      <c r="Y8" s="11">
        <v>0</v>
      </c>
      <c r="Z8" s="10">
        <f t="shared" si="1"/>
        <v>0</v>
      </c>
      <c r="AA8" s="11">
        <f t="shared" si="1"/>
        <v>0</v>
      </c>
      <c r="AB8" s="10">
        <f t="shared" si="2"/>
        <v>1</v>
      </c>
      <c r="AC8" s="14">
        <f t="shared" si="2"/>
        <v>1</v>
      </c>
    </row>
    <row r="9" spans="2:29" ht="17.25">
      <c r="B9" s="71" t="s">
        <v>30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f t="shared" si="0"/>
        <v>0</v>
      </c>
      <c r="R9" s="13">
        <f t="shared" si="0"/>
        <v>0</v>
      </c>
      <c r="S9" s="71" t="s">
        <v>30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f t="shared" si="1"/>
        <v>0</v>
      </c>
      <c r="AA9" s="11">
        <f t="shared" si="1"/>
        <v>0</v>
      </c>
      <c r="AB9" s="10">
        <f t="shared" si="2"/>
        <v>0</v>
      </c>
      <c r="AC9" s="14">
        <f t="shared" si="2"/>
        <v>0</v>
      </c>
    </row>
    <row r="10" spans="2:29" ht="17.25">
      <c r="B10" s="71" t="s">
        <v>31</v>
      </c>
      <c r="C10" s="10">
        <v>0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f t="shared" si="0"/>
        <v>0</v>
      </c>
      <c r="R10" s="13">
        <f t="shared" si="0"/>
        <v>0</v>
      </c>
      <c r="S10" s="71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0</v>
      </c>
      <c r="Z10" s="10">
        <f t="shared" si="1"/>
        <v>0</v>
      </c>
      <c r="AA10" s="11">
        <f t="shared" si="1"/>
        <v>0</v>
      </c>
      <c r="AB10" s="10">
        <f t="shared" si="2"/>
        <v>0</v>
      </c>
      <c r="AC10" s="14">
        <f t="shared" si="2"/>
        <v>0</v>
      </c>
    </row>
    <row r="11" spans="2:29" ht="17.25">
      <c r="B11" s="71" t="s">
        <v>32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1</v>
      </c>
      <c r="P11" s="11">
        <v>0</v>
      </c>
      <c r="Q11" s="12">
        <f t="shared" si="0"/>
        <v>1</v>
      </c>
      <c r="R11" s="13">
        <f t="shared" si="0"/>
        <v>0</v>
      </c>
      <c r="S11" s="71" t="s">
        <v>32</v>
      </c>
      <c r="T11" s="10">
        <v>0</v>
      </c>
      <c r="U11" s="11">
        <v>0</v>
      </c>
      <c r="V11" s="10">
        <v>1</v>
      </c>
      <c r="W11" s="11">
        <v>1</v>
      </c>
      <c r="X11" s="10">
        <v>0</v>
      </c>
      <c r="Y11" s="11">
        <v>0</v>
      </c>
      <c r="Z11" s="10">
        <f t="shared" si="1"/>
        <v>1</v>
      </c>
      <c r="AA11" s="11">
        <f t="shared" si="1"/>
        <v>1</v>
      </c>
      <c r="AB11" s="10">
        <f t="shared" si="2"/>
        <v>2</v>
      </c>
      <c r="AC11" s="14">
        <f t="shared" si="2"/>
        <v>1</v>
      </c>
    </row>
    <row r="12" spans="2:29" ht="17.25">
      <c r="B12" s="71" t="s">
        <v>33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2</v>
      </c>
      <c r="P12" s="11">
        <v>2</v>
      </c>
      <c r="Q12" s="12">
        <f t="shared" si="0"/>
        <v>2</v>
      </c>
      <c r="R12" s="13">
        <f t="shared" si="0"/>
        <v>2</v>
      </c>
      <c r="S12" s="71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f t="shared" si="1"/>
        <v>0</v>
      </c>
      <c r="AA12" s="11">
        <f t="shared" si="1"/>
        <v>0</v>
      </c>
      <c r="AB12" s="10">
        <f t="shared" si="2"/>
        <v>2</v>
      </c>
      <c r="AC12" s="14">
        <f t="shared" si="2"/>
        <v>2</v>
      </c>
    </row>
    <row r="13" spans="2:29" ht="17.25">
      <c r="B13" s="71" t="s">
        <v>34</v>
      </c>
      <c r="C13" s="10">
        <v>0</v>
      </c>
      <c r="D13" s="1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f t="shared" si="0"/>
        <v>0</v>
      </c>
      <c r="R13" s="13">
        <f t="shared" si="0"/>
        <v>0</v>
      </c>
      <c r="S13" s="71" t="s">
        <v>34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f t="shared" si="1"/>
        <v>0</v>
      </c>
      <c r="AA13" s="11">
        <f t="shared" si="1"/>
        <v>0</v>
      </c>
      <c r="AB13" s="10">
        <f t="shared" si="2"/>
        <v>0</v>
      </c>
      <c r="AC13" s="14">
        <f t="shared" si="2"/>
        <v>0</v>
      </c>
    </row>
    <row r="14" spans="2:29" ht="17.25">
      <c r="B14" s="71" t="s">
        <v>35</v>
      </c>
      <c r="C14" s="10">
        <v>0</v>
      </c>
      <c r="D14" s="11">
        <v>0</v>
      </c>
      <c r="E14" s="10">
        <v>0</v>
      </c>
      <c r="F14" s="11">
        <v>0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2">
        <f t="shared" si="0"/>
        <v>0</v>
      </c>
      <c r="R14" s="13">
        <f t="shared" si="0"/>
        <v>0</v>
      </c>
      <c r="S14" s="71" t="s">
        <v>35</v>
      </c>
      <c r="T14" s="10">
        <v>0</v>
      </c>
      <c r="U14" s="11">
        <v>0</v>
      </c>
      <c r="V14" s="10">
        <v>0</v>
      </c>
      <c r="W14" s="11">
        <v>0</v>
      </c>
      <c r="X14" s="10">
        <v>0</v>
      </c>
      <c r="Y14" s="11">
        <v>0</v>
      </c>
      <c r="Z14" s="10">
        <f t="shared" si="1"/>
        <v>0</v>
      </c>
      <c r="AA14" s="11">
        <f t="shared" si="1"/>
        <v>0</v>
      </c>
      <c r="AB14" s="10">
        <f t="shared" si="2"/>
        <v>0</v>
      </c>
      <c r="AC14" s="14">
        <f t="shared" si="2"/>
        <v>0</v>
      </c>
    </row>
    <row r="15" spans="2:29" ht="17.25">
      <c r="B15" s="71" t="s">
        <v>36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2">
        <f t="shared" si="0"/>
        <v>0</v>
      </c>
      <c r="R15" s="13">
        <f t="shared" si="0"/>
        <v>0</v>
      </c>
      <c r="S15" s="71" t="s">
        <v>36</v>
      </c>
      <c r="T15" s="10">
        <v>0</v>
      </c>
      <c r="U15" s="11">
        <v>0</v>
      </c>
      <c r="V15" s="10">
        <v>0</v>
      </c>
      <c r="W15" s="11">
        <v>0</v>
      </c>
      <c r="X15" s="10">
        <v>1</v>
      </c>
      <c r="Y15" s="11">
        <v>0</v>
      </c>
      <c r="Z15" s="10">
        <f t="shared" si="1"/>
        <v>1</v>
      </c>
      <c r="AA15" s="11">
        <f t="shared" si="1"/>
        <v>0</v>
      </c>
      <c r="AB15" s="10">
        <f t="shared" si="2"/>
        <v>1</v>
      </c>
      <c r="AC15" s="14">
        <f t="shared" si="2"/>
        <v>0</v>
      </c>
    </row>
    <row r="16" spans="2:29" ht="17.25">
      <c r="B16" s="71" t="s">
        <v>37</v>
      </c>
      <c r="C16" s="10">
        <v>0</v>
      </c>
      <c r="D16" s="11">
        <v>0</v>
      </c>
      <c r="E16" s="10">
        <v>1</v>
      </c>
      <c r="F16" s="11">
        <v>1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2">
        <f t="shared" si="0"/>
        <v>1</v>
      </c>
      <c r="R16" s="13">
        <f t="shared" si="0"/>
        <v>1</v>
      </c>
      <c r="S16" s="71" t="s">
        <v>37</v>
      </c>
      <c r="T16" s="10">
        <v>1</v>
      </c>
      <c r="U16" s="11">
        <v>1</v>
      </c>
      <c r="V16" s="10">
        <v>1</v>
      </c>
      <c r="W16" s="11">
        <v>1</v>
      </c>
      <c r="X16" s="10">
        <v>0</v>
      </c>
      <c r="Y16" s="11">
        <v>0</v>
      </c>
      <c r="Z16" s="10">
        <f t="shared" si="1"/>
        <v>2</v>
      </c>
      <c r="AA16" s="11">
        <f t="shared" si="1"/>
        <v>2</v>
      </c>
      <c r="AB16" s="10">
        <f t="shared" si="2"/>
        <v>3</v>
      </c>
      <c r="AC16" s="14">
        <f t="shared" si="2"/>
        <v>3</v>
      </c>
    </row>
    <row r="17" spans="2:29" ht="17.25">
      <c r="B17" s="71" t="s">
        <v>38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2">
        <f t="shared" si="0"/>
        <v>0</v>
      </c>
      <c r="R17" s="13">
        <f t="shared" si="0"/>
        <v>0</v>
      </c>
      <c r="S17" s="71" t="s">
        <v>38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f t="shared" si="1"/>
        <v>0</v>
      </c>
      <c r="AA17" s="11">
        <f t="shared" si="1"/>
        <v>0</v>
      </c>
      <c r="AB17" s="10">
        <f t="shared" si="2"/>
        <v>0</v>
      </c>
      <c r="AC17" s="14">
        <f t="shared" si="2"/>
        <v>0</v>
      </c>
    </row>
    <row r="18" spans="2:29" ht="17.25">
      <c r="B18" s="71" t="s">
        <v>39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2">
        <f t="shared" si="0"/>
        <v>0</v>
      </c>
      <c r="R18" s="13">
        <f t="shared" si="0"/>
        <v>0</v>
      </c>
      <c r="S18" s="71" t="s">
        <v>39</v>
      </c>
      <c r="T18" s="10">
        <v>2</v>
      </c>
      <c r="U18" s="11">
        <v>2</v>
      </c>
      <c r="V18" s="10">
        <v>2</v>
      </c>
      <c r="W18" s="11">
        <v>2</v>
      </c>
      <c r="X18" s="10">
        <v>1</v>
      </c>
      <c r="Y18" s="11">
        <v>0</v>
      </c>
      <c r="Z18" s="10">
        <f t="shared" si="1"/>
        <v>5</v>
      </c>
      <c r="AA18" s="11">
        <f t="shared" si="1"/>
        <v>4</v>
      </c>
      <c r="AB18" s="10">
        <f t="shared" si="2"/>
        <v>5</v>
      </c>
      <c r="AC18" s="14">
        <f t="shared" si="2"/>
        <v>4</v>
      </c>
    </row>
    <row r="19" spans="2:29" ht="17.25">
      <c r="B19" s="71" t="s">
        <v>40</v>
      </c>
      <c r="C19" s="10">
        <v>0</v>
      </c>
      <c r="D19" s="11">
        <v>0</v>
      </c>
      <c r="E19" s="10">
        <v>0</v>
      </c>
      <c r="F19" s="11">
        <v>0</v>
      </c>
      <c r="G19" s="10">
        <v>0</v>
      </c>
      <c r="H19" s="11">
        <v>0</v>
      </c>
      <c r="I19" s="10">
        <v>0</v>
      </c>
      <c r="J19" s="11">
        <v>0</v>
      </c>
      <c r="K19" s="10">
        <v>0</v>
      </c>
      <c r="L19" s="11">
        <v>0</v>
      </c>
      <c r="M19" s="10">
        <v>0</v>
      </c>
      <c r="N19" s="11">
        <v>0</v>
      </c>
      <c r="O19" s="10">
        <v>0</v>
      </c>
      <c r="P19" s="11">
        <v>0</v>
      </c>
      <c r="Q19" s="12">
        <f t="shared" si="0"/>
        <v>0</v>
      </c>
      <c r="R19" s="13">
        <f t="shared" si="0"/>
        <v>0</v>
      </c>
      <c r="S19" s="71" t="s">
        <v>40</v>
      </c>
      <c r="T19" s="10">
        <v>0</v>
      </c>
      <c r="U19" s="11">
        <v>0</v>
      </c>
      <c r="V19" s="10">
        <v>0</v>
      </c>
      <c r="W19" s="11">
        <v>0</v>
      </c>
      <c r="X19" s="10">
        <v>0</v>
      </c>
      <c r="Y19" s="11">
        <v>2</v>
      </c>
      <c r="Z19" s="10">
        <f t="shared" si="1"/>
        <v>0</v>
      </c>
      <c r="AA19" s="11">
        <f t="shared" si="1"/>
        <v>2</v>
      </c>
      <c r="AB19" s="10">
        <f t="shared" si="2"/>
        <v>0</v>
      </c>
      <c r="AC19" s="14">
        <f t="shared" si="2"/>
        <v>2</v>
      </c>
    </row>
    <row r="20" spans="2:29" ht="17.25">
      <c r="B20" s="71" t="s">
        <v>41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f t="shared" si="0"/>
        <v>0</v>
      </c>
      <c r="R20" s="13">
        <f t="shared" si="0"/>
        <v>0</v>
      </c>
      <c r="S20" s="71" t="s">
        <v>41</v>
      </c>
      <c r="T20" s="10">
        <v>0</v>
      </c>
      <c r="U20" s="11">
        <v>0</v>
      </c>
      <c r="V20" s="10">
        <v>0</v>
      </c>
      <c r="W20" s="11">
        <v>0</v>
      </c>
      <c r="X20" s="10">
        <v>0</v>
      </c>
      <c r="Y20" s="11">
        <v>0</v>
      </c>
      <c r="Z20" s="10">
        <f t="shared" si="1"/>
        <v>0</v>
      </c>
      <c r="AA20" s="11">
        <f t="shared" si="1"/>
        <v>0</v>
      </c>
      <c r="AB20" s="10">
        <f t="shared" si="2"/>
        <v>0</v>
      </c>
      <c r="AC20" s="14">
        <f t="shared" si="2"/>
        <v>0</v>
      </c>
    </row>
    <row r="21" spans="2:29" ht="17.25">
      <c r="B21" s="71" t="s">
        <v>42</v>
      </c>
      <c r="C21" s="10">
        <v>0</v>
      </c>
      <c r="D21" s="11">
        <v>0</v>
      </c>
      <c r="E21" s="10">
        <v>1</v>
      </c>
      <c r="F21" s="11">
        <v>0</v>
      </c>
      <c r="G21" s="10">
        <v>0</v>
      </c>
      <c r="H21" s="11">
        <v>0</v>
      </c>
      <c r="I21" s="10">
        <v>0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0</v>
      </c>
      <c r="Q21" s="12">
        <f t="shared" si="0"/>
        <v>1</v>
      </c>
      <c r="R21" s="13">
        <f t="shared" si="0"/>
        <v>0</v>
      </c>
      <c r="S21" s="71" t="s">
        <v>42</v>
      </c>
      <c r="T21" s="10">
        <v>0</v>
      </c>
      <c r="U21" s="11">
        <v>0</v>
      </c>
      <c r="V21" s="10">
        <v>1</v>
      </c>
      <c r="W21" s="11">
        <v>1</v>
      </c>
      <c r="X21" s="10">
        <v>0</v>
      </c>
      <c r="Y21" s="11">
        <v>0</v>
      </c>
      <c r="Z21" s="10">
        <f t="shared" si="1"/>
        <v>1</v>
      </c>
      <c r="AA21" s="11">
        <f t="shared" si="1"/>
        <v>1</v>
      </c>
      <c r="AB21" s="10">
        <f t="shared" si="2"/>
        <v>2</v>
      </c>
      <c r="AC21" s="14">
        <f t="shared" si="2"/>
        <v>1</v>
      </c>
    </row>
    <row r="22" spans="2:29" ht="17.25">
      <c r="B22" s="71" t="s">
        <v>43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2">
        <f t="shared" si="0"/>
        <v>0</v>
      </c>
      <c r="R22" s="13">
        <f t="shared" si="0"/>
        <v>0</v>
      </c>
      <c r="S22" s="71" t="s">
        <v>43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0</v>
      </c>
      <c r="Z22" s="10">
        <f t="shared" si="1"/>
        <v>0</v>
      </c>
      <c r="AA22" s="11">
        <f t="shared" si="1"/>
        <v>0</v>
      </c>
      <c r="AB22" s="10">
        <f t="shared" si="2"/>
        <v>0</v>
      </c>
      <c r="AC22" s="14">
        <f t="shared" si="2"/>
        <v>0</v>
      </c>
    </row>
    <row r="23" spans="2:29" ht="17.25">
      <c r="B23" s="71" t="s">
        <v>44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0</v>
      </c>
      <c r="P23" s="11">
        <v>0</v>
      </c>
      <c r="Q23" s="12">
        <f t="shared" si="0"/>
        <v>0</v>
      </c>
      <c r="R23" s="13">
        <f t="shared" si="0"/>
        <v>0</v>
      </c>
      <c r="S23" s="71" t="s">
        <v>44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f>X23+V23+T23</f>
        <v>0</v>
      </c>
      <c r="AA23" s="11">
        <f>Y23+W23+U23</f>
        <v>0</v>
      </c>
      <c r="AB23" s="63">
        <f>Z23+Q23</f>
        <v>0</v>
      </c>
      <c r="AC23" s="73">
        <f>AA23+R23</f>
        <v>0</v>
      </c>
    </row>
    <row r="24" spans="2:29" ht="17.25">
      <c r="B24" s="71" t="s">
        <v>45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2">
        <f t="shared" si="0"/>
        <v>0</v>
      </c>
      <c r="R24" s="13">
        <f t="shared" si="0"/>
        <v>0</v>
      </c>
      <c r="S24" s="71" t="s">
        <v>45</v>
      </c>
      <c r="T24" s="10">
        <v>0</v>
      </c>
      <c r="U24" s="11">
        <v>0</v>
      </c>
      <c r="V24" s="10">
        <v>0</v>
      </c>
      <c r="W24" s="11">
        <v>0</v>
      </c>
      <c r="X24" s="10">
        <v>0</v>
      </c>
      <c r="Y24" s="11">
        <v>0</v>
      </c>
      <c r="Z24" s="10">
        <f t="shared" si="1"/>
        <v>0</v>
      </c>
      <c r="AA24" s="11">
        <f t="shared" si="1"/>
        <v>0</v>
      </c>
      <c r="AB24" s="10">
        <f t="shared" si="2"/>
        <v>0</v>
      </c>
      <c r="AC24" s="14">
        <f t="shared" si="2"/>
        <v>0</v>
      </c>
    </row>
    <row r="25" spans="2:29" ht="17.25">
      <c r="B25" s="71" t="s">
        <v>46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2">
        <f t="shared" si="0"/>
        <v>0</v>
      </c>
      <c r="R25" s="13">
        <f t="shared" si="0"/>
        <v>0</v>
      </c>
      <c r="S25" s="71" t="s">
        <v>46</v>
      </c>
      <c r="T25" s="10">
        <v>0</v>
      </c>
      <c r="U25" s="11">
        <v>0</v>
      </c>
      <c r="V25" s="10">
        <v>0</v>
      </c>
      <c r="W25" s="11">
        <v>0</v>
      </c>
      <c r="X25" s="10">
        <v>0</v>
      </c>
      <c r="Y25" s="11">
        <v>0</v>
      </c>
      <c r="Z25" s="10">
        <f t="shared" si="1"/>
        <v>0</v>
      </c>
      <c r="AA25" s="11">
        <f t="shared" si="1"/>
        <v>0</v>
      </c>
      <c r="AB25" s="10">
        <f t="shared" si="2"/>
        <v>0</v>
      </c>
      <c r="AC25" s="14">
        <f t="shared" si="2"/>
        <v>0</v>
      </c>
    </row>
    <row r="26" spans="2:29" ht="17.25">
      <c r="B26" s="71" t="s">
        <v>47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f t="shared" si="0"/>
        <v>0</v>
      </c>
      <c r="R26" s="13">
        <f t="shared" si="0"/>
        <v>0</v>
      </c>
      <c r="S26" s="71" t="s">
        <v>47</v>
      </c>
      <c r="T26" s="10">
        <v>0</v>
      </c>
      <c r="U26" s="11">
        <v>0</v>
      </c>
      <c r="V26" s="10">
        <v>0</v>
      </c>
      <c r="W26" s="11">
        <v>0</v>
      </c>
      <c r="X26" s="10">
        <v>0</v>
      </c>
      <c r="Y26" s="11">
        <v>0</v>
      </c>
      <c r="Z26" s="10">
        <f t="shared" si="1"/>
        <v>0</v>
      </c>
      <c r="AA26" s="11">
        <f t="shared" si="1"/>
        <v>0</v>
      </c>
      <c r="AB26" s="10">
        <f t="shared" si="2"/>
        <v>0</v>
      </c>
      <c r="AC26" s="14">
        <f t="shared" si="2"/>
        <v>0</v>
      </c>
    </row>
    <row r="27" spans="2:29" ht="17.25">
      <c r="B27" s="71" t="s">
        <v>48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f t="shared" si="0"/>
        <v>0</v>
      </c>
      <c r="R27" s="13">
        <f t="shared" si="0"/>
        <v>0</v>
      </c>
      <c r="S27" s="71" t="s">
        <v>48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f t="shared" si="1"/>
        <v>0</v>
      </c>
      <c r="AA27" s="11">
        <f t="shared" si="1"/>
        <v>0</v>
      </c>
      <c r="AB27" s="10">
        <f t="shared" si="2"/>
        <v>0</v>
      </c>
      <c r="AC27" s="14">
        <f t="shared" si="2"/>
        <v>0</v>
      </c>
    </row>
    <row r="28" spans="2:29" ht="17.25">
      <c r="B28" s="71" t="s">
        <v>49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2">
        <f t="shared" si="0"/>
        <v>0</v>
      </c>
      <c r="R28" s="13">
        <f t="shared" si="0"/>
        <v>0</v>
      </c>
      <c r="S28" s="71" t="s">
        <v>49</v>
      </c>
      <c r="T28" s="10">
        <v>0</v>
      </c>
      <c r="U28" s="11">
        <v>0</v>
      </c>
      <c r="V28" s="10">
        <v>0</v>
      </c>
      <c r="W28" s="11">
        <v>0</v>
      </c>
      <c r="X28" s="10">
        <v>0</v>
      </c>
      <c r="Y28" s="11">
        <v>0</v>
      </c>
      <c r="Z28" s="10">
        <f t="shared" si="1"/>
        <v>0</v>
      </c>
      <c r="AA28" s="11">
        <f t="shared" si="1"/>
        <v>0</v>
      </c>
      <c r="AB28" s="10">
        <f t="shared" si="2"/>
        <v>0</v>
      </c>
      <c r="AC28" s="14">
        <f t="shared" si="2"/>
        <v>0</v>
      </c>
    </row>
    <row r="29" spans="2:29" ht="18" thickBot="1">
      <c r="B29" s="72" t="s">
        <v>50</v>
      </c>
      <c r="C29" s="10">
        <v>0</v>
      </c>
      <c r="D29" s="11">
        <v>0</v>
      </c>
      <c r="E29" s="10">
        <v>0</v>
      </c>
      <c r="F29" s="11">
        <v>0</v>
      </c>
      <c r="G29" s="10">
        <v>0</v>
      </c>
      <c r="H29" s="11">
        <v>0</v>
      </c>
      <c r="I29" s="10">
        <v>0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11">
        <v>0</v>
      </c>
      <c r="Q29" s="18">
        <f t="shared" si="0"/>
        <v>0</v>
      </c>
      <c r="R29" s="19">
        <f t="shared" si="0"/>
        <v>0</v>
      </c>
      <c r="S29" s="72" t="s">
        <v>50</v>
      </c>
      <c r="T29" s="99">
        <v>1</v>
      </c>
      <c r="U29" s="109">
        <v>0</v>
      </c>
      <c r="V29" s="16">
        <v>1</v>
      </c>
      <c r="W29" s="17">
        <v>1</v>
      </c>
      <c r="X29" s="99">
        <v>0</v>
      </c>
      <c r="Y29" s="109">
        <v>0</v>
      </c>
      <c r="Z29" s="16">
        <f t="shared" si="1"/>
        <v>2</v>
      </c>
      <c r="AA29" s="17">
        <f t="shared" si="1"/>
        <v>1</v>
      </c>
      <c r="AB29" s="16">
        <f t="shared" si="2"/>
        <v>2</v>
      </c>
      <c r="AC29" s="21">
        <f t="shared" si="2"/>
        <v>1</v>
      </c>
    </row>
    <row r="30" spans="2:29" ht="18" thickBot="1">
      <c r="B30" s="22" t="s">
        <v>16</v>
      </c>
      <c r="C30" s="74">
        <f aca="true" t="shared" si="3" ref="C30:R30">SUM(C5:C29)</f>
        <v>0</v>
      </c>
      <c r="D30" s="75">
        <f t="shared" si="3"/>
        <v>0</v>
      </c>
      <c r="E30" s="74">
        <f t="shared" si="3"/>
        <v>6</v>
      </c>
      <c r="F30" s="75">
        <f t="shared" si="3"/>
        <v>4</v>
      </c>
      <c r="G30" s="74">
        <f t="shared" si="3"/>
        <v>0</v>
      </c>
      <c r="H30" s="75">
        <f t="shared" si="3"/>
        <v>0</v>
      </c>
      <c r="I30" s="74">
        <f t="shared" si="3"/>
        <v>0</v>
      </c>
      <c r="J30" s="75">
        <f t="shared" si="3"/>
        <v>0</v>
      </c>
      <c r="K30" s="74">
        <f t="shared" si="3"/>
        <v>0</v>
      </c>
      <c r="L30" s="75">
        <f t="shared" si="3"/>
        <v>0</v>
      </c>
      <c r="M30" s="74">
        <f t="shared" si="3"/>
        <v>0</v>
      </c>
      <c r="N30" s="75">
        <f t="shared" si="3"/>
        <v>1</v>
      </c>
      <c r="O30" s="74">
        <f t="shared" si="3"/>
        <v>5</v>
      </c>
      <c r="P30" s="75">
        <f t="shared" si="3"/>
        <v>3</v>
      </c>
      <c r="Q30" s="16">
        <f t="shared" si="3"/>
        <v>11</v>
      </c>
      <c r="R30" s="17">
        <f t="shared" si="3"/>
        <v>8</v>
      </c>
      <c r="S30" s="23" t="s">
        <v>16</v>
      </c>
      <c r="T30" s="16">
        <f aca="true" t="shared" si="4" ref="T30:Y30">SUM(T5:T29)</f>
        <v>7</v>
      </c>
      <c r="U30" s="17">
        <f t="shared" si="4"/>
        <v>4</v>
      </c>
      <c r="V30" s="16">
        <f t="shared" si="4"/>
        <v>8</v>
      </c>
      <c r="W30" s="17">
        <f t="shared" si="4"/>
        <v>8</v>
      </c>
      <c r="X30" s="16">
        <f t="shared" si="4"/>
        <v>2</v>
      </c>
      <c r="Y30" s="17">
        <f t="shared" si="4"/>
        <v>4</v>
      </c>
      <c r="Z30" s="16">
        <f>SUM(Z5:Z29)</f>
        <v>17</v>
      </c>
      <c r="AA30" s="17">
        <f>SUM(AA5:AA29)</f>
        <v>16</v>
      </c>
      <c r="AB30" s="16">
        <f>SUM(AB5:AB29)</f>
        <v>28</v>
      </c>
      <c r="AC30" s="21">
        <f>SUM(AC5:AC29)</f>
        <v>24</v>
      </c>
    </row>
    <row r="31" spans="2:29" ht="17.25">
      <c r="B31" s="6" t="s">
        <v>17</v>
      </c>
      <c r="C31" s="10">
        <f>'[1]5'!$F$21</f>
        <v>0</v>
      </c>
      <c r="D31" s="11">
        <f>'[1]5'!$E$21</f>
        <v>0</v>
      </c>
      <c r="E31" s="10">
        <v>0</v>
      </c>
      <c r="F31" s="11"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f aca="true" t="shared" si="5" ref="Q31:R33">O31+M31+K31+I31+G31+E31+C31</f>
        <v>0</v>
      </c>
      <c r="R31" s="13">
        <f t="shared" si="5"/>
        <v>0</v>
      </c>
      <c r="S31" s="7" t="s">
        <v>17</v>
      </c>
      <c r="T31" s="10">
        <v>0</v>
      </c>
      <c r="U31" s="11">
        <v>0</v>
      </c>
      <c r="V31" s="10">
        <v>0</v>
      </c>
      <c r="W31" s="11">
        <v>0</v>
      </c>
      <c r="X31" s="10">
        <v>0</v>
      </c>
      <c r="Y31" s="11">
        <v>0</v>
      </c>
      <c r="Z31" s="10">
        <f aca="true" t="shared" si="6" ref="Z31:AA33">X31+V31+T31</f>
        <v>0</v>
      </c>
      <c r="AA31" s="11">
        <f t="shared" si="6"/>
        <v>0</v>
      </c>
      <c r="AB31" s="10">
        <f aca="true" t="shared" si="7" ref="AB31:AC33">Z31+Q31</f>
        <v>0</v>
      </c>
      <c r="AC31" s="14">
        <f t="shared" si="7"/>
        <v>0</v>
      </c>
    </row>
    <row r="32" spans="2:29" ht="17.25">
      <c r="B32" s="6" t="s">
        <v>18</v>
      </c>
      <c r="C32" s="10">
        <f>'[1]5'!$K$21</f>
        <v>0</v>
      </c>
      <c r="D32" s="11">
        <f>'[1]5'!$J$21</f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f t="shared" si="5"/>
        <v>0</v>
      </c>
      <c r="R32" s="13">
        <f t="shared" si="5"/>
        <v>0</v>
      </c>
      <c r="S32" s="7" t="s">
        <v>18</v>
      </c>
      <c r="T32" s="10">
        <v>0</v>
      </c>
      <c r="U32" s="11">
        <v>0</v>
      </c>
      <c r="V32" s="10">
        <v>0</v>
      </c>
      <c r="W32" s="11">
        <v>0</v>
      </c>
      <c r="X32" s="10">
        <v>0</v>
      </c>
      <c r="Y32" s="11">
        <v>0</v>
      </c>
      <c r="Z32" s="10">
        <f t="shared" si="6"/>
        <v>0</v>
      </c>
      <c r="AA32" s="11">
        <f t="shared" si="6"/>
        <v>0</v>
      </c>
      <c r="AB32" s="10">
        <f t="shared" si="7"/>
        <v>0</v>
      </c>
      <c r="AC32" s="14">
        <f t="shared" si="7"/>
        <v>0</v>
      </c>
    </row>
    <row r="33" spans="2:29" ht="18" thickBot="1">
      <c r="B33" s="15" t="s">
        <v>19</v>
      </c>
      <c r="C33" s="16">
        <f>'[1]5'!$F$22</f>
        <v>0</v>
      </c>
      <c r="D33" s="17">
        <f>'[1]5'!$E$22</f>
        <v>0</v>
      </c>
      <c r="E33" s="99">
        <v>0</v>
      </c>
      <c r="F33" s="96">
        <v>0</v>
      </c>
      <c r="G33" s="99">
        <v>0</v>
      </c>
      <c r="H33" s="96">
        <v>0</v>
      </c>
      <c r="I33" s="99">
        <v>0</v>
      </c>
      <c r="J33" s="96">
        <v>0</v>
      </c>
      <c r="K33" s="99">
        <v>0</v>
      </c>
      <c r="L33" s="96">
        <v>0</v>
      </c>
      <c r="M33" s="99">
        <v>0</v>
      </c>
      <c r="N33" s="96">
        <v>0</v>
      </c>
      <c r="O33" s="92">
        <v>0</v>
      </c>
      <c r="P33" s="93">
        <v>0</v>
      </c>
      <c r="Q33" s="18">
        <f t="shared" si="5"/>
        <v>0</v>
      </c>
      <c r="R33" s="19">
        <f t="shared" si="5"/>
        <v>0</v>
      </c>
      <c r="S33" s="20" t="s">
        <v>19</v>
      </c>
      <c r="T33" s="32">
        <v>0</v>
      </c>
      <c r="U33" s="33">
        <v>0</v>
      </c>
      <c r="V33" s="32">
        <v>0</v>
      </c>
      <c r="W33" s="33">
        <v>0</v>
      </c>
      <c r="X33" s="32">
        <v>0</v>
      </c>
      <c r="Y33" s="33">
        <v>0</v>
      </c>
      <c r="Z33" s="32">
        <f t="shared" si="6"/>
        <v>0</v>
      </c>
      <c r="AA33" s="17">
        <f t="shared" si="6"/>
        <v>0</v>
      </c>
      <c r="AB33" s="16">
        <f t="shared" si="7"/>
        <v>0</v>
      </c>
      <c r="AC33" s="21">
        <f t="shared" si="7"/>
        <v>0</v>
      </c>
    </row>
    <row r="34" spans="2:29" ht="18" thickBot="1">
      <c r="B34" s="22" t="s">
        <v>20</v>
      </c>
      <c r="C34" s="16">
        <f aca="true" t="shared" si="8" ref="C34:R34">SUM(C31:C33)</f>
        <v>0</v>
      </c>
      <c r="D34" s="17">
        <f t="shared" si="8"/>
        <v>0</v>
      </c>
      <c r="E34" s="16">
        <f t="shared" si="8"/>
        <v>0</v>
      </c>
      <c r="F34" s="17">
        <f t="shared" si="8"/>
        <v>0</v>
      </c>
      <c r="G34" s="16">
        <f t="shared" si="8"/>
        <v>0</v>
      </c>
      <c r="H34" s="17">
        <f t="shared" si="8"/>
        <v>0</v>
      </c>
      <c r="I34" s="16">
        <f t="shared" si="8"/>
        <v>0</v>
      </c>
      <c r="J34" s="17">
        <f t="shared" si="8"/>
        <v>0</v>
      </c>
      <c r="K34" s="16">
        <f t="shared" si="8"/>
        <v>0</v>
      </c>
      <c r="L34" s="17">
        <f t="shared" si="8"/>
        <v>0</v>
      </c>
      <c r="M34" s="16">
        <f t="shared" si="8"/>
        <v>0</v>
      </c>
      <c r="N34" s="17">
        <f t="shared" si="8"/>
        <v>0</v>
      </c>
      <c r="O34" s="16">
        <f t="shared" si="8"/>
        <v>0</v>
      </c>
      <c r="P34" s="17">
        <f t="shared" si="8"/>
        <v>0</v>
      </c>
      <c r="Q34" s="16">
        <f t="shared" si="8"/>
        <v>0</v>
      </c>
      <c r="R34" s="17">
        <f t="shared" si="8"/>
        <v>0</v>
      </c>
      <c r="S34" s="23" t="s">
        <v>20</v>
      </c>
      <c r="T34" s="113">
        <f aca="true" t="shared" si="9" ref="T34:AA34">SUM(T31:T33)</f>
        <v>0</v>
      </c>
      <c r="U34" s="37">
        <f t="shared" si="9"/>
        <v>0</v>
      </c>
      <c r="V34" s="36">
        <f t="shared" si="9"/>
        <v>0</v>
      </c>
      <c r="W34" s="37">
        <f t="shared" si="9"/>
        <v>0</v>
      </c>
      <c r="X34" s="36">
        <f t="shared" si="9"/>
        <v>0</v>
      </c>
      <c r="Y34" s="37">
        <f t="shared" si="9"/>
        <v>0</v>
      </c>
      <c r="Z34" s="114">
        <f t="shared" si="9"/>
        <v>0</v>
      </c>
      <c r="AA34" s="44">
        <f t="shared" si="9"/>
        <v>0</v>
      </c>
      <c r="AB34" s="16">
        <f>SUM(AB31:AB33)</f>
        <v>0</v>
      </c>
      <c r="AC34" s="21">
        <f>SUM(AC31:AC33)</f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76">
        <f aca="true" t="shared" si="10" ref="C36:P36">C30+C34</f>
        <v>0</v>
      </c>
      <c r="D36" s="77">
        <f t="shared" si="10"/>
        <v>0</v>
      </c>
      <c r="E36" s="76">
        <f t="shared" si="10"/>
        <v>6</v>
      </c>
      <c r="F36" s="77">
        <f t="shared" si="10"/>
        <v>4</v>
      </c>
      <c r="G36" s="76">
        <f t="shared" si="10"/>
        <v>0</v>
      </c>
      <c r="H36" s="77">
        <f t="shared" si="10"/>
        <v>0</v>
      </c>
      <c r="I36" s="76">
        <f t="shared" si="10"/>
        <v>0</v>
      </c>
      <c r="J36" s="77">
        <f t="shared" si="10"/>
        <v>0</v>
      </c>
      <c r="K36" s="76">
        <f t="shared" si="10"/>
        <v>0</v>
      </c>
      <c r="L36" s="77">
        <f t="shared" si="10"/>
        <v>0</v>
      </c>
      <c r="M36" s="76">
        <f t="shared" si="10"/>
        <v>0</v>
      </c>
      <c r="N36" s="77">
        <f t="shared" si="10"/>
        <v>1</v>
      </c>
      <c r="O36" s="76">
        <f t="shared" si="10"/>
        <v>5</v>
      </c>
      <c r="P36" s="77">
        <f t="shared" si="10"/>
        <v>3</v>
      </c>
      <c r="Q36" s="26">
        <f>Q34+Q30</f>
        <v>11</v>
      </c>
      <c r="R36" s="27">
        <f>R34+R30</f>
        <v>8</v>
      </c>
      <c r="S36" s="28" t="s">
        <v>21</v>
      </c>
      <c r="T36" s="26">
        <f aca="true" t="shared" si="11" ref="T36:Y36">T30+T34</f>
        <v>7</v>
      </c>
      <c r="U36" s="27">
        <f t="shared" si="11"/>
        <v>4</v>
      </c>
      <c r="V36" s="26">
        <f t="shared" si="11"/>
        <v>8</v>
      </c>
      <c r="W36" s="27">
        <f t="shared" si="11"/>
        <v>8</v>
      </c>
      <c r="X36" s="26">
        <f t="shared" si="11"/>
        <v>2</v>
      </c>
      <c r="Y36" s="27">
        <f t="shared" si="11"/>
        <v>4</v>
      </c>
      <c r="Z36" s="26">
        <f>Z34+Z30</f>
        <v>17</v>
      </c>
      <c r="AA36" s="27">
        <f>AA34+AA30</f>
        <v>16</v>
      </c>
      <c r="AB36" s="26">
        <f>AB34+AB30</f>
        <v>28</v>
      </c>
      <c r="AC36" s="29">
        <f>AC34+AC30</f>
        <v>24</v>
      </c>
    </row>
    <row r="37" spans="2:29" ht="17.25">
      <c r="B37" s="2" t="s">
        <v>22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f>O37+M37+K37+I37+G37+E37+C37</f>
        <v>0</v>
      </c>
      <c r="R37" s="31">
        <f>P37+N37+L37+J37+H37+F37+D37</f>
        <v>0</v>
      </c>
      <c r="S37" s="2" t="s">
        <v>22</v>
      </c>
      <c r="T37" s="30">
        <v>2</v>
      </c>
      <c r="U37" s="30">
        <v>2</v>
      </c>
      <c r="V37" s="30">
        <v>0</v>
      </c>
      <c r="W37" s="30">
        <v>0</v>
      </c>
      <c r="X37" s="30">
        <v>0</v>
      </c>
      <c r="Y37" s="30">
        <v>0</v>
      </c>
      <c r="Z37" s="30">
        <f>X37+V37+T37</f>
        <v>2</v>
      </c>
      <c r="AA37" s="30">
        <f>Y37+W37+U37</f>
        <v>2</v>
      </c>
      <c r="AB37" s="30">
        <f>Z37+Q37</f>
        <v>2</v>
      </c>
      <c r="AC37" s="30">
        <f>AA37+R37</f>
        <v>2</v>
      </c>
    </row>
    <row r="38" ht="14.25" thickBot="1">
      <c r="A38" s="2" t="s">
        <v>23</v>
      </c>
    </row>
    <row r="39" spans="2:29" ht="13.5">
      <c r="B39" s="4" t="str">
        <f>+B3</f>
        <v>２６年５月</v>
      </c>
      <c r="C39" s="120" t="s">
        <v>2</v>
      </c>
      <c r="D39" s="121"/>
      <c r="E39" s="120" t="s">
        <v>3</v>
      </c>
      <c r="F39" s="121"/>
      <c r="G39" s="120" t="s">
        <v>4</v>
      </c>
      <c r="H39" s="121"/>
      <c r="I39" s="120" t="s">
        <v>5</v>
      </c>
      <c r="J39" s="121"/>
      <c r="K39" s="120" t="s">
        <v>25</v>
      </c>
      <c r="L39" s="121"/>
      <c r="M39" s="120" t="s">
        <v>24</v>
      </c>
      <c r="N39" s="121"/>
      <c r="O39" s="120" t="s">
        <v>6</v>
      </c>
      <c r="P39" s="121"/>
      <c r="Q39" s="120" t="s">
        <v>7</v>
      </c>
      <c r="R39" s="121"/>
      <c r="S39" s="5"/>
      <c r="T39" s="120" t="s">
        <v>8</v>
      </c>
      <c r="U39" s="121"/>
      <c r="V39" s="120" t="s">
        <v>9</v>
      </c>
      <c r="W39" s="121"/>
      <c r="X39" s="120" t="s">
        <v>10</v>
      </c>
      <c r="Y39" s="121"/>
      <c r="Z39" s="120" t="s">
        <v>11</v>
      </c>
      <c r="AA39" s="121"/>
      <c r="AB39" s="120" t="s">
        <v>12</v>
      </c>
      <c r="AC39" s="122"/>
    </row>
    <row r="40" spans="2:29" ht="13.5">
      <c r="B40" s="6"/>
      <c r="C40" s="7" t="s">
        <v>13</v>
      </c>
      <c r="D40" s="8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1" t="s">
        <v>26</v>
      </c>
      <c r="C41" s="10">
        <f>+C5+'４月'!C5</f>
        <v>1</v>
      </c>
      <c r="D41" s="11">
        <f>+D5+'４月'!D5</f>
        <v>1</v>
      </c>
      <c r="E41" s="10">
        <f>+E5+'４月'!E5</f>
        <v>3</v>
      </c>
      <c r="F41" s="11">
        <f>+F5+'４月'!F5</f>
        <v>1</v>
      </c>
      <c r="G41" s="10">
        <f>+G5+'４月'!G5</f>
        <v>0</v>
      </c>
      <c r="H41" s="11">
        <f>+H5+'４月'!H5</f>
        <v>0</v>
      </c>
      <c r="I41" s="10">
        <f>+I5+'４月'!I5</f>
        <v>0</v>
      </c>
      <c r="J41" s="11">
        <f>+J5+'４月'!J5</f>
        <v>1</v>
      </c>
      <c r="K41" s="10">
        <f>+K5+'４月'!K5</f>
        <v>1</v>
      </c>
      <c r="L41" s="11">
        <f>+L5+'４月'!L5</f>
        <v>1</v>
      </c>
      <c r="M41" s="10">
        <f>+M5+'４月'!M5</f>
        <v>1</v>
      </c>
      <c r="N41" s="11">
        <f>+N5+'４月'!N5</f>
        <v>1</v>
      </c>
      <c r="O41" s="10">
        <f>+O5+'４月'!O5</f>
        <v>1</v>
      </c>
      <c r="P41" s="11">
        <f>+P5+'４月'!P5</f>
        <v>1</v>
      </c>
      <c r="Q41" s="12">
        <f aca="true" t="shared" si="12" ref="Q41:Q65">O41+M41+K41+I41+G41+E41+C41</f>
        <v>7</v>
      </c>
      <c r="R41" s="13">
        <f aca="true" t="shared" si="13" ref="R41:R65">P41+N41+L41+J41+H41+F41+D41</f>
        <v>6</v>
      </c>
      <c r="S41" s="71" t="s">
        <v>26</v>
      </c>
      <c r="T41" s="10">
        <f>+T5+'４月'!T5</f>
        <v>4</v>
      </c>
      <c r="U41" s="11">
        <f>+U5+'４月'!U5</f>
        <v>3</v>
      </c>
      <c r="V41" s="10">
        <f>+V5+'４月'!V5</f>
        <v>2</v>
      </c>
      <c r="W41" s="11">
        <f>+W5+'４月'!W5</f>
        <v>2</v>
      </c>
      <c r="X41" s="10">
        <f>+X5+'４月'!X5</f>
        <v>2</v>
      </c>
      <c r="Y41" s="11">
        <f>+Y5+'４月'!Y5</f>
        <v>5</v>
      </c>
      <c r="Z41" s="10">
        <f aca="true" t="shared" si="14" ref="Z41:Z65">X41+V41+T41</f>
        <v>8</v>
      </c>
      <c r="AA41" s="11">
        <f aca="true" t="shared" si="15" ref="AA41:AA65">Y41+W41+U41</f>
        <v>10</v>
      </c>
      <c r="AB41" s="10">
        <f aca="true" t="shared" si="16" ref="AB41:AB65">Z41+Q41</f>
        <v>15</v>
      </c>
      <c r="AC41" s="14">
        <f aca="true" t="shared" si="17" ref="AC41:AC65">AA41+R41</f>
        <v>16</v>
      </c>
    </row>
    <row r="42" spans="2:29" ht="17.25">
      <c r="B42" s="71" t="s">
        <v>27</v>
      </c>
      <c r="C42" s="10">
        <f>+C6+'４月'!C6</f>
        <v>0</v>
      </c>
      <c r="D42" s="11">
        <f>+D6+'４月'!D6</f>
        <v>0</v>
      </c>
      <c r="E42" s="10">
        <f>+E6+'４月'!E6</f>
        <v>2</v>
      </c>
      <c r="F42" s="11">
        <f>+F6+'４月'!F6</f>
        <v>2</v>
      </c>
      <c r="G42" s="10">
        <f>+G6+'４月'!G6</f>
        <v>0</v>
      </c>
      <c r="H42" s="11">
        <f>+H6+'４月'!H6</f>
        <v>0</v>
      </c>
      <c r="I42" s="10">
        <f>+I6+'４月'!I6</f>
        <v>0</v>
      </c>
      <c r="J42" s="11">
        <f>+J6+'４月'!J6</f>
        <v>0</v>
      </c>
      <c r="K42" s="10">
        <f>+K6+'４月'!K6</f>
        <v>0</v>
      </c>
      <c r="L42" s="11">
        <f>+L6+'４月'!L6</f>
        <v>0</v>
      </c>
      <c r="M42" s="10">
        <f>+M6+'４月'!M6</f>
        <v>0</v>
      </c>
      <c r="N42" s="11">
        <f>+N6+'４月'!N6</f>
        <v>0</v>
      </c>
      <c r="O42" s="10">
        <f>+O6+'４月'!O6</f>
        <v>0</v>
      </c>
      <c r="P42" s="11">
        <f>+P6+'４月'!P6</f>
        <v>0</v>
      </c>
      <c r="Q42" s="12">
        <f t="shared" si="12"/>
        <v>2</v>
      </c>
      <c r="R42" s="13">
        <f t="shared" si="13"/>
        <v>2</v>
      </c>
      <c r="S42" s="71" t="s">
        <v>27</v>
      </c>
      <c r="T42" s="10">
        <f>+T6+'４月'!T6</f>
        <v>0</v>
      </c>
      <c r="U42" s="11">
        <f>+U6+'４月'!U6</f>
        <v>0</v>
      </c>
      <c r="V42" s="10">
        <f>+V6+'４月'!V6</f>
        <v>3</v>
      </c>
      <c r="W42" s="11">
        <f>+W6+'４月'!W6</f>
        <v>3</v>
      </c>
      <c r="X42" s="10">
        <f>+X6+'４月'!X6</f>
        <v>1</v>
      </c>
      <c r="Y42" s="11">
        <f>+Y6+'４月'!Y6</f>
        <v>1</v>
      </c>
      <c r="Z42" s="10">
        <f t="shared" si="14"/>
        <v>4</v>
      </c>
      <c r="AA42" s="11">
        <f t="shared" si="15"/>
        <v>4</v>
      </c>
      <c r="AB42" s="10">
        <f t="shared" si="16"/>
        <v>6</v>
      </c>
      <c r="AC42" s="14">
        <f t="shared" si="17"/>
        <v>6</v>
      </c>
    </row>
    <row r="43" spans="2:29" ht="17.25">
      <c r="B43" s="71" t="s">
        <v>28</v>
      </c>
      <c r="C43" s="10">
        <f>+C7+'４月'!C7</f>
        <v>0</v>
      </c>
      <c r="D43" s="11">
        <f>+D7+'４月'!D7</f>
        <v>0</v>
      </c>
      <c r="E43" s="10">
        <f>+E7+'４月'!E7</f>
        <v>0</v>
      </c>
      <c r="F43" s="11">
        <f>+F7+'４月'!F7</f>
        <v>0</v>
      </c>
      <c r="G43" s="10">
        <f>+G7+'４月'!G7</f>
        <v>0</v>
      </c>
      <c r="H43" s="11">
        <f>+H7+'４月'!H7</f>
        <v>0</v>
      </c>
      <c r="I43" s="10">
        <f>+I7+'４月'!I7</f>
        <v>0</v>
      </c>
      <c r="J43" s="11">
        <f>+J7+'４月'!J7</f>
        <v>0</v>
      </c>
      <c r="K43" s="10">
        <f>+K7+'４月'!K7</f>
        <v>0</v>
      </c>
      <c r="L43" s="11">
        <f>+L7+'４月'!L7</f>
        <v>0</v>
      </c>
      <c r="M43" s="10">
        <f>+M7+'４月'!M7</f>
        <v>0</v>
      </c>
      <c r="N43" s="11">
        <f>+N7+'４月'!N7</f>
        <v>0</v>
      </c>
      <c r="O43" s="10">
        <f>+O7+'４月'!O7</f>
        <v>1</v>
      </c>
      <c r="P43" s="11">
        <f>+P7+'４月'!P7</f>
        <v>1</v>
      </c>
      <c r="Q43" s="12">
        <f t="shared" si="12"/>
        <v>1</v>
      </c>
      <c r="R43" s="13">
        <f t="shared" si="13"/>
        <v>1</v>
      </c>
      <c r="S43" s="71" t="s">
        <v>28</v>
      </c>
      <c r="T43" s="10">
        <f>+T7+'４月'!T7</f>
        <v>0</v>
      </c>
      <c r="U43" s="11">
        <f>+U7+'４月'!U7</f>
        <v>0</v>
      </c>
      <c r="V43" s="10">
        <f>+V7+'４月'!V7</f>
        <v>1</v>
      </c>
      <c r="W43" s="11">
        <f>+W7+'４月'!W7</f>
        <v>1</v>
      </c>
      <c r="X43" s="10">
        <f>+X7+'４月'!X7</f>
        <v>1</v>
      </c>
      <c r="Y43" s="11">
        <f>+Y7+'４月'!Y7</f>
        <v>1</v>
      </c>
      <c r="Z43" s="10">
        <f t="shared" si="14"/>
        <v>2</v>
      </c>
      <c r="AA43" s="11">
        <f t="shared" si="15"/>
        <v>2</v>
      </c>
      <c r="AB43" s="10">
        <f t="shared" si="16"/>
        <v>3</v>
      </c>
      <c r="AC43" s="14">
        <f t="shared" si="17"/>
        <v>3</v>
      </c>
    </row>
    <row r="44" spans="2:29" ht="17.25">
      <c r="B44" s="71" t="s">
        <v>29</v>
      </c>
      <c r="C44" s="10">
        <f>+C8+'４月'!C8</f>
        <v>0</v>
      </c>
      <c r="D44" s="11">
        <f>+D8+'４月'!D8</f>
        <v>0</v>
      </c>
      <c r="E44" s="10">
        <f>+E8+'４月'!E8</f>
        <v>1</v>
      </c>
      <c r="F44" s="11">
        <f>+F8+'４月'!F8</f>
        <v>1</v>
      </c>
      <c r="G44" s="10">
        <f>+G8+'４月'!G8</f>
        <v>0</v>
      </c>
      <c r="H44" s="11">
        <f>+H8+'４月'!H8</f>
        <v>0</v>
      </c>
      <c r="I44" s="10">
        <f>+I8+'４月'!I8</f>
        <v>0</v>
      </c>
      <c r="J44" s="11">
        <f>+J8+'４月'!J8</f>
        <v>1</v>
      </c>
      <c r="K44" s="10">
        <f>+K8+'４月'!K8</f>
        <v>0</v>
      </c>
      <c r="L44" s="11">
        <f>+L8+'４月'!L8</f>
        <v>0</v>
      </c>
      <c r="M44" s="10">
        <f>+M8+'４月'!M8</f>
        <v>0</v>
      </c>
      <c r="N44" s="11">
        <f>+N8+'４月'!N8</f>
        <v>0</v>
      </c>
      <c r="O44" s="10">
        <f>+O8+'４月'!O8</f>
        <v>0</v>
      </c>
      <c r="P44" s="11">
        <f>+P8+'４月'!P8</f>
        <v>0</v>
      </c>
      <c r="Q44" s="12">
        <f t="shared" si="12"/>
        <v>1</v>
      </c>
      <c r="R44" s="13">
        <f t="shared" si="13"/>
        <v>2</v>
      </c>
      <c r="S44" s="71" t="s">
        <v>29</v>
      </c>
      <c r="T44" s="10">
        <f>+T8+'４月'!T8</f>
        <v>0</v>
      </c>
      <c r="U44" s="11">
        <f>+U8+'４月'!U8</f>
        <v>0</v>
      </c>
      <c r="V44" s="10">
        <f>+V8+'４月'!V8</f>
        <v>0</v>
      </c>
      <c r="W44" s="11">
        <f>+W8+'４月'!W8</f>
        <v>0</v>
      </c>
      <c r="X44" s="10">
        <f>+X8+'４月'!X8</f>
        <v>0</v>
      </c>
      <c r="Y44" s="11">
        <f>+Y8+'４月'!Y8</f>
        <v>0</v>
      </c>
      <c r="Z44" s="10">
        <f t="shared" si="14"/>
        <v>0</v>
      </c>
      <c r="AA44" s="11">
        <f t="shared" si="15"/>
        <v>0</v>
      </c>
      <c r="AB44" s="10">
        <f t="shared" si="16"/>
        <v>1</v>
      </c>
      <c r="AC44" s="14">
        <f t="shared" si="17"/>
        <v>2</v>
      </c>
    </row>
    <row r="45" spans="2:29" ht="17.25">
      <c r="B45" s="71" t="s">
        <v>30</v>
      </c>
      <c r="C45" s="10">
        <f>+C9+'４月'!C9</f>
        <v>0</v>
      </c>
      <c r="D45" s="11">
        <f>+D9+'４月'!D9</f>
        <v>0</v>
      </c>
      <c r="E45" s="10">
        <f>+E9+'４月'!E9</f>
        <v>0</v>
      </c>
      <c r="F45" s="11">
        <f>+F9+'４月'!F9</f>
        <v>0</v>
      </c>
      <c r="G45" s="10">
        <f>+G9+'４月'!G9</f>
        <v>0</v>
      </c>
      <c r="H45" s="11">
        <f>+H9+'４月'!H9</f>
        <v>0</v>
      </c>
      <c r="I45" s="10">
        <f>+I9+'４月'!I9</f>
        <v>0</v>
      </c>
      <c r="J45" s="11">
        <f>+J9+'４月'!J9</f>
        <v>0</v>
      </c>
      <c r="K45" s="10">
        <f>+K9+'４月'!K9</f>
        <v>0</v>
      </c>
      <c r="L45" s="11">
        <f>+L9+'４月'!L9</f>
        <v>0</v>
      </c>
      <c r="M45" s="10">
        <f>+M9+'４月'!M9</f>
        <v>0</v>
      </c>
      <c r="N45" s="11">
        <f>+N9+'４月'!N9</f>
        <v>0</v>
      </c>
      <c r="O45" s="10">
        <f>+O9+'４月'!O9</f>
        <v>0</v>
      </c>
      <c r="P45" s="11">
        <f>+P9+'４月'!P9</f>
        <v>0</v>
      </c>
      <c r="Q45" s="12">
        <f t="shared" si="12"/>
        <v>0</v>
      </c>
      <c r="R45" s="13">
        <f t="shared" si="13"/>
        <v>0</v>
      </c>
      <c r="S45" s="71" t="s">
        <v>30</v>
      </c>
      <c r="T45" s="10">
        <f>+T9+'４月'!T9</f>
        <v>0</v>
      </c>
      <c r="U45" s="11">
        <f>+U9+'４月'!U9</f>
        <v>0</v>
      </c>
      <c r="V45" s="10">
        <f>+V9+'４月'!V9</f>
        <v>0</v>
      </c>
      <c r="W45" s="11">
        <f>+W9+'４月'!W9</f>
        <v>0</v>
      </c>
      <c r="X45" s="10">
        <f>+X9+'４月'!X9</f>
        <v>0</v>
      </c>
      <c r="Y45" s="11">
        <f>+Y9+'４月'!Y9</f>
        <v>0</v>
      </c>
      <c r="Z45" s="10">
        <f t="shared" si="14"/>
        <v>0</v>
      </c>
      <c r="AA45" s="11">
        <f t="shared" si="15"/>
        <v>0</v>
      </c>
      <c r="AB45" s="10">
        <f t="shared" si="16"/>
        <v>0</v>
      </c>
      <c r="AC45" s="14">
        <f t="shared" si="17"/>
        <v>0</v>
      </c>
    </row>
    <row r="46" spans="2:29" ht="17.25">
      <c r="B46" s="71" t="s">
        <v>31</v>
      </c>
      <c r="C46" s="10">
        <f>+C10+'４月'!C10</f>
        <v>0</v>
      </c>
      <c r="D46" s="11">
        <f>+D10+'４月'!D10</f>
        <v>0</v>
      </c>
      <c r="E46" s="10">
        <f>+E10+'４月'!E10</f>
        <v>0</v>
      </c>
      <c r="F46" s="11">
        <f>+F10+'４月'!F10</f>
        <v>0</v>
      </c>
      <c r="G46" s="10">
        <f>+G10+'４月'!G10</f>
        <v>0</v>
      </c>
      <c r="H46" s="11">
        <f>+H10+'４月'!H10</f>
        <v>0</v>
      </c>
      <c r="I46" s="10">
        <f>+I10+'４月'!I10</f>
        <v>0</v>
      </c>
      <c r="J46" s="11">
        <f>+J10+'４月'!J10</f>
        <v>0</v>
      </c>
      <c r="K46" s="10">
        <f>+K10+'４月'!K10</f>
        <v>0</v>
      </c>
      <c r="L46" s="11">
        <f>+L10+'４月'!L10</f>
        <v>0</v>
      </c>
      <c r="M46" s="10">
        <f>+M10+'４月'!M10</f>
        <v>0</v>
      </c>
      <c r="N46" s="11">
        <f>+N10+'４月'!N10</f>
        <v>0</v>
      </c>
      <c r="O46" s="10">
        <f>+O10+'４月'!O10</f>
        <v>0</v>
      </c>
      <c r="P46" s="11">
        <f>+P10+'４月'!P10</f>
        <v>0</v>
      </c>
      <c r="Q46" s="12">
        <f t="shared" si="12"/>
        <v>0</v>
      </c>
      <c r="R46" s="13">
        <f t="shared" si="13"/>
        <v>0</v>
      </c>
      <c r="S46" s="71" t="s">
        <v>31</v>
      </c>
      <c r="T46" s="10">
        <f>+T10+'４月'!T10</f>
        <v>0</v>
      </c>
      <c r="U46" s="11">
        <f>+U10+'４月'!U10</f>
        <v>0</v>
      </c>
      <c r="V46" s="10">
        <f>+V10+'４月'!V10</f>
        <v>0</v>
      </c>
      <c r="W46" s="11">
        <f>+W10+'４月'!W10</f>
        <v>0</v>
      </c>
      <c r="X46" s="10">
        <f>+X10+'４月'!X10</f>
        <v>0</v>
      </c>
      <c r="Y46" s="11">
        <f>+Y10+'４月'!Y10</f>
        <v>0</v>
      </c>
      <c r="Z46" s="10">
        <f t="shared" si="14"/>
        <v>0</v>
      </c>
      <c r="AA46" s="11">
        <f t="shared" si="15"/>
        <v>0</v>
      </c>
      <c r="AB46" s="10">
        <f t="shared" si="16"/>
        <v>0</v>
      </c>
      <c r="AC46" s="14">
        <f t="shared" si="17"/>
        <v>0</v>
      </c>
    </row>
    <row r="47" spans="2:29" ht="17.25">
      <c r="B47" s="71" t="s">
        <v>32</v>
      </c>
      <c r="C47" s="10">
        <f>+C11+'４月'!C11</f>
        <v>0</v>
      </c>
      <c r="D47" s="11">
        <f>+D11+'４月'!D11</f>
        <v>0</v>
      </c>
      <c r="E47" s="10">
        <f>+E11+'４月'!E11</f>
        <v>2</v>
      </c>
      <c r="F47" s="11">
        <f>+F11+'４月'!F11</f>
        <v>2</v>
      </c>
      <c r="G47" s="10">
        <f>+G11+'４月'!G11</f>
        <v>0</v>
      </c>
      <c r="H47" s="11">
        <f>+H11+'４月'!H11</f>
        <v>0</v>
      </c>
      <c r="I47" s="10">
        <f>+I11+'４月'!I11</f>
        <v>0</v>
      </c>
      <c r="J47" s="11">
        <f>+J11+'４月'!J11</f>
        <v>0</v>
      </c>
      <c r="K47" s="10">
        <f>+K11+'４月'!K11</f>
        <v>1</v>
      </c>
      <c r="L47" s="11">
        <f>+L11+'４月'!L11</f>
        <v>1</v>
      </c>
      <c r="M47" s="10">
        <f>+M11+'４月'!M11</f>
        <v>0</v>
      </c>
      <c r="N47" s="11">
        <f>+N11+'４月'!N11</f>
        <v>0</v>
      </c>
      <c r="O47" s="10">
        <f>+O11+'４月'!O11</f>
        <v>1</v>
      </c>
      <c r="P47" s="11">
        <f>+P11+'４月'!P11</f>
        <v>0</v>
      </c>
      <c r="Q47" s="12">
        <f t="shared" si="12"/>
        <v>4</v>
      </c>
      <c r="R47" s="13">
        <f t="shared" si="13"/>
        <v>3</v>
      </c>
      <c r="S47" s="71" t="s">
        <v>32</v>
      </c>
      <c r="T47" s="10">
        <f>+T11+'４月'!T11</f>
        <v>0</v>
      </c>
      <c r="U47" s="11">
        <f>+U11+'４月'!U11</f>
        <v>1</v>
      </c>
      <c r="V47" s="10">
        <f>+V11+'４月'!V11</f>
        <v>2</v>
      </c>
      <c r="W47" s="11">
        <f>+W11+'４月'!W11</f>
        <v>2</v>
      </c>
      <c r="X47" s="10">
        <f>+X11+'４月'!X11</f>
        <v>0</v>
      </c>
      <c r="Y47" s="11">
        <f>+Y11+'４月'!Y11</f>
        <v>0</v>
      </c>
      <c r="Z47" s="10">
        <f t="shared" si="14"/>
        <v>2</v>
      </c>
      <c r="AA47" s="11">
        <f t="shared" si="15"/>
        <v>3</v>
      </c>
      <c r="AB47" s="10">
        <f t="shared" si="16"/>
        <v>6</v>
      </c>
      <c r="AC47" s="14">
        <f t="shared" si="17"/>
        <v>6</v>
      </c>
    </row>
    <row r="48" spans="2:29" ht="17.25">
      <c r="B48" s="71" t="s">
        <v>33</v>
      </c>
      <c r="C48" s="10">
        <f>+C12+'４月'!C12</f>
        <v>0</v>
      </c>
      <c r="D48" s="11">
        <f>+D12+'４月'!D12</f>
        <v>0</v>
      </c>
      <c r="E48" s="10">
        <f>+E12+'４月'!E12</f>
        <v>0</v>
      </c>
      <c r="F48" s="11">
        <f>+F12+'４月'!F12</f>
        <v>0</v>
      </c>
      <c r="G48" s="10">
        <f>+G12+'４月'!G12</f>
        <v>0</v>
      </c>
      <c r="H48" s="11">
        <f>+H12+'４月'!H12</f>
        <v>0</v>
      </c>
      <c r="I48" s="10">
        <f>+I12+'４月'!I12</f>
        <v>0</v>
      </c>
      <c r="J48" s="11">
        <f>+J12+'４月'!J12</f>
        <v>0</v>
      </c>
      <c r="K48" s="10">
        <f>+K12+'４月'!K12</f>
        <v>0</v>
      </c>
      <c r="L48" s="11">
        <f>+L12+'４月'!L12</f>
        <v>0</v>
      </c>
      <c r="M48" s="10">
        <f>+M12+'４月'!M12</f>
        <v>0</v>
      </c>
      <c r="N48" s="11">
        <f>+N12+'４月'!N12</f>
        <v>0</v>
      </c>
      <c r="O48" s="10">
        <f>+O12+'４月'!O12</f>
        <v>2</v>
      </c>
      <c r="P48" s="11">
        <f>+P12+'４月'!P12</f>
        <v>2</v>
      </c>
      <c r="Q48" s="12">
        <f t="shared" si="12"/>
        <v>2</v>
      </c>
      <c r="R48" s="13">
        <f t="shared" si="13"/>
        <v>2</v>
      </c>
      <c r="S48" s="71" t="s">
        <v>33</v>
      </c>
      <c r="T48" s="10">
        <f>+T12+'４月'!T12</f>
        <v>0</v>
      </c>
      <c r="U48" s="11">
        <f>+U12+'４月'!U12</f>
        <v>0</v>
      </c>
      <c r="V48" s="10">
        <f>+V12+'４月'!V12</f>
        <v>0</v>
      </c>
      <c r="W48" s="11">
        <f>+W12+'４月'!W12</f>
        <v>0</v>
      </c>
      <c r="X48" s="10">
        <f>+X12+'４月'!X12</f>
        <v>0</v>
      </c>
      <c r="Y48" s="11">
        <f>+Y12+'４月'!Y12</f>
        <v>0</v>
      </c>
      <c r="Z48" s="10">
        <f t="shared" si="14"/>
        <v>0</v>
      </c>
      <c r="AA48" s="11">
        <f t="shared" si="15"/>
        <v>0</v>
      </c>
      <c r="AB48" s="10">
        <f t="shared" si="16"/>
        <v>2</v>
      </c>
      <c r="AC48" s="14">
        <f t="shared" si="17"/>
        <v>2</v>
      </c>
    </row>
    <row r="49" spans="2:29" ht="17.25">
      <c r="B49" s="71" t="s">
        <v>34</v>
      </c>
      <c r="C49" s="10">
        <f>+C13+'４月'!C13</f>
        <v>0</v>
      </c>
      <c r="D49" s="11">
        <f>+D13+'４月'!D13</f>
        <v>0</v>
      </c>
      <c r="E49" s="10">
        <f>+E13+'４月'!E13</f>
        <v>0</v>
      </c>
      <c r="F49" s="11">
        <f>+F13+'４月'!F13</f>
        <v>0</v>
      </c>
      <c r="G49" s="10">
        <f>+G13+'４月'!G13</f>
        <v>0</v>
      </c>
      <c r="H49" s="11">
        <f>+H13+'４月'!H13</f>
        <v>0</v>
      </c>
      <c r="I49" s="10">
        <f>+I13+'４月'!I13</f>
        <v>0</v>
      </c>
      <c r="J49" s="11">
        <f>+J13+'４月'!J13</f>
        <v>0</v>
      </c>
      <c r="K49" s="10">
        <f>+K13+'４月'!K13</f>
        <v>0</v>
      </c>
      <c r="L49" s="11">
        <f>+L13+'４月'!L13</f>
        <v>0</v>
      </c>
      <c r="M49" s="10">
        <f>+M13+'４月'!M13</f>
        <v>0</v>
      </c>
      <c r="N49" s="11">
        <f>+N13+'４月'!N13</f>
        <v>0</v>
      </c>
      <c r="O49" s="10">
        <f>+O13+'４月'!O13</f>
        <v>0</v>
      </c>
      <c r="P49" s="11">
        <f>+P13+'４月'!P13</f>
        <v>0</v>
      </c>
      <c r="Q49" s="12">
        <f t="shared" si="12"/>
        <v>0</v>
      </c>
      <c r="R49" s="13">
        <f t="shared" si="13"/>
        <v>0</v>
      </c>
      <c r="S49" s="71" t="s">
        <v>34</v>
      </c>
      <c r="T49" s="10">
        <f>+T13+'４月'!T13</f>
        <v>0</v>
      </c>
      <c r="U49" s="11">
        <f>+U13+'４月'!U13</f>
        <v>0</v>
      </c>
      <c r="V49" s="10">
        <f>+V13+'４月'!V13</f>
        <v>0</v>
      </c>
      <c r="W49" s="11">
        <f>+W13+'４月'!W13</f>
        <v>0</v>
      </c>
      <c r="X49" s="10">
        <f>+X13+'４月'!X13</f>
        <v>0</v>
      </c>
      <c r="Y49" s="11">
        <f>+Y13+'４月'!Y13</f>
        <v>0</v>
      </c>
      <c r="Z49" s="10">
        <f t="shared" si="14"/>
        <v>0</v>
      </c>
      <c r="AA49" s="11">
        <f t="shared" si="15"/>
        <v>0</v>
      </c>
      <c r="AB49" s="10">
        <f t="shared" si="16"/>
        <v>0</v>
      </c>
      <c r="AC49" s="14">
        <f t="shared" si="17"/>
        <v>0</v>
      </c>
    </row>
    <row r="50" spans="2:29" ht="17.25">
      <c r="B50" s="71" t="s">
        <v>35</v>
      </c>
      <c r="C50" s="10">
        <f>+C14+'４月'!C14</f>
        <v>0</v>
      </c>
      <c r="D50" s="11">
        <f>+D14+'４月'!D14</f>
        <v>0</v>
      </c>
      <c r="E50" s="10">
        <f>+E14+'４月'!E14</f>
        <v>0</v>
      </c>
      <c r="F50" s="11">
        <f>+F14+'４月'!F14</f>
        <v>0</v>
      </c>
      <c r="G50" s="10">
        <f>+G14+'４月'!G14</f>
        <v>0</v>
      </c>
      <c r="H50" s="11">
        <f>+H14+'４月'!H14</f>
        <v>0</v>
      </c>
      <c r="I50" s="10">
        <f>+I14+'４月'!I14</f>
        <v>0</v>
      </c>
      <c r="J50" s="11">
        <f>+J14+'４月'!J14</f>
        <v>0</v>
      </c>
      <c r="K50" s="10">
        <f>+K14+'４月'!K14</f>
        <v>0</v>
      </c>
      <c r="L50" s="11">
        <f>+L14+'４月'!L14</f>
        <v>0</v>
      </c>
      <c r="M50" s="10">
        <f>+M14+'４月'!M14</f>
        <v>0</v>
      </c>
      <c r="N50" s="11">
        <f>+N14+'４月'!N14</f>
        <v>0</v>
      </c>
      <c r="O50" s="10">
        <f>+O14+'４月'!O14</f>
        <v>0</v>
      </c>
      <c r="P50" s="11">
        <f>+P14+'４月'!P14</f>
        <v>0</v>
      </c>
      <c r="Q50" s="12">
        <f t="shared" si="12"/>
        <v>0</v>
      </c>
      <c r="R50" s="13">
        <f t="shared" si="13"/>
        <v>0</v>
      </c>
      <c r="S50" s="71" t="s">
        <v>35</v>
      </c>
      <c r="T50" s="10">
        <f>+T14+'４月'!T14</f>
        <v>0</v>
      </c>
      <c r="U50" s="11">
        <f>+U14+'４月'!U14</f>
        <v>0</v>
      </c>
      <c r="V50" s="10">
        <f>+V14+'４月'!V14</f>
        <v>0</v>
      </c>
      <c r="W50" s="11">
        <f>+W14+'４月'!W14</f>
        <v>0</v>
      </c>
      <c r="X50" s="10">
        <f>+X14+'４月'!X14</f>
        <v>0</v>
      </c>
      <c r="Y50" s="11">
        <f>+Y14+'４月'!Y14</f>
        <v>0</v>
      </c>
      <c r="Z50" s="10">
        <f t="shared" si="14"/>
        <v>0</v>
      </c>
      <c r="AA50" s="11">
        <f t="shared" si="15"/>
        <v>0</v>
      </c>
      <c r="AB50" s="10">
        <f t="shared" si="16"/>
        <v>0</v>
      </c>
      <c r="AC50" s="14">
        <f t="shared" si="17"/>
        <v>0</v>
      </c>
    </row>
    <row r="51" spans="2:29" ht="17.25">
      <c r="B51" s="71" t="s">
        <v>36</v>
      </c>
      <c r="C51" s="10">
        <f>+C15+'４月'!C15</f>
        <v>0</v>
      </c>
      <c r="D51" s="11">
        <f>+D15+'４月'!D15</f>
        <v>0</v>
      </c>
      <c r="E51" s="10">
        <f>+E15+'４月'!E15</f>
        <v>0</v>
      </c>
      <c r="F51" s="11">
        <f>+F15+'４月'!F15</f>
        <v>0</v>
      </c>
      <c r="G51" s="10">
        <f>+G15+'４月'!G15</f>
        <v>0</v>
      </c>
      <c r="H51" s="11">
        <f>+H15+'４月'!H15</f>
        <v>0</v>
      </c>
      <c r="I51" s="10">
        <f>+I15+'４月'!I15</f>
        <v>0</v>
      </c>
      <c r="J51" s="11">
        <f>+J15+'４月'!J15</f>
        <v>0</v>
      </c>
      <c r="K51" s="10">
        <f>+K15+'４月'!K15</f>
        <v>0</v>
      </c>
      <c r="L51" s="11">
        <f>+L15+'４月'!L15</f>
        <v>0</v>
      </c>
      <c r="M51" s="10">
        <f>+M15+'４月'!M15</f>
        <v>0</v>
      </c>
      <c r="N51" s="11">
        <f>+N15+'４月'!N15</f>
        <v>0</v>
      </c>
      <c r="O51" s="10">
        <f>+O15+'４月'!O15</f>
        <v>0</v>
      </c>
      <c r="P51" s="11">
        <f>+P15+'４月'!P15</f>
        <v>0</v>
      </c>
      <c r="Q51" s="12">
        <f t="shared" si="12"/>
        <v>0</v>
      </c>
      <c r="R51" s="13">
        <f t="shared" si="13"/>
        <v>0</v>
      </c>
      <c r="S51" s="71" t="s">
        <v>36</v>
      </c>
      <c r="T51" s="10">
        <f>+T15+'４月'!T15</f>
        <v>0</v>
      </c>
      <c r="U51" s="11">
        <f>+U15+'４月'!U15</f>
        <v>0</v>
      </c>
      <c r="V51" s="10">
        <f>+V15+'４月'!V15</f>
        <v>0</v>
      </c>
      <c r="W51" s="11">
        <f>+W15+'４月'!W15</f>
        <v>0</v>
      </c>
      <c r="X51" s="10">
        <f>+X15+'４月'!X15</f>
        <v>2</v>
      </c>
      <c r="Y51" s="11">
        <f>+Y15+'４月'!Y15</f>
        <v>1</v>
      </c>
      <c r="Z51" s="10">
        <f t="shared" si="14"/>
        <v>2</v>
      </c>
      <c r="AA51" s="11">
        <f t="shared" si="15"/>
        <v>1</v>
      </c>
      <c r="AB51" s="10">
        <f t="shared" si="16"/>
        <v>2</v>
      </c>
      <c r="AC51" s="14">
        <f t="shared" si="17"/>
        <v>1</v>
      </c>
    </row>
    <row r="52" spans="2:29" ht="17.25">
      <c r="B52" s="71" t="s">
        <v>37</v>
      </c>
      <c r="C52" s="10">
        <f>+C16+'４月'!C16</f>
        <v>0</v>
      </c>
      <c r="D52" s="11">
        <f>+D16+'４月'!D16</f>
        <v>0</v>
      </c>
      <c r="E52" s="10">
        <f>+E16+'４月'!E16</f>
        <v>1</v>
      </c>
      <c r="F52" s="11">
        <f>+F16+'４月'!F16</f>
        <v>1</v>
      </c>
      <c r="G52" s="10">
        <f>+G16+'４月'!G16</f>
        <v>0</v>
      </c>
      <c r="H52" s="11">
        <f>+H16+'４月'!H16</f>
        <v>0</v>
      </c>
      <c r="I52" s="10">
        <f>+I16+'４月'!I16</f>
        <v>0</v>
      </c>
      <c r="J52" s="11">
        <f>+J16+'４月'!J16</f>
        <v>0</v>
      </c>
      <c r="K52" s="10">
        <f>+K16+'４月'!K16</f>
        <v>0</v>
      </c>
      <c r="L52" s="11">
        <f>+L16+'４月'!L16</f>
        <v>0</v>
      </c>
      <c r="M52" s="10">
        <f>+M16+'４月'!M16</f>
        <v>0</v>
      </c>
      <c r="N52" s="11">
        <f>+N16+'４月'!N16</f>
        <v>0</v>
      </c>
      <c r="O52" s="10">
        <f>+O16+'４月'!O16</f>
        <v>0</v>
      </c>
      <c r="P52" s="11">
        <f>+P16+'４月'!P16</f>
        <v>0</v>
      </c>
      <c r="Q52" s="12">
        <f t="shared" si="12"/>
        <v>1</v>
      </c>
      <c r="R52" s="13">
        <f t="shared" si="13"/>
        <v>1</v>
      </c>
      <c r="S52" s="71" t="s">
        <v>37</v>
      </c>
      <c r="T52" s="10">
        <f>+T16+'４月'!T16</f>
        <v>1</v>
      </c>
      <c r="U52" s="11">
        <f>+U16+'４月'!U16</f>
        <v>1</v>
      </c>
      <c r="V52" s="10">
        <f>+V16+'４月'!V16</f>
        <v>1</v>
      </c>
      <c r="W52" s="11">
        <f>+W16+'４月'!W16</f>
        <v>1</v>
      </c>
      <c r="X52" s="10">
        <f>+X16+'４月'!X16</f>
        <v>0</v>
      </c>
      <c r="Y52" s="11">
        <f>+Y16+'４月'!Y16</f>
        <v>0</v>
      </c>
      <c r="Z52" s="10">
        <f t="shared" si="14"/>
        <v>2</v>
      </c>
      <c r="AA52" s="11">
        <f t="shared" si="15"/>
        <v>2</v>
      </c>
      <c r="AB52" s="10">
        <f t="shared" si="16"/>
        <v>3</v>
      </c>
      <c r="AC52" s="14">
        <f t="shared" si="17"/>
        <v>3</v>
      </c>
    </row>
    <row r="53" spans="2:29" ht="17.25">
      <c r="B53" s="71" t="s">
        <v>38</v>
      </c>
      <c r="C53" s="10">
        <f>+C17+'４月'!C17</f>
        <v>0</v>
      </c>
      <c r="D53" s="11">
        <f>+D17+'４月'!D17</f>
        <v>0</v>
      </c>
      <c r="E53" s="10">
        <f>+E17+'４月'!E17</f>
        <v>0</v>
      </c>
      <c r="F53" s="11">
        <f>+F17+'４月'!F17</f>
        <v>0</v>
      </c>
      <c r="G53" s="10">
        <f>+G17+'４月'!G17</f>
        <v>0</v>
      </c>
      <c r="H53" s="11">
        <f>+H17+'４月'!H17</f>
        <v>0</v>
      </c>
      <c r="I53" s="10">
        <f>+I17+'４月'!I17</f>
        <v>0</v>
      </c>
      <c r="J53" s="11">
        <f>+J17+'４月'!J17</f>
        <v>0</v>
      </c>
      <c r="K53" s="10">
        <f>+K17+'４月'!K17</f>
        <v>0</v>
      </c>
      <c r="L53" s="11">
        <f>+L17+'４月'!L17</f>
        <v>0</v>
      </c>
      <c r="M53" s="10">
        <f>+M17+'４月'!M17</f>
        <v>0</v>
      </c>
      <c r="N53" s="11">
        <f>+N17+'４月'!N17</f>
        <v>0</v>
      </c>
      <c r="O53" s="10">
        <f>+O17+'４月'!O17</f>
        <v>0</v>
      </c>
      <c r="P53" s="11">
        <f>+P17+'４月'!P17</f>
        <v>0</v>
      </c>
      <c r="Q53" s="12">
        <f t="shared" si="12"/>
        <v>0</v>
      </c>
      <c r="R53" s="13">
        <f t="shared" si="13"/>
        <v>0</v>
      </c>
      <c r="S53" s="71" t="s">
        <v>38</v>
      </c>
      <c r="T53" s="10">
        <f>+T17+'４月'!T17</f>
        <v>0</v>
      </c>
      <c r="U53" s="11">
        <f>+U17+'４月'!U17</f>
        <v>0</v>
      </c>
      <c r="V53" s="10">
        <f>+V17+'４月'!V17</f>
        <v>0</v>
      </c>
      <c r="W53" s="11">
        <f>+W17+'４月'!W17</f>
        <v>0</v>
      </c>
      <c r="X53" s="10">
        <f>+X17+'４月'!X17</f>
        <v>0</v>
      </c>
      <c r="Y53" s="11">
        <f>+Y17+'４月'!Y17</f>
        <v>0</v>
      </c>
      <c r="Z53" s="10">
        <f t="shared" si="14"/>
        <v>0</v>
      </c>
      <c r="AA53" s="11">
        <f t="shared" si="15"/>
        <v>0</v>
      </c>
      <c r="AB53" s="10">
        <f t="shared" si="16"/>
        <v>0</v>
      </c>
      <c r="AC53" s="14">
        <f t="shared" si="17"/>
        <v>0</v>
      </c>
    </row>
    <row r="54" spans="2:29" ht="17.25">
      <c r="B54" s="71" t="s">
        <v>39</v>
      </c>
      <c r="C54" s="10">
        <f>+C18+'４月'!C18</f>
        <v>0</v>
      </c>
      <c r="D54" s="11">
        <f>+D18+'４月'!D18</f>
        <v>0</v>
      </c>
      <c r="E54" s="10">
        <f>+E18+'４月'!E18</f>
        <v>0</v>
      </c>
      <c r="F54" s="11">
        <f>+F18+'４月'!F18</f>
        <v>0</v>
      </c>
      <c r="G54" s="10">
        <f>+G18+'４月'!G18</f>
        <v>0</v>
      </c>
      <c r="H54" s="11">
        <f>+H18+'４月'!H18</f>
        <v>0</v>
      </c>
      <c r="I54" s="10">
        <f>+I18+'４月'!I18</f>
        <v>0</v>
      </c>
      <c r="J54" s="11">
        <f>+J18+'４月'!J18</f>
        <v>0</v>
      </c>
      <c r="K54" s="10">
        <f>+K18+'４月'!K18</f>
        <v>0</v>
      </c>
      <c r="L54" s="11">
        <f>+L18+'４月'!L18</f>
        <v>0</v>
      </c>
      <c r="M54" s="10">
        <f>+M18+'４月'!M18</f>
        <v>0</v>
      </c>
      <c r="N54" s="11">
        <f>+N18+'４月'!N18</f>
        <v>0</v>
      </c>
      <c r="O54" s="10">
        <f>+O18+'４月'!O18</f>
        <v>0</v>
      </c>
      <c r="P54" s="11">
        <f>+P18+'４月'!P18</f>
        <v>0</v>
      </c>
      <c r="Q54" s="12">
        <f t="shared" si="12"/>
        <v>0</v>
      </c>
      <c r="R54" s="13">
        <f t="shared" si="13"/>
        <v>0</v>
      </c>
      <c r="S54" s="71" t="s">
        <v>39</v>
      </c>
      <c r="T54" s="10">
        <f>+T18+'４月'!T18</f>
        <v>3</v>
      </c>
      <c r="U54" s="11">
        <f>+U18+'４月'!U18</f>
        <v>3</v>
      </c>
      <c r="V54" s="10">
        <f>+V18+'４月'!V18</f>
        <v>2</v>
      </c>
      <c r="W54" s="11">
        <f>+W18+'４月'!W18</f>
        <v>2</v>
      </c>
      <c r="X54" s="10">
        <f>+X18+'４月'!X18</f>
        <v>2</v>
      </c>
      <c r="Y54" s="11">
        <f>+Y18+'４月'!Y18</f>
        <v>1</v>
      </c>
      <c r="Z54" s="10">
        <f t="shared" si="14"/>
        <v>7</v>
      </c>
      <c r="AA54" s="11">
        <f t="shared" si="15"/>
        <v>6</v>
      </c>
      <c r="AB54" s="10">
        <f t="shared" si="16"/>
        <v>7</v>
      </c>
      <c r="AC54" s="14">
        <f t="shared" si="17"/>
        <v>6</v>
      </c>
    </row>
    <row r="55" spans="2:29" ht="17.25">
      <c r="B55" s="71" t="s">
        <v>40</v>
      </c>
      <c r="C55" s="10">
        <f>+C19+'４月'!C19</f>
        <v>0</v>
      </c>
      <c r="D55" s="11">
        <f>+D19+'４月'!D19</f>
        <v>1</v>
      </c>
      <c r="E55" s="10">
        <f>+E19+'４月'!E19</f>
        <v>0</v>
      </c>
      <c r="F55" s="11">
        <f>+F19+'４月'!F19</f>
        <v>0</v>
      </c>
      <c r="G55" s="10">
        <f>+G19+'４月'!G19</f>
        <v>0</v>
      </c>
      <c r="H55" s="11">
        <f>+H19+'４月'!H19</f>
        <v>0</v>
      </c>
      <c r="I55" s="10">
        <f>+I19+'４月'!I19</f>
        <v>0</v>
      </c>
      <c r="J55" s="11">
        <f>+J19+'４月'!J19</f>
        <v>0</v>
      </c>
      <c r="K55" s="10">
        <f>+K19+'４月'!K19</f>
        <v>1</v>
      </c>
      <c r="L55" s="11">
        <f>+L19+'４月'!L19</f>
        <v>1</v>
      </c>
      <c r="M55" s="10">
        <f>+M19+'４月'!M19</f>
        <v>0</v>
      </c>
      <c r="N55" s="11">
        <f>+N19+'４月'!N19</f>
        <v>0</v>
      </c>
      <c r="O55" s="10">
        <f>+O19+'４月'!O19</f>
        <v>0</v>
      </c>
      <c r="P55" s="11">
        <f>+P19+'４月'!P19</f>
        <v>0</v>
      </c>
      <c r="Q55" s="12">
        <f t="shared" si="12"/>
        <v>1</v>
      </c>
      <c r="R55" s="13">
        <f t="shared" si="13"/>
        <v>2</v>
      </c>
      <c r="S55" s="71" t="s">
        <v>40</v>
      </c>
      <c r="T55" s="10">
        <f>+T19+'４月'!T19</f>
        <v>0</v>
      </c>
      <c r="U55" s="11">
        <f>+U19+'４月'!U19</f>
        <v>0</v>
      </c>
      <c r="V55" s="10">
        <f>+V19+'４月'!V19</f>
        <v>0</v>
      </c>
      <c r="W55" s="11">
        <f>+W19+'４月'!W19</f>
        <v>0</v>
      </c>
      <c r="X55" s="10">
        <f>+X19+'４月'!X19</f>
        <v>5</v>
      </c>
      <c r="Y55" s="11">
        <f>+Y19+'４月'!Y19</f>
        <v>3</v>
      </c>
      <c r="Z55" s="10">
        <f t="shared" si="14"/>
        <v>5</v>
      </c>
      <c r="AA55" s="11">
        <f t="shared" si="15"/>
        <v>3</v>
      </c>
      <c r="AB55" s="10">
        <f t="shared" si="16"/>
        <v>6</v>
      </c>
      <c r="AC55" s="14">
        <f t="shared" si="17"/>
        <v>5</v>
      </c>
    </row>
    <row r="56" spans="2:29" ht="17.25">
      <c r="B56" s="71" t="s">
        <v>41</v>
      </c>
      <c r="C56" s="10">
        <f>+C20+'４月'!C20</f>
        <v>0</v>
      </c>
      <c r="D56" s="11">
        <f>+D20+'４月'!D20</f>
        <v>0</v>
      </c>
      <c r="E56" s="10">
        <f>+E20+'４月'!E20</f>
        <v>0</v>
      </c>
      <c r="F56" s="11">
        <f>+F20+'４月'!F20</f>
        <v>0</v>
      </c>
      <c r="G56" s="10">
        <f>+G20+'４月'!G20</f>
        <v>0</v>
      </c>
      <c r="H56" s="11">
        <f>+H20+'４月'!H20</f>
        <v>0</v>
      </c>
      <c r="I56" s="10">
        <f>+I20+'４月'!I20</f>
        <v>0</v>
      </c>
      <c r="J56" s="11">
        <f>+J20+'４月'!J20</f>
        <v>0</v>
      </c>
      <c r="K56" s="10">
        <f>+K20+'４月'!K20</f>
        <v>0</v>
      </c>
      <c r="L56" s="11">
        <f>+L20+'４月'!L20</f>
        <v>0</v>
      </c>
      <c r="M56" s="10">
        <f>+M20+'４月'!M20</f>
        <v>0</v>
      </c>
      <c r="N56" s="11">
        <f>+N20+'４月'!N20</f>
        <v>0</v>
      </c>
      <c r="O56" s="10">
        <f>+O20+'４月'!O20</f>
        <v>0</v>
      </c>
      <c r="P56" s="11">
        <f>+P20+'４月'!P20</f>
        <v>0</v>
      </c>
      <c r="Q56" s="12">
        <f aca="true" t="shared" si="18" ref="Q56:R59">O56+M56+K56+I56+G56+E56+C56</f>
        <v>0</v>
      </c>
      <c r="R56" s="13">
        <f t="shared" si="18"/>
        <v>0</v>
      </c>
      <c r="S56" s="71" t="s">
        <v>41</v>
      </c>
      <c r="T56" s="10">
        <f>+T20+'４月'!T20</f>
        <v>0</v>
      </c>
      <c r="U56" s="11">
        <f>+U20+'４月'!U20</f>
        <v>0</v>
      </c>
      <c r="V56" s="10">
        <f>+V20+'４月'!V20</f>
        <v>0</v>
      </c>
      <c r="W56" s="11">
        <f>+W20+'４月'!W20</f>
        <v>0</v>
      </c>
      <c r="X56" s="10">
        <f>+X20+'４月'!X20</f>
        <v>0</v>
      </c>
      <c r="Y56" s="11">
        <f>+Y20+'４月'!Y20</f>
        <v>0</v>
      </c>
      <c r="Z56" s="10">
        <f aca="true" t="shared" si="19" ref="Z56:AA59">X56+V56+T56</f>
        <v>0</v>
      </c>
      <c r="AA56" s="11">
        <f t="shared" si="19"/>
        <v>0</v>
      </c>
      <c r="AB56" s="10">
        <f aca="true" t="shared" si="20" ref="AB56:AC59">Z56+Q56</f>
        <v>0</v>
      </c>
      <c r="AC56" s="14">
        <f t="shared" si="20"/>
        <v>0</v>
      </c>
    </row>
    <row r="57" spans="2:29" ht="17.25">
      <c r="B57" s="71" t="s">
        <v>42</v>
      </c>
      <c r="C57" s="10">
        <f>+C21+'４月'!C21</f>
        <v>0</v>
      </c>
      <c r="D57" s="11">
        <f>+D21+'４月'!D21</f>
        <v>0</v>
      </c>
      <c r="E57" s="10">
        <f>+E21+'４月'!E21</f>
        <v>1</v>
      </c>
      <c r="F57" s="11">
        <f>+F21+'４月'!F21</f>
        <v>0</v>
      </c>
      <c r="G57" s="10">
        <f>+G21+'４月'!G21</f>
        <v>0</v>
      </c>
      <c r="H57" s="11">
        <f>+H21+'４月'!H21</f>
        <v>0</v>
      </c>
      <c r="I57" s="10">
        <f>+I21+'４月'!I21</f>
        <v>0</v>
      </c>
      <c r="J57" s="11">
        <f>+J21+'４月'!J21</f>
        <v>0</v>
      </c>
      <c r="K57" s="10">
        <f>+K21+'４月'!K21</f>
        <v>0</v>
      </c>
      <c r="L57" s="11">
        <f>+L21+'４月'!L21</f>
        <v>0</v>
      </c>
      <c r="M57" s="10">
        <f>+M21+'４月'!M21</f>
        <v>0</v>
      </c>
      <c r="N57" s="11">
        <f>+N21+'４月'!N21</f>
        <v>0</v>
      </c>
      <c r="O57" s="10">
        <f>+O21+'４月'!O21</f>
        <v>0</v>
      </c>
      <c r="P57" s="11">
        <f>+P21+'４月'!P21</f>
        <v>0</v>
      </c>
      <c r="Q57" s="12">
        <f t="shared" si="18"/>
        <v>1</v>
      </c>
      <c r="R57" s="13">
        <f t="shared" si="18"/>
        <v>0</v>
      </c>
      <c r="S57" s="71" t="s">
        <v>42</v>
      </c>
      <c r="T57" s="10">
        <f>+T21+'４月'!T21</f>
        <v>0</v>
      </c>
      <c r="U57" s="11">
        <f>+U21+'４月'!U21</f>
        <v>1</v>
      </c>
      <c r="V57" s="10">
        <f>+V21+'４月'!V21</f>
        <v>1</v>
      </c>
      <c r="W57" s="11">
        <f>+W21+'４月'!W21</f>
        <v>1</v>
      </c>
      <c r="X57" s="10">
        <f>+X21+'４月'!X21</f>
        <v>0</v>
      </c>
      <c r="Y57" s="11">
        <f>+Y21+'４月'!Y21</f>
        <v>1</v>
      </c>
      <c r="Z57" s="10">
        <f t="shared" si="19"/>
        <v>1</v>
      </c>
      <c r="AA57" s="11">
        <f t="shared" si="19"/>
        <v>3</v>
      </c>
      <c r="AB57" s="10">
        <f t="shared" si="20"/>
        <v>2</v>
      </c>
      <c r="AC57" s="14">
        <f t="shared" si="20"/>
        <v>3</v>
      </c>
    </row>
    <row r="58" spans="2:29" ht="17.25">
      <c r="B58" s="71" t="s">
        <v>43</v>
      </c>
      <c r="C58" s="10">
        <f>+C22+'４月'!C22</f>
        <v>0</v>
      </c>
      <c r="D58" s="11">
        <f>+D22+'４月'!D22</f>
        <v>0</v>
      </c>
      <c r="E58" s="10">
        <f>+E22+'４月'!E22</f>
        <v>0</v>
      </c>
      <c r="F58" s="11">
        <f>+F22+'４月'!F22</f>
        <v>0</v>
      </c>
      <c r="G58" s="10">
        <f>+G22+'４月'!G22</f>
        <v>0</v>
      </c>
      <c r="H58" s="11">
        <f>+H22+'４月'!H22</f>
        <v>0</v>
      </c>
      <c r="I58" s="10">
        <f>+I22+'４月'!I22</f>
        <v>0</v>
      </c>
      <c r="J58" s="11">
        <f>+J22+'４月'!J22</f>
        <v>0</v>
      </c>
      <c r="K58" s="10">
        <f>+K22+'４月'!K22</f>
        <v>0</v>
      </c>
      <c r="L58" s="11">
        <f>+L22+'４月'!L22</f>
        <v>0</v>
      </c>
      <c r="M58" s="10">
        <f>+M22+'４月'!M22</f>
        <v>0</v>
      </c>
      <c r="N58" s="11">
        <f>+N22+'４月'!N22</f>
        <v>0</v>
      </c>
      <c r="O58" s="10">
        <f>+O22+'４月'!O22</f>
        <v>0</v>
      </c>
      <c r="P58" s="11">
        <f>+P22+'４月'!P22</f>
        <v>0</v>
      </c>
      <c r="Q58" s="12">
        <f t="shared" si="18"/>
        <v>0</v>
      </c>
      <c r="R58" s="13">
        <f t="shared" si="18"/>
        <v>0</v>
      </c>
      <c r="S58" s="71" t="s">
        <v>43</v>
      </c>
      <c r="T58" s="10">
        <f>+T22+'４月'!T22</f>
        <v>0</v>
      </c>
      <c r="U58" s="11">
        <f>+U22+'４月'!U22</f>
        <v>0</v>
      </c>
      <c r="V58" s="10">
        <f>+V22+'４月'!V22</f>
        <v>0</v>
      </c>
      <c r="W58" s="11">
        <f>+W22+'４月'!W22</f>
        <v>0</v>
      </c>
      <c r="X58" s="10">
        <f>+X22+'４月'!X22</f>
        <v>0</v>
      </c>
      <c r="Y58" s="11">
        <f>+Y22+'４月'!Y22</f>
        <v>0</v>
      </c>
      <c r="Z58" s="10">
        <f t="shared" si="19"/>
        <v>0</v>
      </c>
      <c r="AA58" s="11">
        <f t="shared" si="19"/>
        <v>0</v>
      </c>
      <c r="AB58" s="10">
        <f t="shared" si="20"/>
        <v>0</v>
      </c>
      <c r="AC58" s="14">
        <f t="shared" si="20"/>
        <v>0</v>
      </c>
    </row>
    <row r="59" spans="2:29" ht="17.25">
      <c r="B59" s="71" t="s">
        <v>44</v>
      </c>
      <c r="C59" s="10">
        <f>+C23+'４月'!C23</f>
        <v>0</v>
      </c>
      <c r="D59" s="11">
        <f>+D23+'４月'!D23</f>
        <v>0</v>
      </c>
      <c r="E59" s="10">
        <f>+E23+'４月'!E23</f>
        <v>0</v>
      </c>
      <c r="F59" s="11">
        <f>+F23+'４月'!F23</f>
        <v>0</v>
      </c>
      <c r="G59" s="10">
        <f>+G23+'４月'!G23</f>
        <v>0</v>
      </c>
      <c r="H59" s="11">
        <f>+H23+'４月'!H23</f>
        <v>0</v>
      </c>
      <c r="I59" s="10">
        <f>+I23+'４月'!I23</f>
        <v>0</v>
      </c>
      <c r="J59" s="11">
        <f>+J23+'４月'!J23</f>
        <v>0</v>
      </c>
      <c r="K59" s="10">
        <f>+K23+'４月'!K23</f>
        <v>0</v>
      </c>
      <c r="L59" s="11">
        <f>+L23+'４月'!L23</f>
        <v>0</v>
      </c>
      <c r="M59" s="10">
        <f>+M23+'４月'!M23</f>
        <v>0</v>
      </c>
      <c r="N59" s="11">
        <f>+N23+'４月'!N23</f>
        <v>0</v>
      </c>
      <c r="O59" s="10">
        <f>+O23+'４月'!O23</f>
        <v>0</v>
      </c>
      <c r="P59" s="11">
        <f>+P23+'４月'!P23</f>
        <v>0</v>
      </c>
      <c r="Q59" s="12">
        <f t="shared" si="18"/>
        <v>0</v>
      </c>
      <c r="R59" s="13">
        <f t="shared" si="18"/>
        <v>0</v>
      </c>
      <c r="S59" s="71" t="s">
        <v>44</v>
      </c>
      <c r="T59" s="10">
        <f>+T23+'４月'!T23</f>
        <v>0</v>
      </c>
      <c r="U59" s="11">
        <f>+U23+'４月'!U23</f>
        <v>0</v>
      </c>
      <c r="V59" s="10">
        <f>+V23+'４月'!V23</f>
        <v>0</v>
      </c>
      <c r="W59" s="11">
        <f>+W23+'４月'!W23</f>
        <v>0</v>
      </c>
      <c r="X59" s="10">
        <f>+X23+'４月'!X23</f>
        <v>0</v>
      </c>
      <c r="Y59" s="11">
        <f>+Y23+'４月'!Y23</f>
        <v>0</v>
      </c>
      <c r="Z59" s="10">
        <f t="shared" si="19"/>
        <v>0</v>
      </c>
      <c r="AA59" s="11">
        <f t="shared" si="19"/>
        <v>0</v>
      </c>
      <c r="AB59" s="10">
        <f t="shared" si="20"/>
        <v>0</v>
      </c>
      <c r="AC59" s="14">
        <f t="shared" si="20"/>
        <v>0</v>
      </c>
    </row>
    <row r="60" spans="2:29" ht="17.25">
      <c r="B60" s="71" t="s">
        <v>45</v>
      </c>
      <c r="C60" s="10">
        <f>+C24+'４月'!C24</f>
        <v>0</v>
      </c>
      <c r="D60" s="11">
        <f>+D24+'４月'!D24</f>
        <v>0</v>
      </c>
      <c r="E60" s="10">
        <f>+E24+'４月'!E24</f>
        <v>0</v>
      </c>
      <c r="F60" s="11">
        <f>+F24+'４月'!F24</f>
        <v>0</v>
      </c>
      <c r="G60" s="10">
        <f>+G24+'４月'!G24</f>
        <v>0</v>
      </c>
      <c r="H60" s="11">
        <f>+H24+'４月'!H24</f>
        <v>0</v>
      </c>
      <c r="I60" s="10">
        <f>+I24+'４月'!I24</f>
        <v>0</v>
      </c>
      <c r="J60" s="11">
        <f>+J24+'４月'!J24</f>
        <v>0</v>
      </c>
      <c r="K60" s="10">
        <f>+K24+'４月'!K24</f>
        <v>0</v>
      </c>
      <c r="L60" s="11">
        <f>+L24+'４月'!L24</f>
        <v>0</v>
      </c>
      <c r="M60" s="10">
        <f>+M24+'４月'!M24</f>
        <v>0</v>
      </c>
      <c r="N60" s="11">
        <f>+N24+'４月'!N24</f>
        <v>0</v>
      </c>
      <c r="O60" s="10">
        <f>+O24+'４月'!O24</f>
        <v>0</v>
      </c>
      <c r="P60" s="11">
        <f>+P24+'４月'!P24</f>
        <v>0</v>
      </c>
      <c r="Q60" s="12">
        <f>O60+M60+K60+I60+G60+E60+C60</f>
        <v>0</v>
      </c>
      <c r="R60" s="13">
        <f>P60+N60+L60+J60+H60+F60+D60</f>
        <v>0</v>
      </c>
      <c r="S60" s="71" t="s">
        <v>45</v>
      </c>
      <c r="T60" s="10">
        <f>+T24+'４月'!T24</f>
        <v>0</v>
      </c>
      <c r="U60" s="11">
        <f>+U24+'４月'!U24</f>
        <v>0</v>
      </c>
      <c r="V60" s="10">
        <f>+V24+'４月'!V24</f>
        <v>0</v>
      </c>
      <c r="W60" s="11">
        <f>+W24+'４月'!W24</f>
        <v>0</v>
      </c>
      <c r="X60" s="10">
        <f>+X24+'４月'!X24</f>
        <v>0</v>
      </c>
      <c r="Y60" s="11">
        <f>+Y24+'４月'!Y24</f>
        <v>0</v>
      </c>
      <c r="Z60" s="10">
        <f>X60+V60+T60</f>
        <v>0</v>
      </c>
      <c r="AA60" s="11">
        <f>Y60+W60+U60</f>
        <v>0</v>
      </c>
      <c r="AB60" s="10">
        <f>Z60+Q60</f>
        <v>0</v>
      </c>
      <c r="AC60" s="14">
        <f>AA60+R60</f>
        <v>0</v>
      </c>
    </row>
    <row r="61" spans="2:29" ht="17.25">
      <c r="B61" s="71" t="s">
        <v>46</v>
      </c>
      <c r="C61" s="10">
        <f>+C25+'４月'!C25</f>
        <v>0</v>
      </c>
      <c r="D61" s="11">
        <f>+D25+'４月'!D25</f>
        <v>0</v>
      </c>
      <c r="E61" s="10">
        <f>+E25+'４月'!E25</f>
        <v>0</v>
      </c>
      <c r="F61" s="11">
        <f>+F25+'４月'!F25</f>
        <v>0</v>
      </c>
      <c r="G61" s="10">
        <f>+G25+'４月'!G25</f>
        <v>0</v>
      </c>
      <c r="H61" s="11">
        <f>+H25+'４月'!H25</f>
        <v>0</v>
      </c>
      <c r="I61" s="10">
        <f>+I25+'４月'!I25</f>
        <v>0</v>
      </c>
      <c r="J61" s="11">
        <f>+J25+'４月'!J25</f>
        <v>0</v>
      </c>
      <c r="K61" s="10">
        <f>+K25+'４月'!K25</f>
        <v>0</v>
      </c>
      <c r="L61" s="11">
        <f>+L25+'４月'!L25</f>
        <v>0</v>
      </c>
      <c r="M61" s="10">
        <f>+M25+'４月'!M25</f>
        <v>0</v>
      </c>
      <c r="N61" s="11">
        <f>+N25+'４月'!N25</f>
        <v>0</v>
      </c>
      <c r="O61" s="10">
        <f>+O25+'４月'!O25</f>
        <v>0</v>
      </c>
      <c r="P61" s="11">
        <f>+P25+'４月'!P25</f>
        <v>0</v>
      </c>
      <c r="Q61" s="12">
        <f t="shared" si="12"/>
        <v>0</v>
      </c>
      <c r="R61" s="13">
        <f t="shared" si="13"/>
        <v>0</v>
      </c>
      <c r="S61" s="71" t="s">
        <v>46</v>
      </c>
      <c r="T61" s="10">
        <f>+T25+'４月'!T25</f>
        <v>0</v>
      </c>
      <c r="U61" s="11">
        <f>+U25+'４月'!U25</f>
        <v>0</v>
      </c>
      <c r="V61" s="10">
        <f>+V25+'４月'!V25</f>
        <v>0</v>
      </c>
      <c r="W61" s="11">
        <f>+W25+'４月'!W25</f>
        <v>0</v>
      </c>
      <c r="X61" s="10">
        <f>+X25+'４月'!X25</f>
        <v>0</v>
      </c>
      <c r="Y61" s="11">
        <f>+Y25+'４月'!Y25</f>
        <v>0</v>
      </c>
      <c r="Z61" s="10">
        <f t="shared" si="14"/>
        <v>0</v>
      </c>
      <c r="AA61" s="11">
        <f t="shared" si="15"/>
        <v>0</v>
      </c>
      <c r="AB61" s="10">
        <f t="shared" si="16"/>
        <v>0</v>
      </c>
      <c r="AC61" s="14">
        <f t="shared" si="17"/>
        <v>0</v>
      </c>
    </row>
    <row r="62" spans="2:29" ht="17.25">
      <c r="B62" s="71" t="s">
        <v>47</v>
      </c>
      <c r="C62" s="10">
        <f>+C26+'４月'!C26</f>
        <v>0</v>
      </c>
      <c r="D62" s="11">
        <f>+D26+'４月'!D26</f>
        <v>0</v>
      </c>
      <c r="E62" s="10">
        <f>+E26+'４月'!E26</f>
        <v>0</v>
      </c>
      <c r="F62" s="11">
        <f>+F26+'４月'!F26</f>
        <v>0</v>
      </c>
      <c r="G62" s="10">
        <f>+G26+'４月'!G26</f>
        <v>0</v>
      </c>
      <c r="H62" s="11">
        <f>+H26+'４月'!H26</f>
        <v>0</v>
      </c>
      <c r="I62" s="10">
        <f>+I26+'４月'!I26</f>
        <v>0</v>
      </c>
      <c r="J62" s="11">
        <f>+J26+'４月'!J26</f>
        <v>0</v>
      </c>
      <c r="K62" s="10">
        <f>+K26+'４月'!K26</f>
        <v>0</v>
      </c>
      <c r="L62" s="11">
        <f>+L26+'４月'!L26</f>
        <v>0</v>
      </c>
      <c r="M62" s="10">
        <f>+M26+'４月'!M26</f>
        <v>0</v>
      </c>
      <c r="N62" s="11">
        <f>+N26+'４月'!N26</f>
        <v>0</v>
      </c>
      <c r="O62" s="10">
        <f>+O26+'４月'!O26</f>
        <v>0</v>
      </c>
      <c r="P62" s="11">
        <f>+P26+'４月'!P26</f>
        <v>0</v>
      </c>
      <c r="Q62" s="12">
        <f t="shared" si="12"/>
        <v>0</v>
      </c>
      <c r="R62" s="13">
        <f t="shared" si="13"/>
        <v>0</v>
      </c>
      <c r="S62" s="71" t="s">
        <v>47</v>
      </c>
      <c r="T62" s="10">
        <f>+T26+'４月'!T26</f>
        <v>0</v>
      </c>
      <c r="U62" s="11">
        <f>+U26+'４月'!U26</f>
        <v>0</v>
      </c>
      <c r="V62" s="10">
        <f>+V26+'４月'!V26</f>
        <v>0</v>
      </c>
      <c r="W62" s="11">
        <f>+W26+'４月'!W26</f>
        <v>0</v>
      </c>
      <c r="X62" s="10">
        <f>+X26+'４月'!X26</f>
        <v>0</v>
      </c>
      <c r="Y62" s="11">
        <f>+Y26+'４月'!Y26</f>
        <v>0</v>
      </c>
      <c r="Z62" s="10">
        <f t="shared" si="14"/>
        <v>0</v>
      </c>
      <c r="AA62" s="11">
        <f t="shared" si="15"/>
        <v>0</v>
      </c>
      <c r="AB62" s="10">
        <f t="shared" si="16"/>
        <v>0</v>
      </c>
      <c r="AC62" s="14">
        <f t="shared" si="17"/>
        <v>0</v>
      </c>
    </row>
    <row r="63" spans="2:29" ht="17.25">
      <c r="B63" s="71" t="s">
        <v>48</v>
      </c>
      <c r="C63" s="10">
        <f>+C27+'４月'!C27</f>
        <v>0</v>
      </c>
      <c r="D63" s="11">
        <f>+D27+'４月'!D27</f>
        <v>0</v>
      </c>
      <c r="E63" s="10">
        <f>+E27+'４月'!E27</f>
        <v>0</v>
      </c>
      <c r="F63" s="11">
        <f>+F27+'４月'!F27</f>
        <v>0</v>
      </c>
      <c r="G63" s="10">
        <f>+G27+'４月'!G27</f>
        <v>0</v>
      </c>
      <c r="H63" s="11">
        <f>+H27+'４月'!H27</f>
        <v>0</v>
      </c>
      <c r="I63" s="10">
        <f>+I27+'４月'!I27</f>
        <v>0</v>
      </c>
      <c r="J63" s="11">
        <f>+J27+'４月'!J27</f>
        <v>0</v>
      </c>
      <c r="K63" s="10">
        <f>+K27+'４月'!K27</f>
        <v>0</v>
      </c>
      <c r="L63" s="11">
        <f>+L27+'４月'!L27</f>
        <v>0</v>
      </c>
      <c r="M63" s="10">
        <f>+M27+'４月'!M27</f>
        <v>0</v>
      </c>
      <c r="N63" s="11">
        <f>+N27+'４月'!N27</f>
        <v>0</v>
      </c>
      <c r="O63" s="10">
        <f>+O27+'４月'!O27</f>
        <v>0</v>
      </c>
      <c r="P63" s="11">
        <f>+P27+'４月'!P27</f>
        <v>0</v>
      </c>
      <c r="Q63" s="12">
        <f t="shared" si="12"/>
        <v>0</v>
      </c>
      <c r="R63" s="13">
        <f t="shared" si="13"/>
        <v>0</v>
      </c>
      <c r="S63" s="71" t="s">
        <v>48</v>
      </c>
      <c r="T63" s="10">
        <f>+T27+'４月'!T27</f>
        <v>0</v>
      </c>
      <c r="U63" s="11">
        <f>+U27+'４月'!U27</f>
        <v>0</v>
      </c>
      <c r="V63" s="10">
        <f>+V27+'４月'!V27</f>
        <v>0</v>
      </c>
      <c r="W63" s="11">
        <f>+W27+'４月'!W27</f>
        <v>0</v>
      </c>
      <c r="X63" s="10">
        <f>+X27+'４月'!X27</f>
        <v>0</v>
      </c>
      <c r="Y63" s="11">
        <f>+Y27+'４月'!Y27</f>
        <v>0</v>
      </c>
      <c r="Z63" s="10">
        <f t="shared" si="14"/>
        <v>0</v>
      </c>
      <c r="AA63" s="11">
        <f t="shared" si="15"/>
        <v>0</v>
      </c>
      <c r="AB63" s="10">
        <f t="shared" si="16"/>
        <v>0</v>
      </c>
      <c r="AC63" s="14">
        <f t="shared" si="17"/>
        <v>0</v>
      </c>
    </row>
    <row r="64" spans="2:29" ht="17.25">
      <c r="B64" s="71" t="s">
        <v>49</v>
      </c>
      <c r="C64" s="10">
        <f>+C28+'４月'!C28</f>
        <v>0</v>
      </c>
      <c r="D64" s="11">
        <f>+D28+'４月'!D28</f>
        <v>0</v>
      </c>
      <c r="E64" s="10">
        <f>+E28+'４月'!E28</f>
        <v>0</v>
      </c>
      <c r="F64" s="11">
        <f>+F28+'４月'!F28</f>
        <v>0</v>
      </c>
      <c r="G64" s="10">
        <f>+G28+'４月'!G28</f>
        <v>0</v>
      </c>
      <c r="H64" s="11">
        <f>+H28+'４月'!H28</f>
        <v>0</v>
      </c>
      <c r="I64" s="10">
        <f>+I28+'４月'!I28</f>
        <v>0</v>
      </c>
      <c r="J64" s="11">
        <f>+J28+'４月'!J28</f>
        <v>0</v>
      </c>
      <c r="K64" s="10">
        <f>+K28+'４月'!K28</f>
        <v>0</v>
      </c>
      <c r="L64" s="11">
        <f>+L28+'４月'!L28</f>
        <v>0</v>
      </c>
      <c r="M64" s="10">
        <f>+M28+'４月'!M28</f>
        <v>0</v>
      </c>
      <c r="N64" s="11">
        <f>+N28+'４月'!N28</f>
        <v>0</v>
      </c>
      <c r="O64" s="10">
        <f>+O28+'４月'!O28</f>
        <v>0</v>
      </c>
      <c r="P64" s="11">
        <f>+P28+'４月'!P28</f>
        <v>0</v>
      </c>
      <c r="Q64" s="12">
        <f t="shared" si="12"/>
        <v>0</v>
      </c>
      <c r="R64" s="13">
        <f t="shared" si="13"/>
        <v>0</v>
      </c>
      <c r="S64" s="71" t="s">
        <v>49</v>
      </c>
      <c r="T64" s="10">
        <f>+T28+'４月'!T28</f>
        <v>0</v>
      </c>
      <c r="U64" s="11">
        <f>+U28+'４月'!U28</f>
        <v>0</v>
      </c>
      <c r="V64" s="10">
        <f>+V28+'４月'!V28</f>
        <v>0</v>
      </c>
      <c r="W64" s="11">
        <f>+W28+'４月'!W28</f>
        <v>0</v>
      </c>
      <c r="X64" s="10">
        <f>+X28+'４月'!X28</f>
        <v>0</v>
      </c>
      <c r="Y64" s="11">
        <f>+Y28+'４月'!Y28</f>
        <v>0</v>
      </c>
      <c r="Z64" s="10">
        <f t="shared" si="14"/>
        <v>0</v>
      </c>
      <c r="AA64" s="11">
        <f t="shared" si="15"/>
        <v>0</v>
      </c>
      <c r="AB64" s="10">
        <f t="shared" si="16"/>
        <v>0</v>
      </c>
      <c r="AC64" s="14">
        <f t="shared" si="17"/>
        <v>0</v>
      </c>
    </row>
    <row r="65" spans="2:29" ht="18" thickBot="1">
      <c r="B65" s="72" t="s">
        <v>50</v>
      </c>
      <c r="C65" s="32">
        <f>+C29+'４月'!C29</f>
        <v>0</v>
      </c>
      <c r="D65" s="33">
        <f>+D29+'４月'!D29</f>
        <v>0</v>
      </c>
      <c r="E65" s="32">
        <f>+E29+'４月'!E29</f>
        <v>0</v>
      </c>
      <c r="F65" s="33">
        <f>+F29+'４月'!F29</f>
        <v>0</v>
      </c>
      <c r="G65" s="32">
        <f>+G29+'４月'!G29</f>
        <v>0</v>
      </c>
      <c r="H65" s="33">
        <f>+H29+'４月'!H29</f>
        <v>0</v>
      </c>
      <c r="I65" s="32">
        <f>+I29+'４月'!I29</f>
        <v>0</v>
      </c>
      <c r="J65" s="33">
        <f>+J29+'４月'!J29</f>
        <v>0</v>
      </c>
      <c r="K65" s="32">
        <f>+K29+'４月'!K29</f>
        <v>0</v>
      </c>
      <c r="L65" s="33">
        <f>+L29+'４月'!L29</f>
        <v>0</v>
      </c>
      <c r="M65" s="32">
        <f>+M29+'４月'!M29</f>
        <v>0</v>
      </c>
      <c r="N65" s="33">
        <f>+N29+'４月'!N29</f>
        <v>0</v>
      </c>
      <c r="O65" s="32">
        <f>+O29+'４月'!O29</f>
        <v>0</v>
      </c>
      <c r="P65" s="33">
        <f>+P29+'４月'!P29</f>
        <v>0</v>
      </c>
      <c r="Q65" s="51">
        <f t="shared" si="12"/>
        <v>0</v>
      </c>
      <c r="R65" s="50">
        <f t="shared" si="13"/>
        <v>0</v>
      </c>
      <c r="S65" s="72" t="s">
        <v>50</v>
      </c>
      <c r="T65" s="32">
        <f>+T29+'４月'!T29</f>
        <v>1</v>
      </c>
      <c r="U65" s="33">
        <f>+U29+'４月'!U29</f>
        <v>0</v>
      </c>
      <c r="V65" s="32">
        <f>+V29+'４月'!V29</f>
        <v>1</v>
      </c>
      <c r="W65" s="33">
        <f>+W29+'４月'!W29</f>
        <v>1</v>
      </c>
      <c r="X65" s="32">
        <f>+X29+'４月'!X29</f>
        <v>0</v>
      </c>
      <c r="Y65" s="33">
        <f>+Y29+'４月'!Y29</f>
        <v>0</v>
      </c>
      <c r="Z65" s="32">
        <f t="shared" si="14"/>
        <v>2</v>
      </c>
      <c r="AA65" s="33">
        <f t="shared" si="15"/>
        <v>1</v>
      </c>
      <c r="AB65" s="32">
        <f t="shared" si="16"/>
        <v>2</v>
      </c>
      <c r="AC65" s="34">
        <f t="shared" si="17"/>
        <v>1</v>
      </c>
    </row>
    <row r="66" spans="2:29" ht="18" thickBot="1">
      <c r="B66" s="35" t="s">
        <v>16</v>
      </c>
      <c r="C66" s="82">
        <f aca="true" t="shared" si="21" ref="C66:R66">SUM(C41:C65)</f>
        <v>1</v>
      </c>
      <c r="D66" s="83">
        <f t="shared" si="21"/>
        <v>2</v>
      </c>
      <c r="E66" s="84">
        <f t="shared" si="21"/>
        <v>10</v>
      </c>
      <c r="F66" s="85">
        <f t="shared" si="21"/>
        <v>7</v>
      </c>
      <c r="G66" s="86">
        <f t="shared" si="21"/>
        <v>0</v>
      </c>
      <c r="H66" s="85">
        <f t="shared" si="21"/>
        <v>0</v>
      </c>
      <c r="I66" s="86">
        <f t="shared" si="21"/>
        <v>0</v>
      </c>
      <c r="J66" s="85">
        <f t="shared" si="21"/>
        <v>2</v>
      </c>
      <c r="K66" s="86">
        <f t="shared" si="21"/>
        <v>3</v>
      </c>
      <c r="L66" s="85">
        <f t="shared" si="21"/>
        <v>3</v>
      </c>
      <c r="M66" s="86">
        <f t="shared" si="21"/>
        <v>1</v>
      </c>
      <c r="N66" s="85">
        <f t="shared" si="21"/>
        <v>1</v>
      </c>
      <c r="O66" s="86">
        <f t="shared" si="21"/>
        <v>5</v>
      </c>
      <c r="P66" s="85">
        <f t="shared" si="21"/>
        <v>4</v>
      </c>
      <c r="Q66" s="36">
        <f t="shared" si="21"/>
        <v>20</v>
      </c>
      <c r="R66" s="37">
        <f t="shared" si="21"/>
        <v>19</v>
      </c>
      <c r="S66" s="48" t="s">
        <v>16</v>
      </c>
      <c r="T66" s="36">
        <f aca="true" t="shared" si="22" ref="T66:AC66">SUM(T41:T65)</f>
        <v>9</v>
      </c>
      <c r="U66" s="37">
        <f t="shared" si="22"/>
        <v>9</v>
      </c>
      <c r="V66" s="36">
        <f t="shared" si="22"/>
        <v>13</v>
      </c>
      <c r="W66" s="37">
        <f t="shared" si="22"/>
        <v>13</v>
      </c>
      <c r="X66" s="36">
        <f t="shared" si="22"/>
        <v>13</v>
      </c>
      <c r="Y66" s="37">
        <f t="shared" si="22"/>
        <v>13</v>
      </c>
      <c r="Z66" s="36">
        <f t="shared" si="22"/>
        <v>35</v>
      </c>
      <c r="AA66" s="37">
        <f t="shared" si="22"/>
        <v>35</v>
      </c>
      <c r="AB66" s="36">
        <f t="shared" si="22"/>
        <v>55</v>
      </c>
      <c r="AC66" s="38">
        <f t="shared" si="22"/>
        <v>54</v>
      </c>
    </row>
    <row r="67" spans="2:29" ht="17.25">
      <c r="B67" s="6" t="s">
        <v>17</v>
      </c>
      <c r="C67" s="39">
        <f>+C31+'４月'!C31</f>
        <v>0</v>
      </c>
      <c r="D67" s="60">
        <f>+D31+'４月'!D31</f>
        <v>0</v>
      </c>
      <c r="E67" s="61">
        <f>+E31+'４月'!E31</f>
        <v>0</v>
      </c>
      <c r="F67" s="60">
        <f>+F31+'４月'!F31</f>
        <v>0</v>
      </c>
      <c r="G67" s="61">
        <f>+G31+'４月'!G31</f>
        <v>0</v>
      </c>
      <c r="H67" s="60">
        <f>+H31+'４月'!H31</f>
        <v>0</v>
      </c>
      <c r="I67" s="61">
        <f>+I31+'４月'!I31</f>
        <v>0</v>
      </c>
      <c r="J67" s="60">
        <f>+J31+'４月'!J31</f>
        <v>0</v>
      </c>
      <c r="K67" s="61">
        <f>+K31+'４月'!K31</f>
        <v>0</v>
      </c>
      <c r="L67" s="60">
        <f>+L31+'４月'!L31</f>
        <v>0</v>
      </c>
      <c r="M67" s="61">
        <f>+M31+'４月'!M31</f>
        <v>0</v>
      </c>
      <c r="N67" s="60">
        <f>+N31+'４月'!N31</f>
        <v>0</v>
      </c>
      <c r="O67" s="61">
        <f>+O31+'４月'!O31</f>
        <v>0</v>
      </c>
      <c r="P67" s="40">
        <f>+P31+'４月'!P31</f>
        <v>0</v>
      </c>
      <c r="Q67" s="47">
        <f aca="true" t="shared" si="23" ref="Q67:R69">O67+M67+K67+I67+G67+E67+C67</f>
        <v>0</v>
      </c>
      <c r="R67" s="13">
        <f t="shared" si="23"/>
        <v>0</v>
      </c>
      <c r="S67" s="7" t="s">
        <v>17</v>
      </c>
      <c r="T67" s="39">
        <f>+T31+'４月'!T31</f>
        <v>0</v>
      </c>
      <c r="U67" s="60">
        <f>+U31+'４月'!U31</f>
        <v>0</v>
      </c>
      <c r="V67" s="61">
        <f>+V31+'４月'!V31</f>
        <v>0</v>
      </c>
      <c r="W67" s="60">
        <f>+W31+'４月'!W31</f>
        <v>0</v>
      </c>
      <c r="X67" s="61">
        <f>+X31+'４月'!X31</f>
        <v>0</v>
      </c>
      <c r="Y67" s="40">
        <f>+Y31+'４月'!Y31</f>
        <v>0</v>
      </c>
      <c r="Z67" s="41">
        <f aca="true" t="shared" si="24" ref="Z67:AA69">X67+V67+T67</f>
        <v>0</v>
      </c>
      <c r="AA67" s="11">
        <f t="shared" si="24"/>
        <v>0</v>
      </c>
      <c r="AB67" s="10">
        <f aca="true" t="shared" si="25" ref="AB67:AC69">Z67+Q67</f>
        <v>0</v>
      </c>
      <c r="AC67" s="14">
        <f t="shared" si="25"/>
        <v>0</v>
      </c>
    </row>
    <row r="68" spans="2:29" ht="17.25">
      <c r="B68" s="6" t="s">
        <v>18</v>
      </c>
      <c r="C68" s="42">
        <f>+C32+'４月'!C32</f>
        <v>0</v>
      </c>
      <c r="D68" s="11">
        <f>+D32+'４月'!D32</f>
        <v>0</v>
      </c>
      <c r="E68" s="10">
        <f>+E32+'４月'!E32</f>
        <v>0</v>
      </c>
      <c r="F68" s="11">
        <f>+F32+'４月'!F32</f>
        <v>0</v>
      </c>
      <c r="G68" s="10">
        <f>+G32+'４月'!G32</f>
        <v>0</v>
      </c>
      <c r="H68" s="11">
        <f>+H32+'４月'!H32</f>
        <v>0</v>
      </c>
      <c r="I68" s="10">
        <f>+I32+'４月'!I32</f>
        <v>0</v>
      </c>
      <c r="J68" s="11">
        <f>+J32+'４月'!J32</f>
        <v>0</v>
      </c>
      <c r="K68" s="10">
        <f>+K32+'４月'!K32</f>
        <v>0</v>
      </c>
      <c r="L68" s="11">
        <f>+L32+'４月'!L32</f>
        <v>0</v>
      </c>
      <c r="M68" s="10">
        <f>+M32+'４月'!M32</f>
        <v>0</v>
      </c>
      <c r="N68" s="11">
        <f>+N32+'４月'!N32</f>
        <v>0</v>
      </c>
      <c r="O68" s="10">
        <f>+O32+'４月'!O32</f>
        <v>0</v>
      </c>
      <c r="P68" s="14">
        <f>+P32+'４月'!P32</f>
        <v>0</v>
      </c>
      <c r="Q68" s="47">
        <f t="shared" si="23"/>
        <v>0</v>
      </c>
      <c r="R68" s="13">
        <f t="shared" si="23"/>
        <v>0</v>
      </c>
      <c r="S68" s="7" t="s">
        <v>18</v>
      </c>
      <c r="T68" s="42">
        <f>+T32+'４月'!T32</f>
        <v>0</v>
      </c>
      <c r="U68" s="11">
        <f>+U32+'４月'!U32</f>
        <v>0</v>
      </c>
      <c r="V68" s="10">
        <f>+V32+'４月'!V32</f>
        <v>0</v>
      </c>
      <c r="W68" s="11">
        <f>+W32+'４月'!W32</f>
        <v>0</v>
      </c>
      <c r="X68" s="10">
        <f>+X32+'４月'!X32</f>
        <v>0</v>
      </c>
      <c r="Y68" s="14">
        <f>+Y32+'４月'!Y32</f>
        <v>0</v>
      </c>
      <c r="Z68" s="41">
        <f t="shared" si="24"/>
        <v>0</v>
      </c>
      <c r="AA68" s="11">
        <f t="shared" si="24"/>
        <v>0</v>
      </c>
      <c r="AB68" s="10">
        <f t="shared" si="25"/>
        <v>0</v>
      </c>
      <c r="AC68" s="14">
        <f t="shared" si="25"/>
        <v>0</v>
      </c>
    </row>
    <row r="69" spans="2:29" ht="18" thickBot="1">
      <c r="B69" s="15" t="s">
        <v>19</v>
      </c>
      <c r="C69" s="43">
        <f>+C33+'４月'!C33</f>
        <v>0</v>
      </c>
      <c r="D69" s="27">
        <f>+D33+'４月'!D33</f>
        <v>0</v>
      </c>
      <c r="E69" s="26">
        <f>+E33+'４月'!E33</f>
        <v>0</v>
      </c>
      <c r="F69" s="27">
        <f>+F33+'４月'!F33</f>
        <v>0</v>
      </c>
      <c r="G69" s="26">
        <f>+G33+'４月'!G33</f>
        <v>0</v>
      </c>
      <c r="H69" s="27">
        <f>+H33+'４月'!H33</f>
        <v>0</v>
      </c>
      <c r="I69" s="26">
        <f>+I33+'４月'!I33</f>
        <v>0</v>
      </c>
      <c r="J69" s="27">
        <f>+J33+'４月'!J33</f>
        <v>0</v>
      </c>
      <c r="K69" s="26">
        <f>+K33+'４月'!K33</f>
        <v>0</v>
      </c>
      <c r="L69" s="27">
        <f>+L33+'４月'!L33</f>
        <v>0</v>
      </c>
      <c r="M69" s="26">
        <f>+M33+'４月'!M33</f>
        <v>0</v>
      </c>
      <c r="N69" s="27">
        <f>+N33+'４月'!N33</f>
        <v>0</v>
      </c>
      <c r="O69" s="26">
        <f>+O33+'４月'!O33</f>
        <v>0</v>
      </c>
      <c r="P69" s="29">
        <f>+P33+'４月'!P33</f>
        <v>0</v>
      </c>
      <c r="Q69" s="46">
        <f t="shared" si="23"/>
        <v>0</v>
      </c>
      <c r="R69" s="19">
        <f t="shared" si="23"/>
        <v>0</v>
      </c>
      <c r="S69" s="20" t="s">
        <v>19</v>
      </c>
      <c r="T69" s="43">
        <f>+T33+'４月'!T33</f>
        <v>0</v>
      </c>
      <c r="U69" s="27">
        <f>+U33+'４月'!U33</f>
        <v>0</v>
      </c>
      <c r="V69" s="26">
        <f>+V33+'４月'!V33</f>
        <v>0</v>
      </c>
      <c r="W69" s="27">
        <f>+W33+'４月'!W33</f>
        <v>0</v>
      </c>
      <c r="X69" s="26">
        <f>+X33+'４月'!X33</f>
        <v>0</v>
      </c>
      <c r="Y69" s="29">
        <f>+Y33+'４月'!Y33</f>
        <v>0</v>
      </c>
      <c r="Z69" s="44">
        <f t="shared" si="24"/>
        <v>0</v>
      </c>
      <c r="AA69" s="17">
        <f t="shared" si="24"/>
        <v>0</v>
      </c>
      <c r="AB69" s="16">
        <f t="shared" si="25"/>
        <v>0</v>
      </c>
      <c r="AC69" s="21">
        <f t="shared" si="25"/>
        <v>0</v>
      </c>
    </row>
    <row r="70" spans="2:29" ht="18" thickBot="1">
      <c r="B70" s="22" t="s">
        <v>20</v>
      </c>
      <c r="C70" s="16">
        <f aca="true" t="shared" si="26" ref="C70:R70">SUM(C67:C69)</f>
        <v>0</v>
      </c>
      <c r="D70" s="17">
        <f t="shared" si="26"/>
        <v>0</v>
      </c>
      <c r="E70" s="16">
        <f t="shared" si="26"/>
        <v>0</v>
      </c>
      <c r="F70" s="17">
        <f t="shared" si="26"/>
        <v>0</v>
      </c>
      <c r="G70" s="16">
        <f t="shared" si="26"/>
        <v>0</v>
      </c>
      <c r="H70" s="17">
        <f t="shared" si="26"/>
        <v>0</v>
      </c>
      <c r="I70" s="16">
        <f t="shared" si="26"/>
        <v>0</v>
      </c>
      <c r="J70" s="17">
        <f t="shared" si="26"/>
        <v>0</v>
      </c>
      <c r="K70" s="16">
        <f t="shared" si="26"/>
        <v>0</v>
      </c>
      <c r="L70" s="17">
        <f t="shared" si="26"/>
        <v>0</v>
      </c>
      <c r="M70" s="16">
        <f t="shared" si="26"/>
        <v>0</v>
      </c>
      <c r="N70" s="17">
        <f t="shared" si="26"/>
        <v>0</v>
      </c>
      <c r="O70" s="16">
        <f t="shared" si="26"/>
        <v>0</v>
      </c>
      <c r="P70" s="17">
        <f t="shared" si="26"/>
        <v>0</v>
      </c>
      <c r="Q70" s="16">
        <f t="shared" si="26"/>
        <v>0</v>
      </c>
      <c r="R70" s="17">
        <f t="shared" si="26"/>
        <v>0</v>
      </c>
      <c r="S70" s="23" t="s">
        <v>20</v>
      </c>
      <c r="T70" s="16">
        <f aca="true" t="shared" si="27" ref="T70:AC70">SUM(T67:T69)</f>
        <v>0</v>
      </c>
      <c r="U70" s="17">
        <f t="shared" si="27"/>
        <v>0</v>
      </c>
      <c r="V70" s="16">
        <f t="shared" si="27"/>
        <v>0</v>
      </c>
      <c r="W70" s="17">
        <f t="shared" si="27"/>
        <v>0</v>
      </c>
      <c r="X70" s="16">
        <f t="shared" si="27"/>
        <v>0</v>
      </c>
      <c r="Y70" s="17">
        <f t="shared" si="27"/>
        <v>0</v>
      </c>
      <c r="Z70" s="16">
        <f t="shared" si="27"/>
        <v>0</v>
      </c>
      <c r="AA70" s="17">
        <f t="shared" si="27"/>
        <v>0</v>
      </c>
      <c r="AB70" s="16">
        <f t="shared" si="27"/>
        <v>0</v>
      </c>
      <c r="AC70" s="21">
        <f t="shared" si="27"/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0">
        <f aca="true" t="shared" si="28" ref="C72:R72">C70+C66</f>
        <v>1</v>
      </c>
      <c r="D72" s="81">
        <f t="shared" si="28"/>
        <v>2</v>
      </c>
      <c r="E72" s="80">
        <f t="shared" si="28"/>
        <v>10</v>
      </c>
      <c r="F72" s="81">
        <f t="shared" si="28"/>
        <v>7</v>
      </c>
      <c r="G72" s="80">
        <f t="shared" si="28"/>
        <v>0</v>
      </c>
      <c r="H72" s="81">
        <f t="shared" si="28"/>
        <v>0</v>
      </c>
      <c r="I72" s="80">
        <f t="shared" si="28"/>
        <v>0</v>
      </c>
      <c r="J72" s="81">
        <f t="shared" si="28"/>
        <v>2</v>
      </c>
      <c r="K72" s="80">
        <f t="shared" si="28"/>
        <v>3</v>
      </c>
      <c r="L72" s="81">
        <f t="shared" si="28"/>
        <v>3</v>
      </c>
      <c r="M72" s="80">
        <f t="shared" si="28"/>
        <v>1</v>
      </c>
      <c r="N72" s="81">
        <f t="shared" si="28"/>
        <v>1</v>
      </c>
      <c r="O72" s="80">
        <f t="shared" si="28"/>
        <v>5</v>
      </c>
      <c r="P72" s="81">
        <f t="shared" si="28"/>
        <v>4</v>
      </c>
      <c r="Q72" s="26">
        <f t="shared" si="28"/>
        <v>20</v>
      </c>
      <c r="R72" s="27">
        <f t="shared" si="28"/>
        <v>19</v>
      </c>
      <c r="S72" s="28" t="s">
        <v>21</v>
      </c>
      <c r="T72" s="26">
        <f aca="true" t="shared" si="29" ref="T72:AC72">T70+T66</f>
        <v>9</v>
      </c>
      <c r="U72" s="27">
        <f t="shared" si="29"/>
        <v>9</v>
      </c>
      <c r="V72" s="26">
        <f t="shared" si="29"/>
        <v>13</v>
      </c>
      <c r="W72" s="27">
        <f t="shared" si="29"/>
        <v>13</v>
      </c>
      <c r="X72" s="26">
        <f t="shared" si="29"/>
        <v>13</v>
      </c>
      <c r="Y72" s="27">
        <f t="shared" si="29"/>
        <v>13</v>
      </c>
      <c r="Z72" s="26">
        <f t="shared" si="29"/>
        <v>35</v>
      </c>
      <c r="AA72" s="27">
        <f t="shared" si="29"/>
        <v>35</v>
      </c>
      <c r="AB72" s="26">
        <f t="shared" si="29"/>
        <v>55</v>
      </c>
      <c r="AC72" s="29">
        <f t="shared" si="29"/>
        <v>54</v>
      </c>
    </row>
    <row r="73" spans="2:29" ht="17.25">
      <c r="B73" s="2" t="s">
        <v>22</v>
      </c>
      <c r="C73" s="30">
        <f>+C37+'４月'!C37</f>
        <v>0</v>
      </c>
      <c r="D73" s="30">
        <f>+D37+'４月'!D37</f>
        <v>0</v>
      </c>
      <c r="E73" s="30">
        <f>+E37+'４月'!E37</f>
        <v>0</v>
      </c>
      <c r="F73" s="30">
        <f>+F37+'４月'!F37</f>
        <v>0</v>
      </c>
      <c r="G73" s="30">
        <f>+G37+'４月'!G37</f>
        <v>0</v>
      </c>
      <c r="H73" s="30">
        <f>+H37+'４月'!H37</f>
        <v>0</v>
      </c>
      <c r="I73" s="30">
        <f>+I37+'４月'!I37</f>
        <v>0</v>
      </c>
      <c r="J73" s="30">
        <f>+J37+'４月'!J37</f>
        <v>0</v>
      </c>
      <c r="K73" s="30">
        <f>+K37+'４月'!K37</f>
        <v>0</v>
      </c>
      <c r="L73" s="30">
        <f>+L37+'４月'!L37</f>
        <v>0</v>
      </c>
      <c r="M73" s="30">
        <f>+M37+'４月'!M37</f>
        <v>0</v>
      </c>
      <c r="N73" s="30">
        <f>+N37+'４月'!N37</f>
        <v>0</v>
      </c>
      <c r="O73" s="30">
        <f>+O37+'４月'!O37</f>
        <v>0</v>
      </c>
      <c r="P73" s="30">
        <f>+P37+'４月'!P37</f>
        <v>0</v>
      </c>
      <c r="Q73" s="31">
        <f>O73+M73+K73+I73+G73+E73+C73</f>
        <v>0</v>
      </c>
      <c r="R73" s="31">
        <f>P73+N73+L73+J73+H73+F73+D73</f>
        <v>0</v>
      </c>
      <c r="S73" s="2" t="s">
        <v>22</v>
      </c>
      <c r="T73" s="30">
        <f>+T37+'４月'!T37</f>
        <v>2</v>
      </c>
      <c r="U73" s="30">
        <f>+U37+'４月'!U37</f>
        <v>2</v>
      </c>
      <c r="V73" s="30">
        <f>+V37+'４月'!V37</f>
        <v>1</v>
      </c>
      <c r="W73" s="30">
        <f>+W37+'４月'!W37</f>
        <v>1</v>
      </c>
      <c r="X73" s="30">
        <f>+X37+'４月'!X37</f>
        <v>0</v>
      </c>
      <c r="Y73" s="30">
        <f>+Y37+'４月'!Y37</f>
        <v>0</v>
      </c>
      <c r="Z73" s="30">
        <f>X73+V73+T73</f>
        <v>3</v>
      </c>
      <c r="AA73" s="30">
        <f>Y73+W73+U73</f>
        <v>3</v>
      </c>
      <c r="AB73" s="30">
        <f>Z73+Q73</f>
        <v>3</v>
      </c>
      <c r="AC73" s="45">
        <f>AA73+R73</f>
        <v>3</v>
      </c>
    </row>
  </sheetData>
  <sheetProtection/>
  <mergeCells count="26">
    <mergeCell ref="C3:D3"/>
    <mergeCell ref="E3:F3"/>
    <mergeCell ref="G3:H3"/>
    <mergeCell ref="I3:J3"/>
    <mergeCell ref="X3:Y3"/>
    <mergeCell ref="Z3:AA3"/>
    <mergeCell ref="K3:L3"/>
    <mergeCell ref="M3:N3"/>
    <mergeCell ref="O3:P3"/>
    <mergeCell ref="Q3:R3"/>
    <mergeCell ref="O39:P39"/>
    <mergeCell ref="Q39:R39"/>
    <mergeCell ref="T39:U39"/>
    <mergeCell ref="T3:U3"/>
    <mergeCell ref="V3:W3"/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73"/>
  <sheetViews>
    <sheetView view="pageBreakPreview" zoomScale="80" zoomScaleSheetLayoutView="80" zoomScalePageLayoutView="0" workbookViewId="0" topLeftCell="A22">
      <pane xSplit="2" topLeftCell="J1" activePane="topRight" state="frozen"/>
      <selection pane="topLeft" activeCell="F42" sqref="F42"/>
      <selection pane="topRight" activeCell="U24" sqref="U24"/>
    </sheetView>
  </sheetViews>
  <sheetFormatPr defaultColWidth="9.00390625" defaultRowHeight="13.5"/>
  <cols>
    <col min="1" max="1" width="9.00390625" style="2" customWidth="1"/>
    <col min="2" max="2" width="27.25390625" style="2" bestFit="1" customWidth="1"/>
    <col min="3" max="18" width="7.375" style="2" bestFit="1" customWidth="1"/>
    <col min="19" max="19" width="27.25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ht="13.5">
      <c r="B3" s="4" t="s">
        <v>54</v>
      </c>
      <c r="C3" s="120" t="s">
        <v>2</v>
      </c>
      <c r="D3" s="121"/>
      <c r="E3" s="120" t="s">
        <v>3</v>
      </c>
      <c r="F3" s="121"/>
      <c r="G3" s="120" t="s">
        <v>4</v>
      </c>
      <c r="H3" s="121"/>
      <c r="I3" s="120" t="s">
        <v>5</v>
      </c>
      <c r="J3" s="121"/>
      <c r="K3" s="120" t="s">
        <v>25</v>
      </c>
      <c r="L3" s="121"/>
      <c r="M3" s="120" t="s">
        <v>24</v>
      </c>
      <c r="N3" s="121"/>
      <c r="O3" s="120" t="s">
        <v>6</v>
      </c>
      <c r="P3" s="121"/>
      <c r="Q3" s="120" t="s">
        <v>7</v>
      </c>
      <c r="R3" s="121"/>
      <c r="S3" s="5"/>
      <c r="T3" s="120" t="s">
        <v>8</v>
      </c>
      <c r="U3" s="121"/>
      <c r="V3" s="120" t="s">
        <v>9</v>
      </c>
      <c r="W3" s="121"/>
      <c r="X3" s="120" t="s">
        <v>10</v>
      </c>
      <c r="Y3" s="121"/>
      <c r="Z3" s="120" t="s">
        <v>11</v>
      </c>
      <c r="AA3" s="121"/>
      <c r="AB3" s="120" t="s">
        <v>12</v>
      </c>
      <c r="AC3" s="122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29" ht="17.25">
      <c r="B5" s="71" t="s">
        <v>26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4</v>
      </c>
      <c r="J5" s="11">
        <v>1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2">
        <f>O5+M5+K5+I5+G5+E5+C5</f>
        <v>4</v>
      </c>
      <c r="R5" s="13">
        <f>P5+N5+L5+J5+H5+F5+D5</f>
        <v>1</v>
      </c>
      <c r="S5" s="71" t="s">
        <v>26</v>
      </c>
      <c r="T5" s="10">
        <v>0</v>
      </c>
      <c r="U5" s="11">
        <v>1</v>
      </c>
      <c r="V5" s="10">
        <v>3</v>
      </c>
      <c r="W5" s="11">
        <v>3</v>
      </c>
      <c r="X5" s="10">
        <v>3</v>
      </c>
      <c r="Y5" s="11">
        <v>1</v>
      </c>
      <c r="Z5" s="10">
        <f>X5+V5+T5</f>
        <v>6</v>
      </c>
      <c r="AA5" s="11">
        <f>Y5+W5+U5</f>
        <v>5</v>
      </c>
      <c r="AB5" s="63">
        <f>Z5+Q5</f>
        <v>10</v>
      </c>
      <c r="AC5" s="73">
        <f>AA5+R5</f>
        <v>6</v>
      </c>
    </row>
    <row r="6" spans="2:29" ht="17.25">
      <c r="B6" s="71" t="s">
        <v>27</v>
      </c>
      <c r="C6" s="10">
        <v>0</v>
      </c>
      <c r="D6" s="11">
        <v>0</v>
      </c>
      <c r="E6" s="10">
        <v>0</v>
      </c>
      <c r="F6" s="11">
        <v>0</v>
      </c>
      <c r="G6" s="10">
        <v>0</v>
      </c>
      <c r="H6" s="11">
        <v>0</v>
      </c>
      <c r="I6" s="10">
        <v>0</v>
      </c>
      <c r="J6" s="11">
        <v>0</v>
      </c>
      <c r="K6" s="10">
        <v>0</v>
      </c>
      <c r="L6" s="11">
        <v>0</v>
      </c>
      <c r="M6" s="10">
        <v>0</v>
      </c>
      <c r="N6" s="11">
        <v>0</v>
      </c>
      <c r="O6" s="10">
        <v>0</v>
      </c>
      <c r="P6" s="11">
        <v>0</v>
      </c>
      <c r="Q6" s="12">
        <f aca="true" t="shared" si="0" ref="Q6:R29">O6+M6+K6+I6+G6+E6+C6</f>
        <v>0</v>
      </c>
      <c r="R6" s="13">
        <f t="shared" si="0"/>
        <v>0</v>
      </c>
      <c r="S6" s="71" t="s">
        <v>27</v>
      </c>
      <c r="T6" s="10">
        <v>0</v>
      </c>
      <c r="U6" s="11">
        <v>0</v>
      </c>
      <c r="V6" s="10">
        <v>1</v>
      </c>
      <c r="W6" s="11">
        <v>1</v>
      </c>
      <c r="X6" s="10">
        <v>0</v>
      </c>
      <c r="Y6" s="11">
        <v>0</v>
      </c>
      <c r="Z6" s="10">
        <f aca="true" t="shared" si="1" ref="Z6:AA29">X6+V6+T6</f>
        <v>1</v>
      </c>
      <c r="AA6" s="11">
        <f t="shared" si="1"/>
        <v>1</v>
      </c>
      <c r="AB6" s="10">
        <f aca="true" t="shared" si="2" ref="AB6:AC29">Z6+Q6</f>
        <v>1</v>
      </c>
      <c r="AC6" s="14">
        <f t="shared" si="2"/>
        <v>1</v>
      </c>
    </row>
    <row r="7" spans="2:29" ht="17.25">
      <c r="B7" s="71" t="s">
        <v>28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2">
        <f t="shared" si="0"/>
        <v>0</v>
      </c>
      <c r="R7" s="13">
        <f t="shared" si="0"/>
        <v>0</v>
      </c>
      <c r="S7" s="71" t="s">
        <v>64</v>
      </c>
      <c r="T7" s="10">
        <v>0</v>
      </c>
      <c r="U7" s="11">
        <v>0</v>
      </c>
      <c r="V7" s="10">
        <v>1</v>
      </c>
      <c r="W7" s="11">
        <v>1</v>
      </c>
      <c r="X7" s="10">
        <v>0</v>
      </c>
      <c r="Y7" s="11">
        <v>0</v>
      </c>
      <c r="Z7" s="10">
        <f t="shared" si="1"/>
        <v>1</v>
      </c>
      <c r="AA7" s="11">
        <f t="shared" si="1"/>
        <v>1</v>
      </c>
      <c r="AB7" s="10">
        <f t="shared" si="2"/>
        <v>1</v>
      </c>
      <c r="AC7" s="14">
        <f t="shared" si="2"/>
        <v>1</v>
      </c>
    </row>
    <row r="8" spans="2:29" ht="17.25">
      <c r="B8" s="71" t="s">
        <v>51</v>
      </c>
      <c r="C8" s="10">
        <v>0</v>
      </c>
      <c r="D8" s="11">
        <v>0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1">
        <v>0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2">
        <f t="shared" si="0"/>
        <v>0</v>
      </c>
      <c r="R8" s="13">
        <f t="shared" si="0"/>
        <v>0</v>
      </c>
      <c r="S8" s="71" t="s">
        <v>29</v>
      </c>
      <c r="T8" s="10">
        <v>1</v>
      </c>
      <c r="U8" s="11">
        <v>0</v>
      </c>
      <c r="V8" s="10">
        <v>0</v>
      </c>
      <c r="W8" s="11">
        <v>0</v>
      </c>
      <c r="X8" s="10">
        <v>0</v>
      </c>
      <c r="Y8" s="11">
        <v>0</v>
      </c>
      <c r="Z8" s="10">
        <f t="shared" si="1"/>
        <v>1</v>
      </c>
      <c r="AA8" s="11">
        <f t="shared" si="1"/>
        <v>0</v>
      </c>
      <c r="AB8" s="10">
        <f t="shared" si="2"/>
        <v>1</v>
      </c>
      <c r="AC8" s="14">
        <f t="shared" si="2"/>
        <v>0</v>
      </c>
    </row>
    <row r="9" spans="2:29" ht="17.25">
      <c r="B9" s="71" t="s">
        <v>30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f t="shared" si="0"/>
        <v>0</v>
      </c>
      <c r="R9" s="13">
        <f t="shared" si="0"/>
        <v>0</v>
      </c>
      <c r="S9" s="71" t="s">
        <v>30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f t="shared" si="1"/>
        <v>0</v>
      </c>
      <c r="AA9" s="11">
        <f t="shared" si="1"/>
        <v>0</v>
      </c>
      <c r="AB9" s="10">
        <f t="shared" si="2"/>
        <v>0</v>
      </c>
      <c r="AC9" s="14">
        <f t="shared" si="2"/>
        <v>0</v>
      </c>
    </row>
    <row r="10" spans="2:29" ht="17.25">
      <c r="B10" s="71" t="s">
        <v>31</v>
      </c>
      <c r="C10" s="10">
        <v>0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f t="shared" si="0"/>
        <v>0</v>
      </c>
      <c r="R10" s="13">
        <f t="shared" si="0"/>
        <v>0</v>
      </c>
      <c r="S10" s="71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0</v>
      </c>
      <c r="Z10" s="10">
        <f t="shared" si="1"/>
        <v>0</v>
      </c>
      <c r="AA10" s="11">
        <f t="shared" si="1"/>
        <v>0</v>
      </c>
      <c r="AB10" s="10">
        <f t="shared" si="2"/>
        <v>0</v>
      </c>
      <c r="AC10" s="14">
        <f t="shared" si="2"/>
        <v>0</v>
      </c>
    </row>
    <row r="11" spans="2:29" ht="17.25">
      <c r="B11" s="71" t="s">
        <v>32</v>
      </c>
      <c r="C11" s="10">
        <v>0</v>
      </c>
      <c r="D11" s="11">
        <v>0</v>
      </c>
      <c r="E11" s="10">
        <v>0</v>
      </c>
      <c r="F11" s="11">
        <v>0</v>
      </c>
      <c r="G11" s="10">
        <v>1</v>
      </c>
      <c r="H11" s="11">
        <v>1</v>
      </c>
      <c r="I11" s="10">
        <v>0</v>
      </c>
      <c r="J11" s="11">
        <v>0</v>
      </c>
      <c r="K11" s="10">
        <v>0</v>
      </c>
      <c r="L11" s="11">
        <v>0</v>
      </c>
      <c r="M11" s="10">
        <v>1</v>
      </c>
      <c r="N11" s="11">
        <v>0</v>
      </c>
      <c r="O11" s="10">
        <v>0</v>
      </c>
      <c r="P11" s="11">
        <v>1</v>
      </c>
      <c r="Q11" s="12">
        <f t="shared" si="0"/>
        <v>2</v>
      </c>
      <c r="R11" s="13">
        <f t="shared" si="0"/>
        <v>2</v>
      </c>
      <c r="S11" s="71" t="s">
        <v>32</v>
      </c>
      <c r="T11" s="10">
        <v>2</v>
      </c>
      <c r="U11" s="11">
        <v>1</v>
      </c>
      <c r="V11" s="10">
        <v>2</v>
      </c>
      <c r="W11" s="11">
        <v>2</v>
      </c>
      <c r="X11" s="10">
        <v>0</v>
      </c>
      <c r="Y11" s="11">
        <v>0</v>
      </c>
      <c r="Z11" s="10">
        <f t="shared" si="1"/>
        <v>4</v>
      </c>
      <c r="AA11" s="11">
        <f t="shared" si="1"/>
        <v>3</v>
      </c>
      <c r="AB11" s="10">
        <f t="shared" si="2"/>
        <v>6</v>
      </c>
      <c r="AC11" s="14">
        <f t="shared" si="2"/>
        <v>5</v>
      </c>
    </row>
    <row r="12" spans="2:29" ht="17.25">
      <c r="B12" s="71" t="s">
        <v>33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2">
        <f t="shared" si="0"/>
        <v>0</v>
      </c>
      <c r="R12" s="13">
        <f t="shared" si="0"/>
        <v>0</v>
      </c>
      <c r="S12" s="71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f t="shared" si="1"/>
        <v>0</v>
      </c>
      <c r="AA12" s="11">
        <f t="shared" si="1"/>
        <v>0</v>
      </c>
      <c r="AB12" s="10">
        <f t="shared" si="2"/>
        <v>0</v>
      </c>
      <c r="AC12" s="14">
        <f t="shared" si="2"/>
        <v>0</v>
      </c>
    </row>
    <row r="13" spans="2:29" ht="17.25">
      <c r="B13" s="71" t="s">
        <v>34</v>
      </c>
      <c r="C13" s="10">
        <v>0</v>
      </c>
      <c r="D13" s="1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f t="shared" si="0"/>
        <v>0</v>
      </c>
      <c r="R13" s="13">
        <f t="shared" si="0"/>
        <v>0</v>
      </c>
      <c r="S13" s="71" t="s">
        <v>34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f t="shared" si="1"/>
        <v>0</v>
      </c>
      <c r="AA13" s="11">
        <f t="shared" si="1"/>
        <v>0</v>
      </c>
      <c r="AB13" s="10">
        <f t="shared" si="2"/>
        <v>0</v>
      </c>
      <c r="AC13" s="14">
        <f t="shared" si="2"/>
        <v>0</v>
      </c>
    </row>
    <row r="14" spans="2:29" ht="17.25">
      <c r="B14" s="71" t="s">
        <v>35</v>
      </c>
      <c r="C14" s="10">
        <v>0</v>
      </c>
      <c r="D14" s="11">
        <v>0</v>
      </c>
      <c r="E14" s="10">
        <v>0</v>
      </c>
      <c r="F14" s="11">
        <v>0</v>
      </c>
      <c r="G14" s="10">
        <v>1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2">
        <f t="shared" si="0"/>
        <v>1</v>
      </c>
      <c r="R14" s="13">
        <f t="shared" si="0"/>
        <v>0</v>
      </c>
      <c r="S14" s="71" t="s">
        <v>35</v>
      </c>
      <c r="T14" s="10">
        <v>0</v>
      </c>
      <c r="U14" s="11">
        <v>0</v>
      </c>
      <c r="V14" s="10">
        <v>0</v>
      </c>
      <c r="W14" s="11">
        <v>0</v>
      </c>
      <c r="X14" s="10">
        <v>0</v>
      </c>
      <c r="Y14" s="11">
        <v>0</v>
      </c>
      <c r="Z14" s="10">
        <f t="shared" si="1"/>
        <v>0</v>
      </c>
      <c r="AA14" s="11">
        <f t="shared" si="1"/>
        <v>0</v>
      </c>
      <c r="AB14" s="10">
        <f t="shared" si="2"/>
        <v>1</v>
      </c>
      <c r="AC14" s="14">
        <f t="shared" si="2"/>
        <v>0</v>
      </c>
    </row>
    <row r="15" spans="2:29" ht="17.25">
      <c r="B15" s="71" t="s">
        <v>36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2">
        <f t="shared" si="0"/>
        <v>0</v>
      </c>
      <c r="R15" s="13">
        <f t="shared" si="0"/>
        <v>0</v>
      </c>
      <c r="S15" s="71" t="s">
        <v>36</v>
      </c>
      <c r="T15" s="10">
        <v>0</v>
      </c>
      <c r="U15" s="11">
        <v>0</v>
      </c>
      <c r="V15" s="10">
        <v>0</v>
      </c>
      <c r="W15" s="11">
        <v>0</v>
      </c>
      <c r="X15" s="10">
        <v>0</v>
      </c>
      <c r="Y15" s="11">
        <v>1</v>
      </c>
      <c r="Z15" s="10">
        <f t="shared" si="1"/>
        <v>0</v>
      </c>
      <c r="AA15" s="11">
        <f t="shared" si="1"/>
        <v>1</v>
      </c>
      <c r="AB15" s="10">
        <f t="shared" si="2"/>
        <v>0</v>
      </c>
      <c r="AC15" s="14">
        <f t="shared" si="2"/>
        <v>1</v>
      </c>
    </row>
    <row r="16" spans="2:29" ht="17.25">
      <c r="B16" s="71" t="s">
        <v>37</v>
      </c>
      <c r="C16" s="10">
        <v>0</v>
      </c>
      <c r="D16" s="11">
        <v>0</v>
      </c>
      <c r="E16" s="10">
        <v>0</v>
      </c>
      <c r="F16" s="11">
        <v>0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2">
        <f t="shared" si="0"/>
        <v>0</v>
      </c>
      <c r="R16" s="13">
        <f t="shared" si="0"/>
        <v>0</v>
      </c>
      <c r="S16" s="71" t="s">
        <v>37</v>
      </c>
      <c r="T16" s="10">
        <v>0</v>
      </c>
      <c r="U16" s="11">
        <v>0</v>
      </c>
      <c r="V16" s="10">
        <v>0</v>
      </c>
      <c r="W16" s="11">
        <v>0</v>
      </c>
      <c r="X16" s="10">
        <v>1</v>
      </c>
      <c r="Y16" s="11">
        <v>0</v>
      </c>
      <c r="Z16" s="10">
        <f t="shared" si="1"/>
        <v>1</v>
      </c>
      <c r="AA16" s="11">
        <f t="shared" si="1"/>
        <v>0</v>
      </c>
      <c r="AB16" s="10">
        <f t="shared" si="2"/>
        <v>1</v>
      </c>
      <c r="AC16" s="14">
        <f t="shared" si="2"/>
        <v>0</v>
      </c>
    </row>
    <row r="17" spans="2:29" ht="17.25">
      <c r="B17" s="71" t="s">
        <v>38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2">
        <f t="shared" si="0"/>
        <v>0</v>
      </c>
      <c r="R17" s="13">
        <f t="shared" si="0"/>
        <v>0</v>
      </c>
      <c r="S17" s="71" t="s">
        <v>38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f t="shared" si="1"/>
        <v>0</v>
      </c>
      <c r="AA17" s="11">
        <f t="shared" si="1"/>
        <v>0</v>
      </c>
      <c r="AB17" s="10">
        <f t="shared" si="2"/>
        <v>0</v>
      </c>
      <c r="AC17" s="14">
        <f t="shared" si="2"/>
        <v>0</v>
      </c>
    </row>
    <row r="18" spans="2:29" ht="17.25">
      <c r="B18" s="71" t="s">
        <v>39</v>
      </c>
      <c r="C18" s="10">
        <v>0</v>
      </c>
      <c r="D18" s="11">
        <v>1</v>
      </c>
      <c r="E18" s="10">
        <v>0</v>
      </c>
      <c r="F18" s="11">
        <v>0</v>
      </c>
      <c r="G18" s="10">
        <v>0</v>
      </c>
      <c r="H18" s="11">
        <v>0</v>
      </c>
      <c r="I18" s="10">
        <v>1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2">
        <f t="shared" si="0"/>
        <v>1</v>
      </c>
      <c r="R18" s="13">
        <f t="shared" si="0"/>
        <v>1</v>
      </c>
      <c r="S18" s="71" t="s">
        <v>39</v>
      </c>
      <c r="T18" s="10">
        <v>0</v>
      </c>
      <c r="U18" s="11">
        <v>0</v>
      </c>
      <c r="V18" s="10">
        <v>0</v>
      </c>
      <c r="W18" s="11">
        <v>0</v>
      </c>
      <c r="X18" s="10">
        <v>1</v>
      </c>
      <c r="Y18" s="11">
        <v>2</v>
      </c>
      <c r="Z18" s="10">
        <f t="shared" si="1"/>
        <v>1</v>
      </c>
      <c r="AA18" s="11">
        <f t="shared" si="1"/>
        <v>2</v>
      </c>
      <c r="AB18" s="10">
        <f t="shared" si="2"/>
        <v>2</v>
      </c>
      <c r="AC18" s="14">
        <f t="shared" si="2"/>
        <v>3</v>
      </c>
    </row>
    <row r="19" spans="2:29" ht="17.25">
      <c r="B19" s="71" t="s">
        <v>40</v>
      </c>
      <c r="C19" s="10">
        <v>0</v>
      </c>
      <c r="D19" s="11">
        <v>0</v>
      </c>
      <c r="E19" s="10">
        <v>0</v>
      </c>
      <c r="F19" s="11">
        <v>0</v>
      </c>
      <c r="G19" s="10">
        <v>0</v>
      </c>
      <c r="H19" s="11">
        <v>0</v>
      </c>
      <c r="I19" s="10">
        <v>0</v>
      </c>
      <c r="J19" s="11">
        <v>0</v>
      </c>
      <c r="K19" s="10">
        <v>0</v>
      </c>
      <c r="L19" s="11">
        <v>0</v>
      </c>
      <c r="M19" s="10">
        <v>0</v>
      </c>
      <c r="N19" s="11">
        <v>0</v>
      </c>
      <c r="O19" s="10">
        <v>0</v>
      </c>
      <c r="P19" s="11">
        <v>0</v>
      </c>
      <c r="Q19" s="12">
        <f t="shared" si="0"/>
        <v>0</v>
      </c>
      <c r="R19" s="13">
        <f t="shared" si="0"/>
        <v>0</v>
      </c>
      <c r="S19" s="71" t="s">
        <v>40</v>
      </c>
      <c r="T19" s="10">
        <v>0</v>
      </c>
      <c r="U19" s="11">
        <v>0</v>
      </c>
      <c r="V19" s="10">
        <v>0</v>
      </c>
      <c r="W19" s="11">
        <v>0</v>
      </c>
      <c r="X19" s="10">
        <v>1</v>
      </c>
      <c r="Y19" s="11">
        <v>2</v>
      </c>
      <c r="Z19" s="10">
        <f t="shared" si="1"/>
        <v>1</v>
      </c>
      <c r="AA19" s="11">
        <f t="shared" si="1"/>
        <v>2</v>
      </c>
      <c r="AB19" s="10">
        <f t="shared" si="2"/>
        <v>1</v>
      </c>
      <c r="AC19" s="14">
        <f t="shared" si="2"/>
        <v>2</v>
      </c>
    </row>
    <row r="20" spans="2:29" ht="17.25">
      <c r="B20" s="71" t="s">
        <v>41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f t="shared" si="0"/>
        <v>0</v>
      </c>
      <c r="R20" s="13">
        <f t="shared" si="0"/>
        <v>0</v>
      </c>
      <c r="S20" s="71" t="s">
        <v>41</v>
      </c>
      <c r="T20" s="10">
        <v>0</v>
      </c>
      <c r="U20" s="11">
        <v>0</v>
      </c>
      <c r="V20" s="10">
        <v>0</v>
      </c>
      <c r="W20" s="11">
        <v>0</v>
      </c>
      <c r="X20" s="10">
        <v>0</v>
      </c>
      <c r="Y20" s="11">
        <v>0</v>
      </c>
      <c r="Z20" s="10">
        <f t="shared" si="1"/>
        <v>0</v>
      </c>
      <c r="AA20" s="11">
        <f t="shared" si="1"/>
        <v>0</v>
      </c>
      <c r="AB20" s="10">
        <f t="shared" si="2"/>
        <v>0</v>
      </c>
      <c r="AC20" s="14">
        <f t="shared" si="2"/>
        <v>0</v>
      </c>
    </row>
    <row r="21" spans="2:29" ht="17.25">
      <c r="B21" s="71" t="s">
        <v>42</v>
      </c>
      <c r="C21" s="10">
        <v>0</v>
      </c>
      <c r="D21" s="11">
        <v>0</v>
      </c>
      <c r="E21" s="10">
        <v>0</v>
      </c>
      <c r="F21" s="11">
        <v>0</v>
      </c>
      <c r="G21" s="10">
        <v>0</v>
      </c>
      <c r="H21" s="11">
        <v>0</v>
      </c>
      <c r="I21" s="10">
        <v>0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0</v>
      </c>
      <c r="Q21" s="12">
        <f t="shared" si="0"/>
        <v>0</v>
      </c>
      <c r="R21" s="13">
        <f t="shared" si="0"/>
        <v>0</v>
      </c>
      <c r="S21" s="71" t="s">
        <v>42</v>
      </c>
      <c r="T21" s="10">
        <v>0</v>
      </c>
      <c r="U21" s="11">
        <v>0</v>
      </c>
      <c r="V21" s="10">
        <v>1</v>
      </c>
      <c r="W21" s="11">
        <v>1</v>
      </c>
      <c r="X21" s="10">
        <v>0</v>
      </c>
      <c r="Y21" s="11">
        <v>0</v>
      </c>
      <c r="Z21" s="10">
        <f t="shared" si="1"/>
        <v>1</v>
      </c>
      <c r="AA21" s="11">
        <f t="shared" si="1"/>
        <v>1</v>
      </c>
      <c r="AB21" s="10">
        <f t="shared" si="2"/>
        <v>1</v>
      </c>
      <c r="AC21" s="14">
        <f t="shared" si="2"/>
        <v>1</v>
      </c>
    </row>
    <row r="22" spans="2:29" ht="17.25">
      <c r="B22" s="71" t="s">
        <v>43</v>
      </c>
      <c r="C22" s="10">
        <v>0</v>
      </c>
      <c r="D22" s="11">
        <v>1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2">
        <f t="shared" si="0"/>
        <v>0</v>
      </c>
      <c r="R22" s="13">
        <f t="shared" si="0"/>
        <v>1</v>
      </c>
      <c r="S22" s="71" t="s">
        <v>43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0</v>
      </c>
      <c r="Z22" s="10">
        <f t="shared" si="1"/>
        <v>0</v>
      </c>
      <c r="AA22" s="11">
        <f t="shared" si="1"/>
        <v>0</v>
      </c>
      <c r="AB22" s="10">
        <f t="shared" si="2"/>
        <v>0</v>
      </c>
      <c r="AC22" s="14">
        <f t="shared" si="2"/>
        <v>1</v>
      </c>
    </row>
    <row r="23" spans="2:29" ht="17.25">
      <c r="B23" s="71" t="s">
        <v>44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0</v>
      </c>
      <c r="P23" s="11">
        <v>0</v>
      </c>
      <c r="Q23" s="12">
        <f t="shared" si="0"/>
        <v>0</v>
      </c>
      <c r="R23" s="13">
        <f t="shared" si="0"/>
        <v>0</v>
      </c>
      <c r="S23" s="71" t="s">
        <v>44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f>X23+V23+T23</f>
        <v>0</v>
      </c>
      <c r="AA23" s="11">
        <f>Y23+W23+U23</f>
        <v>0</v>
      </c>
      <c r="AB23" s="63">
        <f>Z23+Q23</f>
        <v>0</v>
      </c>
      <c r="AC23" s="73">
        <f>AA23+R23</f>
        <v>0</v>
      </c>
    </row>
    <row r="24" spans="2:29" ht="17.25">
      <c r="B24" s="71" t="s">
        <v>45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2">
        <f t="shared" si="0"/>
        <v>0</v>
      </c>
      <c r="R24" s="13">
        <f t="shared" si="0"/>
        <v>0</v>
      </c>
      <c r="S24" s="71" t="s">
        <v>45</v>
      </c>
      <c r="T24" s="10">
        <v>1</v>
      </c>
      <c r="U24" s="11">
        <v>0</v>
      </c>
      <c r="V24" s="10">
        <v>0</v>
      </c>
      <c r="W24" s="11">
        <v>0</v>
      </c>
      <c r="X24" s="10">
        <v>0</v>
      </c>
      <c r="Y24" s="11">
        <v>0</v>
      </c>
      <c r="Z24" s="10">
        <f t="shared" si="1"/>
        <v>1</v>
      </c>
      <c r="AA24" s="11">
        <f t="shared" si="1"/>
        <v>0</v>
      </c>
      <c r="AB24" s="10">
        <f t="shared" si="2"/>
        <v>1</v>
      </c>
      <c r="AC24" s="14">
        <f t="shared" si="2"/>
        <v>0</v>
      </c>
    </row>
    <row r="25" spans="2:29" ht="17.25">
      <c r="B25" s="71" t="s">
        <v>46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2">
        <f t="shared" si="0"/>
        <v>0</v>
      </c>
      <c r="R25" s="13">
        <f t="shared" si="0"/>
        <v>0</v>
      </c>
      <c r="S25" s="71" t="s">
        <v>46</v>
      </c>
      <c r="T25" s="10">
        <v>0</v>
      </c>
      <c r="U25" s="11">
        <v>0</v>
      </c>
      <c r="V25" s="10">
        <v>0</v>
      </c>
      <c r="W25" s="11">
        <v>0</v>
      </c>
      <c r="X25" s="10">
        <v>1</v>
      </c>
      <c r="Y25" s="11">
        <v>0</v>
      </c>
      <c r="Z25" s="10">
        <f t="shared" si="1"/>
        <v>1</v>
      </c>
      <c r="AA25" s="11">
        <f t="shared" si="1"/>
        <v>0</v>
      </c>
      <c r="AB25" s="10">
        <f t="shared" si="2"/>
        <v>1</v>
      </c>
      <c r="AC25" s="14">
        <f t="shared" si="2"/>
        <v>0</v>
      </c>
    </row>
    <row r="26" spans="2:29" ht="17.25">
      <c r="B26" s="71" t="s">
        <v>47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f t="shared" si="0"/>
        <v>0</v>
      </c>
      <c r="R26" s="13">
        <f t="shared" si="0"/>
        <v>0</v>
      </c>
      <c r="S26" s="71" t="s">
        <v>47</v>
      </c>
      <c r="T26" s="10">
        <v>0</v>
      </c>
      <c r="U26" s="11">
        <v>0</v>
      </c>
      <c r="V26" s="10">
        <v>0</v>
      </c>
      <c r="W26" s="11">
        <v>0</v>
      </c>
      <c r="X26" s="10">
        <v>0</v>
      </c>
      <c r="Y26" s="11">
        <v>0</v>
      </c>
      <c r="Z26" s="10">
        <f t="shared" si="1"/>
        <v>0</v>
      </c>
      <c r="AA26" s="11">
        <f t="shared" si="1"/>
        <v>0</v>
      </c>
      <c r="AB26" s="10">
        <f t="shared" si="2"/>
        <v>0</v>
      </c>
      <c r="AC26" s="14">
        <f t="shared" si="2"/>
        <v>0</v>
      </c>
    </row>
    <row r="27" spans="2:29" ht="17.25">
      <c r="B27" s="71" t="s">
        <v>48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f t="shared" si="0"/>
        <v>0</v>
      </c>
      <c r="R27" s="13">
        <f t="shared" si="0"/>
        <v>0</v>
      </c>
      <c r="S27" s="71" t="s">
        <v>48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f t="shared" si="1"/>
        <v>0</v>
      </c>
      <c r="AA27" s="11">
        <f t="shared" si="1"/>
        <v>0</v>
      </c>
      <c r="AB27" s="10">
        <f t="shared" si="2"/>
        <v>0</v>
      </c>
      <c r="AC27" s="14">
        <f t="shared" si="2"/>
        <v>0</v>
      </c>
    </row>
    <row r="28" spans="2:29" ht="17.25">
      <c r="B28" s="71" t="s">
        <v>49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2">
        <f t="shared" si="0"/>
        <v>0</v>
      </c>
      <c r="R28" s="13">
        <f t="shared" si="0"/>
        <v>0</v>
      </c>
      <c r="S28" s="71" t="s">
        <v>49</v>
      </c>
      <c r="T28" s="10">
        <v>0</v>
      </c>
      <c r="U28" s="11">
        <v>0</v>
      </c>
      <c r="V28" s="10">
        <v>0</v>
      </c>
      <c r="W28" s="11">
        <v>0</v>
      </c>
      <c r="X28" s="10">
        <v>0</v>
      </c>
      <c r="Y28" s="11">
        <v>0</v>
      </c>
      <c r="Z28" s="10">
        <f t="shared" si="1"/>
        <v>0</v>
      </c>
      <c r="AA28" s="11">
        <f t="shared" si="1"/>
        <v>0</v>
      </c>
      <c r="AB28" s="10">
        <f t="shared" si="2"/>
        <v>0</v>
      </c>
      <c r="AC28" s="14">
        <f t="shared" si="2"/>
        <v>0</v>
      </c>
    </row>
    <row r="29" spans="2:29" ht="18" thickBot="1">
      <c r="B29" s="72" t="s">
        <v>50</v>
      </c>
      <c r="C29" s="10">
        <v>0</v>
      </c>
      <c r="D29" s="11">
        <v>0</v>
      </c>
      <c r="E29" s="10">
        <v>0</v>
      </c>
      <c r="F29" s="11">
        <v>0</v>
      </c>
      <c r="G29" s="10">
        <v>0</v>
      </c>
      <c r="H29" s="11">
        <v>0</v>
      </c>
      <c r="I29" s="16">
        <v>0</v>
      </c>
      <c r="J29" s="17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11">
        <v>0</v>
      </c>
      <c r="Q29" s="18">
        <f t="shared" si="0"/>
        <v>0</v>
      </c>
      <c r="R29" s="19">
        <f t="shared" si="0"/>
        <v>0</v>
      </c>
      <c r="S29" s="72" t="s">
        <v>50</v>
      </c>
      <c r="T29" s="99">
        <v>0</v>
      </c>
      <c r="U29" s="96">
        <v>0</v>
      </c>
      <c r="V29" s="99">
        <v>0</v>
      </c>
      <c r="W29" s="96">
        <v>0</v>
      </c>
      <c r="X29" s="99">
        <v>0</v>
      </c>
      <c r="Y29" s="109">
        <v>0</v>
      </c>
      <c r="Z29" s="16">
        <f t="shared" si="1"/>
        <v>0</v>
      </c>
      <c r="AA29" s="17">
        <f t="shared" si="1"/>
        <v>0</v>
      </c>
      <c r="AB29" s="16">
        <f t="shared" si="2"/>
        <v>0</v>
      </c>
      <c r="AC29" s="21">
        <f t="shared" si="2"/>
        <v>0</v>
      </c>
    </row>
    <row r="30" spans="2:29" ht="18" thickBot="1">
      <c r="B30" s="22" t="s">
        <v>16</v>
      </c>
      <c r="C30" s="74">
        <f aca="true" t="shared" si="3" ref="C30:R30">SUM(C5:C29)</f>
        <v>0</v>
      </c>
      <c r="D30" s="75">
        <f t="shared" si="3"/>
        <v>2</v>
      </c>
      <c r="E30" s="74">
        <f t="shared" si="3"/>
        <v>0</v>
      </c>
      <c r="F30" s="75">
        <f t="shared" si="3"/>
        <v>0</v>
      </c>
      <c r="G30" s="74">
        <f t="shared" si="3"/>
        <v>2</v>
      </c>
      <c r="H30" s="75">
        <f t="shared" si="3"/>
        <v>1</v>
      </c>
      <c r="I30" s="74">
        <f t="shared" si="3"/>
        <v>5</v>
      </c>
      <c r="J30" s="75">
        <f t="shared" si="3"/>
        <v>1</v>
      </c>
      <c r="K30" s="74">
        <f t="shared" si="3"/>
        <v>0</v>
      </c>
      <c r="L30" s="75">
        <f t="shared" si="3"/>
        <v>0</v>
      </c>
      <c r="M30" s="74">
        <f t="shared" si="3"/>
        <v>1</v>
      </c>
      <c r="N30" s="75">
        <f t="shared" si="3"/>
        <v>0</v>
      </c>
      <c r="O30" s="74">
        <f t="shared" si="3"/>
        <v>0</v>
      </c>
      <c r="P30" s="75">
        <f t="shared" si="3"/>
        <v>1</v>
      </c>
      <c r="Q30" s="16">
        <f t="shared" si="3"/>
        <v>8</v>
      </c>
      <c r="R30" s="17">
        <f t="shared" si="3"/>
        <v>5</v>
      </c>
      <c r="S30" s="23" t="s">
        <v>16</v>
      </c>
      <c r="T30" s="16">
        <f aca="true" t="shared" si="4" ref="T30:Y30">SUM(T5:T29)</f>
        <v>4</v>
      </c>
      <c r="U30" s="17">
        <f t="shared" si="4"/>
        <v>2</v>
      </c>
      <c r="V30" s="16">
        <f t="shared" si="4"/>
        <v>8</v>
      </c>
      <c r="W30" s="17">
        <f t="shared" si="4"/>
        <v>8</v>
      </c>
      <c r="X30" s="16">
        <f t="shared" si="4"/>
        <v>7</v>
      </c>
      <c r="Y30" s="17">
        <f t="shared" si="4"/>
        <v>6</v>
      </c>
      <c r="Z30" s="16">
        <f>SUM(Z5:Z29)</f>
        <v>19</v>
      </c>
      <c r="AA30" s="17">
        <f>SUM(AA5:AA29)</f>
        <v>16</v>
      </c>
      <c r="AB30" s="16">
        <f>SUM(AB5:AB29)</f>
        <v>27</v>
      </c>
      <c r="AC30" s="21">
        <f>SUM(AC5:AC29)</f>
        <v>21</v>
      </c>
    </row>
    <row r="31" spans="2:29" ht="17.25">
      <c r="B31" s="6" t="s">
        <v>17</v>
      </c>
      <c r="C31" s="10">
        <v>0</v>
      </c>
      <c r="D31" s="11">
        <v>0</v>
      </c>
      <c r="E31" s="10">
        <v>0</v>
      </c>
      <c r="F31" s="11"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f aca="true" t="shared" si="5" ref="Q31:R33">O31+M31+K31+I31+G31+E31+C31</f>
        <v>0</v>
      </c>
      <c r="R31" s="13">
        <f t="shared" si="5"/>
        <v>0</v>
      </c>
      <c r="S31" s="7" t="s">
        <v>17</v>
      </c>
      <c r="T31" s="10">
        <v>0</v>
      </c>
      <c r="U31" s="11">
        <v>0</v>
      </c>
      <c r="V31" s="10">
        <v>0</v>
      </c>
      <c r="W31" s="11">
        <v>0</v>
      </c>
      <c r="X31" s="10">
        <v>0</v>
      </c>
      <c r="Y31" s="11">
        <v>0</v>
      </c>
      <c r="Z31" s="10">
        <v>0</v>
      </c>
      <c r="AA31" s="11">
        <v>0</v>
      </c>
      <c r="AB31" s="63">
        <f aca="true" t="shared" si="6" ref="AB31:AC33">Z31+Q31</f>
        <v>0</v>
      </c>
      <c r="AC31" s="73">
        <f t="shared" si="6"/>
        <v>0</v>
      </c>
    </row>
    <row r="32" spans="2:29" ht="17.25">
      <c r="B32" s="6" t="s">
        <v>18</v>
      </c>
      <c r="C32" s="10">
        <v>0</v>
      </c>
      <c r="D32" s="11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f t="shared" si="5"/>
        <v>0</v>
      </c>
      <c r="R32" s="13">
        <f t="shared" si="5"/>
        <v>0</v>
      </c>
      <c r="S32" s="7" t="s">
        <v>18</v>
      </c>
      <c r="T32" s="10">
        <v>0</v>
      </c>
      <c r="U32" s="11">
        <v>0</v>
      </c>
      <c r="V32" s="10">
        <v>0</v>
      </c>
      <c r="W32" s="11">
        <v>0</v>
      </c>
      <c r="X32" s="10">
        <v>0</v>
      </c>
      <c r="Y32" s="11">
        <v>0</v>
      </c>
      <c r="Z32" s="10">
        <v>0</v>
      </c>
      <c r="AA32" s="11">
        <v>0</v>
      </c>
      <c r="AB32" s="63">
        <f t="shared" si="6"/>
        <v>0</v>
      </c>
      <c r="AC32" s="73">
        <f t="shared" si="6"/>
        <v>0</v>
      </c>
    </row>
    <row r="33" spans="2:29" ht="18" thickBot="1">
      <c r="B33" s="15" t="s">
        <v>19</v>
      </c>
      <c r="C33" s="99">
        <v>0</v>
      </c>
      <c r="D33" s="96">
        <v>0</v>
      </c>
      <c r="E33" s="99">
        <v>0</v>
      </c>
      <c r="F33" s="96">
        <v>0</v>
      </c>
      <c r="G33" s="99">
        <v>0</v>
      </c>
      <c r="H33" s="96">
        <v>0</v>
      </c>
      <c r="I33" s="99">
        <v>0</v>
      </c>
      <c r="J33" s="96">
        <v>0</v>
      </c>
      <c r="K33" s="99">
        <v>0</v>
      </c>
      <c r="L33" s="96">
        <v>0</v>
      </c>
      <c r="M33" s="99">
        <v>0</v>
      </c>
      <c r="N33" s="96">
        <v>0</v>
      </c>
      <c r="O33" s="99">
        <v>0</v>
      </c>
      <c r="P33" s="109">
        <v>0</v>
      </c>
      <c r="Q33" s="18">
        <f t="shared" si="5"/>
        <v>0</v>
      </c>
      <c r="R33" s="19">
        <f t="shared" si="5"/>
        <v>0</v>
      </c>
      <c r="S33" s="20" t="s">
        <v>19</v>
      </c>
      <c r="T33" s="99">
        <v>0</v>
      </c>
      <c r="U33" s="96">
        <v>0</v>
      </c>
      <c r="V33" s="99">
        <v>0</v>
      </c>
      <c r="W33" s="96">
        <v>0</v>
      </c>
      <c r="X33" s="99">
        <v>0</v>
      </c>
      <c r="Y33" s="96">
        <v>0</v>
      </c>
      <c r="Z33" s="99">
        <v>0</v>
      </c>
      <c r="AA33" s="96">
        <v>0</v>
      </c>
      <c r="AB33" s="118">
        <f t="shared" si="6"/>
        <v>0</v>
      </c>
      <c r="AC33" s="119">
        <f t="shared" si="6"/>
        <v>0</v>
      </c>
    </row>
    <row r="34" spans="2:29" ht="18" thickBot="1">
      <c r="B34" s="22" t="s">
        <v>20</v>
      </c>
      <c r="C34" s="16">
        <f aca="true" t="shared" si="7" ref="C34:R34">SUM(C31:C33)</f>
        <v>0</v>
      </c>
      <c r="D34" s="17">
        <f t="shared" si="7"/>
        <v>0</v>
      </c>
      <c r="E34" s="16">
        <f t="shared" si="7"/>
        <v>0</v>
      </c>
      <c r="F34" s="17">
        <f t="shared" si="7"/>
        <v>0</v>
      </c>
      <c r="G34" s="16">
        <f t="shared" si="7"/>
        <v>0</v>
      </c>
      <c r="H34" s="17">
        <f t="shared" si="7"/>
        <v>0</v>
      </c>
      <c r="I34" s="16">
        <f t="shared" si="7"/>
        <v>0</v>
      </c>
      <c r="J34" s="17">
        <f t="shared" si="7"/>
        <v>0</v>
      </c>
      <c r="K34" s="16">
        <f t="shared" si="7"/>
        <v>0</v>
      </c>
      <c r="L34" s="17">
        <f t="shared" si="7"/>
        <v>0</v>
      </c>
      <c r="M34" s="16">
        <f t="shared" si="7"/>
        <v>0</v>
      </c>
      <c r="N34" s="17">
        <f t="shared" si="7"/>
        <v>0</v>
      </c>
      <c r="O34" s="16">
        <f t="shared" si="7"/>
        <v>0</v>
      </c>
      <c r="P34" s="17">
        <f t="shared" si="7"/>
        <v>0</v>
      </c>
      <c r="Q34" s="16">
        <f t="shared" si="7"/>
        <v>0</v>
      </c>
      <c r="R34" s="17">
        <f t="shared" si="7"/>
        <v>0</v>
      </c>
      <c r="S34" s="23" t="s">
        <v>20</v>
      </c>
      <c r="T34" s="16">
        <f aca="true" t="shared" si="8" ref="T34:AC34">SUM(T31:T33)</f>
        <v>0</v>
      </c>
      <c r="U34" s="17">
        <f t="shared" si="8"/>
        <v>0</v>
      </c>
      <c r="V34" s="16">
        <f t="shared" si="8"/>
        <v>0</v>
      </c>
      <c r="W34" s="17">
        <f t="shared" si="8"/>
        <v>0</v>
      </c>
      <c r="X34" s="16">
        <f t="shared" si="8"/>
        <v>0</v>
      </c>
      <c r="Y34" s="17">
        <f t="shared" si="8"/>
        <v>0</v>
      </c>
      <c r="Z34" s="16">
        <f t="shared" si="8"/>
        <v>0</v>
      </c>
      <c r="AA34" s="17">
        <f t="shared" si="8"/>
        <v>0</v>
      </c>
      <c r="AB34" s="16">
        <f t="shared" si="8"/>
        <v>0</v>
      </c>
      <c r="AC34" s="21">
        <f t="shared" si="8"/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76">
        <f aca="true" t="shared" si="9" ref="C36:P36">C30+C34</f>
        <v>0</v>
      </c>
      <c r="D36" s="77">
        <f t="shared" si="9"/>
        <v>2</v>
      </c>
      <c r="E36" s="76">
        <f t="shared" si="9"/>
        <v>0</v>
      </c>
      <c r="F36" s="77">
        <f t="shared" si="9"/>
        <v>0</v>
      </c>
      <c r="G36" s="76">
        <f t="shared" si="9"/>
        <v>2</v>
      </c>
      <c r="H36" s="77">
        <f t="shared" si="9"/>
        <v>1</v>
      </c>
      <c r="I36" s="76">
        <f t="shared" si="9"/>
        <v>5</v>
      </c>
      <c r="J36" s="77">
        <f t="shared" si="9"/>
        <v>1</v>
      </c>
      <c r="K36" s="76">
        <f t="shared" si="9"/>
        <v>0</v>
      </c>
      <c r="L36" s="77">
        <f t="shared" si="9"/>
        <v>0</v>
      </c>
      <c r="M36" s="76">
        <f t="shared" si="9"/>
        <v>1</v>
      </c>
      <c r="N36" s="77">
        <f t="shared" si="9"/>
        <v>0</v>
      </c>
      <c r="O36" s="76">
        <f t="shared" si="9"/>
        <v>0</v>
      </c>
      <c r="P36" s="77">
        <f t="shared" si="9"/>
        <v>1</v>
      </c>
      <c r="Q36" s="26">
        <f>Q34+Q30</f>
        <v>8</v>
      </c>
      <c r="R36" s="27">
        <f>R34+R30</f>
        <v>5</v>
      </c>
      <c r="S36" s="28" t="s">
        <v>21</v>
      </c>
      <c r="T36" s="26">
        <f aca="true" t="shared" si="10" ref="T36:Y36">T30+T34</f>
        <v>4</v>
      </c>
      <c r="U36" s="27">
        <f t="shared" si="10"/>
        <v>2</v>
      </c>
      <c r="V36" s="26">
        <f t="shared" si="10"/>
        <v>8</v>
      </c>
      <c r="W36" s="27">
        <f t="shared" si="10"/>
        <v>8</v>
      </c>
      <c r="X36" s="26">
        <f t="shared" si="10"/>
        <v>7</v>
      </c>
      <c r="Y36" s="27">
        <f t="shared" si="10"/>
        <v>6</v>
      </c>
      <c r="Z36" s="26">
        <f>Z34+Z30</f>
        <v>19</v>
      </c>
      <c r="AA36" s="27">
        <f>AA34+AA30</f>
        <v>16</v>
      </c>
      <c r="AB36" s="26">
        <f>AB34+AB30</f>
        <v>27</v>
      </c>
      <c r="AC36" s="29">
        <f>AC34+AC30</f>
        <v>21</v>
      </c>
    </row>
    <row r="37" spans="2:29" ht="17.25">
      <c r="B37" s="2" t="s">
        <v>22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f>O37+M37+K37+I37+G37+E37+C37</f>
        <v>0</v>
      </c>
      <c r="R37" s="31">
        <f>P37+N37+L37+J37+H37+F37+D37</f>
        <v>0</v>
      </c>
      <c r="S37" s="2" t="s">
        <v>22</v>
      </c>
      <c r="T37" s="30">
        <f>'[2]6'!$K$6</f>
        <v>0</v>
      </c>
      <c r="U37" s="30">
        <f>'[2]6'!$J$6</f>
        <v>0</v>
      </c>
      <c r="V37" s="30">
        <v>1</v>
      </c>
      <c r="W37" s="30">
        <v>1</v>
      </c>
      <c r="X37" s="30">
        <f>'[3]6'!$K$6</f>
        <v>0</v>
      </c>
      <c r="Y37" s="30">
        <f>'[3]6'!$J$6</f>
        <v>0</v>
      </c>
      <c r="Z37" s="30">
        <f>X37+V37+T37</f>
        <v>1</v>
      </c>
      <c r="AA37" s="30">
        <f>Y37+W37+U37</f>
        <v>1</v>
      </c>
      <c r="AB37" s="30">
        <f>Z37+Q37</f>
        <v>1</v>
      </c>
      <c r="AC37" s="30">
        <f>AA37+R37</f>
        <v>1</v>
      </c>
    </row>
    <row r="38" ht="14.25" thickBot="1">
      <c r="A38" s="2" t="s">
        <v>23</v>
      </c>
    </row>
    <row r="39" spans="2:29" ht="13.5">
      <c r="B39" s="4" t="str">
        <f>+B3</f>
        <v>２６年６月</v>
      </c>
      <c r="C39" s="120" t="s">
        <v>2</v>
      </c>
      <c r="D39" s="121"/>
      <c r="E39" s="120" t="s">
        <v>3</v>
      </c>
      <c r="F39" s="121"/>
      <c r="G39" s="120" t="s">
        <v>4</v>
      </c>
      <c r="H39" s="121"/>
      <c r="I39" s="120" t="s">
        <v>5</v>
      </c>
      <c r="J39" s="121"/>
      <c r="K39" s="120" t="s">
        <v>25</v>
      </c>
      <c r="L39" s="121"/>
      <c r="M39" s="120" t="s">
        <v>24</v>
      </c>
      <c r="N39" s="121"/>
      <c r="O39" s="120" t="s">
        <v>6</v>
      </c>
      <c r="P39" s="121"/>
      <c r="Q39" s="120" t="s">
        <v>7</v>
      </c>
      <c r="R39" s="121"/>
      <c r="S39" s="5"/>
      <c r="T39" s="120" t="s">
        <v>8</v>
      </c>
      <c r="U39" s="121"/>
      <c r="V39" s="120" t="s">
        <v>9</v>
      </c>
      <c r="W39" s="121"/>
      <c r="X39" s="120" t="s">
        <v>10</v>
      </c>
      <c r="Y39" s="121"/>
      <c r="Z39" s="120" t="s">
        <v>11</v>
      </c>
      <c r="AA39" s="121"/>
      <c r="AB39" s="120" t="s">
        <v>12</v>
      </c>
      <c r="AC39" s="122"/>
    </row>
    <row r="40" spans="2:29" ht="14.25" thickBot="1">
      <c r="B40" s="6"/>
      <c r="C40" s="49" t="s">
        <v>13</v>
      </c>
      <c r="D40" s="62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1" t="s">
        <v>26</v>
      </c>
      <c r="C41" s="39">
        <f>+C5+'５月'!C41</f>
        <v>1</v>
      </c>
      <c r="D41" s="40">
        <f>+D5+'５月'!D41</f>
        <v>1</v>
      </c>
      <c r="E41" s="39">
        <f>+E5+'５月'!E41</f>
        <v>3</v>
      </c>
      <c r="F41" s="40">
        <f>+F5+'５月'!F41</f>
        <v>1</v>
      </c>
      <c r="G41" s="39">
        <f>+G5+'５月'!G41</f>
        <v>0</v>
      </c>
      <c r="H41" s="40">
        <f>+H5+'５月'!H41</f>
        <v>0</v>
      </c>
      <c r="I41" s="39">
        <f>+I5+'５月'!I41</f>
        <v>4</v>
      </c>
      <c r="J41" s="40">
        <f>+J5+'５月'!J41</f>
        <v>2</v>
      </c>
      <c r="K41" s="39">
        <f>+K5+'５月'!K41</f>
        <v>1</v>
      </c>
      <c r="L41" s="40">
        <f>+L5+'５月'!L41</f>
        <v>1</v>
      </c>
      <c r="M41" s="39">
        <f>+M5+'５月'!M41</f>
        <v>1</v>
      </c>
      <c r="N41" s="40">
        <f>+N5+'５月'!N41</f>
        <v>1</v>
      </c>
      <c r="O41" s="39">
        <f>+O5+'５月'!O41</f>
        <v>1</v>
      </c>
      <c r="P41" s="40">
        <f>+P5+'５月'!P41</f>
        <v>1</v>
      </c>
      <c r="Q41" s="12">
        <f aca="true" t="shared" si="11" ref="Q41:Q65">O41+M41+K41+I41+G41+E41+C41</f>
        <v>11</v>
      </c>
      <c r="R41" s="13">
        <f aca="true" t="shared" si="12" ref="R41:R65">P41+N41+L41+J41+H41+F41+D41</f>
        <v>7</v>
      </c>
      <c r="S41" s="71" t="s">
        <v>26</v>
      </c>
      <c r="T41" s="39">
        <f>+T5+'５月'!T41</f>
        <v>4</v>
      </c>
      <c r="U41" s="40">
        <f>+U5+'５月'!U41</f>
        <v>4</v>
      </c>
      <c r="V41" s="39">
        <f>+V5+'５月'!V41</f>
        <v>5</v>
      </c>
      <c r="W41" s="40">
        <f>+W5+'５月'!W41</f>
        <v>5</v>
      </c>
      <c r="X41" s="39">
        <f>+X5+'５月'!X41</f>
        <v>5</v>
      </c>
      <c r="Y41" s="40">
        <f>+Y5+'５月'!Y41</f>
        <v>6</v>
      </c>
      <c r="Z41" s="10">
        <f aca="true" t="shared" si="13" ref="Z41:Z65">X41+V41+T41</f>
        <v>14</v>
      </c>
      <c r="AA41" s="11">
        <f aca="true" t="shared" si="14" ref="AA41:AA65">Y41+W41+U41</f>
        <v>15</v>
      </c>
      <c r="AB41" s="10">
        <f aca="true" t="shared" si="15" ref="AB41:AB65">Z41+Q41</f>
        <v>25</v>
      </c>
      <c r="AC41" s="14">
        <f aca="true" t="shared" si="16" ref="AC41:AC65">AA41+R41</f>
        <v>22</v>
      </c>
    </row>
    <row r="42" spans="2:29" ht="17.25">
      <c r="B42" s="71" t="s">
        <v>27</v>
      </c>
      <c r="C42" s="42">
        <f>+C6+'５月'!C42</f>
        <v>0</v>
      </c>
      <c r="D42" s="14">
        <f>+D6+'５月'!D42</f>
        <v>0</v>
      </c>
      <c r="E42" s="42">
        <f>+E6+'５月'!E42</f>
        <v>2</v>
      </c>
      <c r="F42" s="14">
        <f>+F6+'５月'!F42</f>
        <v>2</v>
      </c>
      <c r="G42" s="42">
        <f>+G6+'５月'!G42</f>
        <v>0</v>
      </c>
      <c r="H42" s="14">
        <f>+H6+'５月'!H42</f>
        <v>0</v>
      </c>
      <c r="I42" s="42">
        <f>+I6+'５月'!I42</f>
        <v>0</v>
      </c>
      <c r="J42" s="14">
        <f>+J6+'５月'!J42</f>
        <v>0</v>
      </c>
      <c r="K42" s="42">
        <f>+K6+'５月'!K42</f>
        <v>0</v>
      </c>
      <c r="L42" s="14">
        <f>+L6+'５月'!L42</f>
        <v>0</v>
      </c>
      <c r="M42" s="42">
        <f>+M6+'５月'!M42</f>
        <v>0</v>
      </c>
      <c r="N42" s="14">
        <f>+N6+'５月'!N42</f>
        <v>0</v>
      </c>
      <c r="O42" s="42">
        <f>+O6+'５月'!O42</f>
        <v>0</v>
      </c>
      <c r="P42" s="14">
        <f>+P6+'５月'!P42</f>
        <v>0</v>
      </c>
      <c r="Q42" s="12">
        <f t="shared" si="11"/>
        <v>2</v>
      </c>
      <c r="R42" s="13">
        <f t="shared" si="12"/>
        <v>2</v>
      </c>
      <c r="S42" s="71" t="s">
        <v>27</v>
      </c>
      <c r="T42" s="42">
        <f>+T6+'５月'!T42</f>
        <v>0</v>
      </c>
      <c r="U42" s="14">
        <f>+U6+'５月'!U42</f>
        <v>0</v>
      </c>
      <c r="V42" s="42">
        <f>+V6+'５月'!V42</f>
        <v>4</v>
      </c>
      <c r="W42" s="14">
        <f>+W6+'５月'!W42</f>
        <v>4</v>
      </c>
      <c r="X42" s="42">
        <f>+X6+'５月'!X42</f>
        <v>1</v>
      </c>
      <c r="Y42" s="14">
        <f>+Y6+'５月'!Y42</f>
        <v>1</v>
      </c>
      <c r="Z42" s="10">
        <f t="shared" si="13"/>
        <v>5</v>
      </c>
      <c r="AA42" s="11">
        <f t="shared" si="14"/>
        <v>5</v>
      </c>
      <c r="AB42" s="10">
        <f t="shared" si="15"/>
        <v>7</v>
      </c>
      <c r="AC42" s="14">
        <f t="shared" si="16"/>
        <v>7</v>
      </c>
    </row>
    <row r="43" spans="2:29" ht="17.25">
      <c r="B43" s="71" t="s">
        <v>28</v>
      </c>
      <c r="C43" s="42">
        <f>+C7+'５月'!C43</f>
        <v>0</v>
      </c>
      <c r="D43" s="14">
        <f>+D7+'５月'!D43</f>
        <v>0</v>
      </c>
      <c r="E43" s="42">
        <f>+E7+'５月'!E43</f>
        <v>0</v>
      </c>
      <c r="F43" s="14">
        <f>+F7+'５月'!F43</f>
        <v>0</v>
      </c>
      <c r="G43" s="42">
        <f>+G7+'５月'!G43</f>
        <v>0</v>
      </c>
      <c r="H43" s="14">
        <f>+H7+'５月'!H43</f>
        <v>0</v>
      </c>
      <c r="I43" s="42">
        <f>+I7+'５月'!I43</f>
        <v>0</v>
      </c>
      <c r="J43" s="14">
        <f>+J7+'５月'!J43</f>
        <v>0</v>
      </c>
      <c r="K43" s="42">
        <f>+K7+'５月'!K43</f>
        <v>0</v>
      </c>
      <c r="L43" s="14">
        <f>+L7+'５月'!L43</f>
        <v>0</v>
      </c>
      <c r="M43" s="42">
        <f>+M7+'５月'!M43</f>
        <v>0</v>
      </c>
      <c r="N43" s="14">
        <f>+N7+'５月'!N43</f>
        <v>0</v>
      </c>
      <c r="O43" s="42">
        <f>+O7+'５月'!O43</f>
        <v>1</v>
      </c>
      <c r="P43" s="14">
        <f>+P7+'５月'!P43</f>
        <v>1</v>
      </c>
      <c r="Q43" s="12">
        <f t="shared" si="11"/>
        <v>1</v>
      </c>
      <c r="R43" s="13">
        <f t="shared" si="12"/>
        <v>1</v>
      </c>
      <c r="S43" s="71" t="s">
        <v>28</v>
      </c>
      <c r="T43" s="42">
        <f>+T7+'５月'!T43</f>
        <v>0</v>
      </c>
      <c r="U43" s="14">
        <f>+U7+'５月'!U43</f>
        <v>0</v>
      </c>
      <c r="V43" s="42">
        <f>+V7+'５月'!V43</f>
        <v>2</v>
      </c>
      <c r="W43" s="14">
        <f>+W7+'５月'!W43</f>
        <v>2</v>
      </c>
      <c r="X43" s="42">
        <f>+X7+'５月'!X43</f>
        <v>1</v>
      </c>
      <c r="Y43" s="14">
        <f>+Y7+'５月'!Y43</f>
        <v>1</v>
      </c>
      <c r="Z43" s="10">
        <f t="shared" si="13"/>
        <v>3</v>
      </c>
      <c r="AA43" s="11">
        <f t="shared" si="14"/>
        <v>3</v>
      </c>
      <c r="AB43" s="10">
        <f t="shared" si="15"/>
        <v>4</v>
      </c>
      <c r="AC43" s="14">
        <f t="shared" si="16"/>
        <v>4</v>
      </c>
    </row>
    <row r="44" spans="2:29" ht="17.25">
      <c r="B44" s="71" t="s">
        <v>29</v>
      </c>
      <c r="C44" s="42">
        <f>+C8+'５月'!C44</f>
        <v>0</v>
      </c>
      <c r="D44" s="14">
        <f>+D8+'５月'!D44</f>
        <v>0</v>
      </c>
      <c r="E44" s="42">
        <f>+E8+'５月'!E44</f>
        <v>1</v>
      </c>
      <c r="F44" s="14">
        <f>+F8+'５月'!F44</f>
        <v>1</v>
      </c>
      <c r="G44" s="42">
        <f>+G8+'５月'!G44</f>
        <v>0</v>
      </c>
      <c r="H44" s="14">
        <f>+H8+'５月'!H44</f>
        <v>0</v>
      </c>
      <c r="I44" s="42">
        <f>+I8+'５月'!I44</f>
        <v>0</v>
      </c>
      <c r="J44" s="14">
        <f>+J8+'５月'!J44</f>
        <v>1</v>
      </c>
      <c r="K44" s="42">
        <f>+K8+'５月'!K44</f>
        <v>0</v>
      </c>
      <c r="L44" s="14">
        <f>+L8+'５月'!L44</f>
        <v>0</v>
      </c>
      <c r="M44" s="42">
        <f>+M8+'５月'!M44</f>
        <v>0</v>
      </c>
      <c r="N44" s="14">
        <f>+N8+'５月'!N44</f>
        <v>0</v>
      </c>
      <c r="O44" s="42">
        <f>+O8+'５月'!O44</f>
        <v>0</v>
      </c>
      <c r="P44" s="14">
        <f>+P8+'５月'!P44</f>
        <v>0</v>
      </c>
      <c r="Q44" s="12">
        <f t="shared" si="11"/>
        <v>1</v>
      </c>
      <c r="R44" s="13">
        <f t="shared" si="12"/>
        <v>2</v>
      </c>
      <c r="S44" s="71" t="s">
        <v>29</v>
      </c>
      <c r="T44" s="42">
        <f>+T8+'５月'!T44</f>
        <v>1</v>
      </c>
      <c r="U44" s="14">
        <f>+U8+'５月'!U44</f>
        <v>0</v>
      </c>
      <c r="V44" s="42">
        <f>+V8+'５月'!V44</f>
        <v>0</v>
      </c>
      <c r="W44" s="14">
        <f>+W8+'５月'!W44</f>
        <v>0</v>
      </c>
      <c r="X44" s="42">
        <f>+X8+'５月'!X44</f>
        <v>0</v>
      </c>
      <c r="Y44" s="14">
        <f>+Y8+'５月'!Y44</f>
        <v>0</v>
      </c>
      <c r="Z44" s="10">
        <f t="shared" si="13"/>
        <v>1</v>
      </c>
      <c r="AA44" s="11">
        <f t="shared" si="14"/>
        <v>0</v>
      </c>
      <c r="AB44" s="10">
        <f t="shared" si="15"/>
        <v>2</v>
      </c>
      <c r="AC44" s="14">
        <f t="shared" si="16"/>
        <v>2</v>
      </c>
    </row>
    <row r="45" spans="2:29" ht="17.25">
      <c r="B45" s="71" t="s">
        <v>30</v>
      </c>
      <c r="C45" s="42">
        <f>+C9+'５月'!C45</f>
        <v>0</v>
      </c>
      <c r="D45" s="14">
        <f>+D9+'５月'!D45</f>
        <v>0</v>
      </c>
      <c r="E45" s="42">
        <f>+E9+'５月'!E45</f>
        <v>0</v>
      </c>
      <c r="F45" s="14">
        <f>+F9+'５月'!F45</f>
        <v>0</v>
      </c>
      <c r="G45" s="42">
        <f>+G9+'５月'!G45</f>
        <v>0</v>
      </c>
      <c r="H45" s="14">
        <f>+H9+'５月'!H45</f>
        <v>0</v>
      </c>
      <c r="I45" s="42">
        <f>+I9+'５月'!I45</f>
        <v>0</v>
      </c>
      <c r="J45" s="14">
        <f>+J9+'５月'!J45</f>
        <v>0</v>
      </c>
      <c r="K45" s="42">
        <f>+K9+'５月'!K45</f>
        <v>0</v>
      </c>
      <c r="L45" s="14">
        <f>+L9+'５月'!L45</f>
        <v>0</v>
      </c>
      <c r="M45" s="42">
        <f>+M9+'５月'!M45</f>
        <v>0</v>
      </c>
      <c r="N45" s="14">
        <f>+N9+'５月'!N45</f>
        <v>0</v>
      </c>
      <c r="O45" s="42">
        <f>+O9+'５月'!O45</f>
        <v>0</v>
      </c>
      <c r="P45" s="14">
        <f>+P9+'５月'!P45</f>
        <v>0</v>
      </c>
      <c r="Q45" s="12">
        <f t="shared" si="11"/>
        <v>0</v>
      </c>
      <c r="R45" s="13">
        <f t="shared" si="12"/>
        <v>0</v>
      </c>
      <c r="S45" s="71" t="s">
        <v>30</v>
      </c>
      <c r="T45" s="42">
        <f>+T9+'５月'!T45</f>
        <v>0</v>
      </c>
      <c r="U45" s="14">
        <f>+U9+'５月'!U45</f>
        <v>0</v>
      </c>
      <c r="V45" s="42">
        <f>+V9+'５月'!V45</f>
        <v>0</v>
      </c>
      <c r="W45" s="14">
        <f>+W9+'５月'!W45</f>
        <v>0</v>
      </c>
      <c r="X45" s="42">
        <f>+X9+'５月'!X45</f>
        <v>0</v>
      </c>
      <c r="Y45" s="14">
        <f>+Y9+'５月'!Y45</f>
        <v>0</v>
      </c>
      <c r="Z45" s="10">
        <f t="shared" si="13"/>
        <v>0</v>
      </c>
      <c r="AA45" s="11">
        <f t="shared" si="14"/>
        <v>0</v>
      </c>
      <c r="AB45" s="10">
        <f t="shared" si="15"/>
        <v>0</v>
      </c>
      <c r="AC45" s="14">
        <f t="shared" si="16"/>
        <v>0</v>
      </c>
    </row>
    <row r="46" spans="2:29" ht="17.25">
      <c r="B46" s="71" t="s">
        <v>31</v>
      </c>
      <c r="C46" s="42">
        <f>+C10+'５月'!C46</f>
        <v>0</v>
      </c>
      <c r="D46" s="14">
        <f>+D10+'５月'!D46</f>
        <v>0</v>
      </c>
      <c r="E46" s="42">
        <f>+E10+'５月'!E46</f>
        <v>0</v>
      </c>
      <c r="F46" s="14">
        <f>+F10+'５月'!F46</f>
        <v>0</v>
      </c>
      <c r="G46" s="42">
        <f>+G10+'５月'!G46</f>
        <v>0</v>
      </c>
      <c r="H46" s="14">
        <f>+H10+'５月'!H46</f>
        <v>0</v>
      </c>
      <c r="I46" s="42">
        <f>+I10+'５月'!I46</f>
        <v>0</v>
      </c>
      <c r="J46" s="14">
        <f>+J10+'５月'!J46</f>
        <v>0</v>
      </c>
      <c r="K46" s="42">
        <f>+K10+'５月'!K46</f>
        <v>0</v>
      </c>
      <c r="L46" s="14">
        <f>+L10+'５月'!L46</f>
        <v>0</v>
      </c>
      <c r="M46" s="42">
        <f>+M10+'５月'!M46</f>
        <v>0</v>
      </c>
      <c r="N46" s="14">
        <f>+N10+'５月'!N46</f>
        <v>0</v>
      </c>
      <c r="O46" s="42">
        <f>+O10+'５月'!O46</f>
        <v>0</v>
      </c>
      <c r="P46" s="14">
        <f>+P10+'５月'!P46</f>
        <v>0</v>
      </c>
      <c r="Q46" s="12">
        <f t="shared" si="11"/>
        <v>0</v>
      </c>
      <c r="R46" s="13">
        <f t="shared" si="12"/>
        <v>0</v>
      </c>
      <c r="S46" s="71" t="s">
        <v>31</v>
      </c>
      <c r="T46" s="42">
        <f>+T10+'５月'!T46</f>
        <v>0</v>
      </c>
      <c r="U46" s="14">
        <f>+U10+'５月'!U46</f>
        <v>0</v>
      </c>
      <c r="V46" s="42">
        <f>+V10+'５月'!V46</f>
        <v>0</v>
      </c>
      <c r="W46" s="14">
        <f>+W10+'５月'!W46</f>
        <v>0</v>
      </c>
      <c r="X46" s="42">
        <f>+X10+'５月'!X46</f>
        <v>0</v>
      </c>
      <c r="Y46" s="14">
        <f>+Y10+'５月'!Y46</f>
        <v>0</v>
      </c>
      <c r="Z46" s="10">
        <f t="shared" si="13"/>
        <v>0</v>
      </c>
      <c r="AA46" s="11">
        <f t="shared" si="14"/>
        <v>0</v>
      </c>
      <c r="AB46" s="10">
        <f t="shared" si="15"/>
        <v>0</v>
      </c>
      <c r="AC46" s="14">
        <f t="shared" si="16"/>
        <v>0</v>
      </c>
    </row>
    <row r="47" spans="2:29" ht="17.25">
      <c r="B47" s="71" t="s">
        <v>32</v>
      </c>
      <c r="C47" s="42">
        <f>+C11+'５月'!C47</f>
        <v>0</v>
      </c>
      <c r="D47" s="14">
        <f>+D11+'５月'!D47</f>
        <v>0</v>
      </c>
      <c r="E47" s="42">
        <f>+E11+'５月'!E47</f>
        <v>2</v>
      </c>
      <c r="F47" s="14">
        <f>+F11+'５月'!F47</f>
        <v>2</v>
      </c>
      <c r="G47" s="42">
        <f>+G11+'５月'!G47</f>
        <v>1</v>
      </c>
      <c r="H47" s="14">
        <f>+H11+'５月'!H47</f>
        <v>1</v>
      </c>
      <c r="I47" s="42">
        <f>+I11+'５月'!I47</f>
        <v>0</v>
      </c>
      <c r="J47" s="14">
        <f>+J11+'５月'!J47</f>
        <v>0</v>
      </c>
      <c r="K47" s="42">
        <f>+K11+'５月'!K47</f>
        <v>1</v>
      </c>
      <c r="L47" s="14">
        <f>+L11+'５月'!L47</f>
        <v>1</v>
      </c>
      <c r="M47" s="42">
        <f>+M11+'５月'!M47</f>
        <v>1</v>
      </c>
      <c r="N47" s="14">
        <f>+N11+'５月'!N47</f>
        <v>0</v>
      </c>
      <c r="O47" s="42">
        <f>+O11+'５月'!O47</f>
        <v>1</v>
      </c>
      <c r="P47" s="14">
        <f>+P11+'５月'!P47</f>
        <v>1</v>
      </c>
      <c r="Q47" s="12">
        <f t="shared" si="11"/>
        <v>6</v>
      </c>
      <c r="R47" s="13">
        <f t="shared" si="12"/>
        <v>5</v>
      </c>
      <c r="S47" s="71" t="s">
        <v>32</v>
      </c>
      <c r="T47" s="42">
        <f>+T11+'５月'!T47</f>
        <v>2</v>
      </c>
      <c r="U47" s="14">
        <f>+U11+'５月'!U47</f>
        <v>2</v>
      </c>
      <c r="V47" s="42">
        <f>+V11+'５月'!V47</f>
        <v>4</v>
      </c>
      <c r="W47" s="14">
        <f>+W11+'５月'!W47</f>
        <v>4</v>
      </c>
      <c r="X47" s="42">
        <f>+X11+'５月'!X47</f>
        <v>0</v>
      </c>
      <c r="Y47" s="14">
        <f>+Y11+'５月'!Y47</f>
        <v>0</v>
      </c>
      <c r="Z47" s="10">
        <f t="shared" si="13"/>
        <v>6</v>
      </c>
      <c r="AA47" s="11">
        <f t="shared" si="14"/>
        <v>6</v>
      </c>
      <c r="AB47" s="10">
        <f t="shared" si="15"/>
        <v>12</v>
      </c>
      <c r="AC47" s="14">
        <f t="shared" si="16"/>
        <v>11</v>
      </c>
    </row>
    <row r="48" spans="2:29" ht="17.25">
      <c r="B48" s="71" t="s">
        <v>33</v>
      </c>
      <c r="C48" s="42">
        <f>+C12+'５月'!C48</f>
        <v>0</v>
      </c>
      <c r="D48" s="14">
        <f>+D12+'５月'!D48</f>
        <v>0</v>
      </c>
      <c r="E48" s="42">
        <f>+E12+'５月'!E48</f>
        <v>0</v>
      </c>
      <c r="F48" s="14">
        <f>+F12+'５月'!F48</f>
        <v>0</v>
      </c>
      <c r="G48" s="42">
        <f>+G12+'５月'!G48</f>
        <v>0</v>
      </c>
      <c r="H48" s="14">
        <f>+H12+'５月'!H48</f>
        <v>0</v>
      </c>
      <c r="I48" s="42">
        <f>+I12+'５月'!I48</f>
        <v>0</v>
      </c>
      <c r="J48" s="14">
        <f>+J12+'５月'!J48</f>
        <v>0</v>
      </c>
      <c r="K48" s="42">
        <f>+K12+'５月'!K48</f>
        <v>0</v>
      </c>
      <c r="L48" s="14">
        <f>+L12+'５月'!L48</f>
        <v>0</v>
      </c>
      <c r="M48" s="42">
        <f>+M12+'５月'!M48</f>
        <v>0</v>
      </c>
      <c r="N48" s="14">
        <f>+N12+'５月'!N48</f>
        <v>0</v>
      </c>
      <c r="O48" s="42">
        <f>+O12+'５月'!O48</f>
        <v>2</v>
      </c>
      <c r="P48" s="14">
        <f>+P12+'５月'!P48</f>
        <v>2</v>
      </c>
      <c r="Q48" s="12">
        <f t="shared" si="11"/>
        <v>2</v>
      </c>
      <c r="R48" s="13">
        <f t="shared" si="12"/>
        <v>2</v>
      </c>
      <c r="S48" s="71" t="s">
        <v>33</v>
      </c>
      <c r="T48" s="42">
        <f>+T12+'５月'!T48</f>
        <v>0</v>
      </c>
      <c r="U48" s="14">
        <f>+U12+'５月'!U48</f>
        <v>0</v>
      </c>
      <c r="V48" s="42">
        <f>+V12+'５月'!V48</f>
        <v>0</v>
      </c>
      <c r="W48" s="14">
        <f>+W12+'５月'!W48</f>
        <v>0</v>
      </c>
      <c r="X48" s="42">
        <f>+X12+'５月'!X48</f>
        <v>0</v>
      </c>
      <c r="Y48" s="14">
        <f>+Y12+'５月'!Y48</f>
        <v>0</v>
      </c>
      <c r="Z48" s="10">
        <f t="shared" si="13"/>
        <v>0</v>
      </c>
      <c r="AA48" s="11">
        <f t="shared" si="14"/>
        <v>0</v>
      </c>
      <c r="AB48" s="10">
        <f t="shared" si="15"/>
        <v>2</v>
      </c>
      <c r="AC48" s="14">
        <f t="shared" si="16"/>
        <v>2</v>
      </c>
    </row>
    <row r="49" spans="2:29" ht="17.25">
      <c r="B49" s="71" t="s">
        <v>34</v>
      </c>
      <c r="C49" s="42">
        <f>+C13+'５月'!C49</f>
        <v>0</v>
      </c>
      <c r="D49" s="14">
        <f>+D13+'５月'!D49</f>
        <v>0</v>
      </c>
      <c r="E49" s="42">
        <f>+E13+'５月'!E49</f>
        <v>0</v>
      </c>
      <c r="F49" s="14">
        <f>+F13+'５月'!F49</f>
        <v>0</v>
      </c>
      <c r="G49" s="42">
        <f>+G13+'５月'!G49</f>
        <v>0</v>
      </c>
      <c r="H49" s="14">
        <f>+H13+'５月'!H49</f>
        <v>0</v>
      </c>
      <c r="I49" s="42">
        <f>+I13+'５月'!I49</f>
        <v>0</v>
      </c>
      <c r="J49" s="14">
        <f>+J13+'５月'!J49</f>
        <v>0</v>
      </c>
      <c r="K49" s="42">
        <f>+K13+'５月'!K49</f>
        <v>0</v>
      </c>
      <c r="L49" s="14">
        <f>+L13+'５月'!L49</f>
        <v>0</v>
      </c>
      <c r="M49" s="42">
        <f>+M13+'５月'!M49</f>
        <v>0</v>
      </c>
      <c r="N49" s="14">
        <f>+N13+'５月'!N49</f>
        <v>0</v>
      </c>
      <c r="O49" s="42">
        <f>+O13+'５月'!O49</f>
        <v>0</v>
      </c>
      <c r="P49" s="14">
        <f>+P13+'５月'!P49</f>
        <v>0</v>
      </c>
      <c r="Q49" s="12">
        <f t="shared" si="11"/>
        <v>0</v>
      </c>
      <c r="R49" s="13">
        <f t="shared" si="12"/>
        <v>0</v>
      </c>
      <c r="S49" s="71" t="s">
        <v>34</v>
      </c>
      <c r="T49" s="42">
        <f>+T13+'５月'!T49</f>
        <v>0</v>
      </c>
      <c r="U49" s="14">
        <f>+U13+'５月'!U49</f>
        <v>0</v>
      </c>
      <c r="V49" s="42">
        <f>+V13+'５月'!V49</f>
        <v>0</v>
      </c>
      <c r="W49" s="14">
        <f>+W13+'５月'!W49</f>
        <v>0</v>
      </c>
      <c r="X49" s="42">
        <f>+X13+'５月'!X49</f>
        <v>0</v>
      </c>
      <c r="Y49" s="14">
        <f>+Y13+'５月'!Y49</f>
        <v>0</v>
      </c>
      <c r="Z49" s="10">
        <f t="shared" si="13"/>
        <v>0</v>
      </c>
      <c r="AA49" s="11">
        <f t="shared" si="14"/>
        <v>0</v>
      </c>
      <c r="AB49" s="10">
        <f t="shared" si="15"/>
        <v>0</v>
      </c>
      <c r="AC49" s="14">
        <f t="shared" si="16"/>
        <v>0</v>
      </c>
    </row>
    <row r="50" spans="2:29" ht="17.25">
      <c r="B50" s="71" t="s">
        <v>35</v>
      </c>
      <c r="C50" s="42">
        <f>+C14+'５月'!C50</f>
        <v>0</v>
      </c>
      <c r="D50" s="14">
        <f>+D14+'５月'!D50</f>
        <v>0</v>
      </c>
      <c r="E50" s="42">
        <f>+E14+'５月'!E50</f>
        <v>0</v>
      </c>
      <c r="F50" s="14">
        <f>+F14+'５月'!F50</f>
        <v>0</v>
      </c>
      <c r="G50" s="42">
        <f>+G14+'５月'!G50</f>
        <v>1</v>
      </c>
      <c r="H50" s="14">
        <f>+H14+'５月'!H50</f>
        <v>0</v>
      </c>
      <c r="I50" s="42">
        <f>+I14+'５月'!I50</f>
        <v>0</v>
      </c>
      <c r="J50" s="14">
        <f>+J14+'５月'!J50</f>
        <v>0</v>
      </c>
      <c r="K50" s="42">
        <f>+K14+'５月'!K50</f>
        <v>0</v>
      </c>
      <c r="L50" s="14">
        <f>+L14+'５月'!L50</f>
        <v>0</v>
      </c>
      <c r="M50" s="42">
        <f>+M14+'５月'!M50</f>
        <v>0</v>
      </c>
      <c r="N50" s="14">
        <f>+N14+'５月'!N50</f>
        <v>0</v>
      </c>
      <c r="O50" s="42">
        <f>+O14+'５月'!O50</f>
        <v>0</v>
      </c>
      <c r="P50" s="14">
        <f>+P14+'５月'!P50</f>
        <v>0</v>
      </c>
      <c r="Q50" s="12">
        <f t="shared" si="11"/>
        <v>1</v>
      </c>
      <c r="R50" s="13">
        <f t="shared" si="12"/>
        <v>0</v>
      </c>
      <c r="S50" s="71" t="s">
        <v>35</v>
      </c>
      <c r="T50" s="42">
        <f>+T14+'５月'!T50</f>
        <v>0</v>
      </c>
      <c r="U50" s="14">
        <f>+U14+'５月'!U50</f>
        <v>0</v>
      </c>
      <c r="V50" s="42">
        <f>+V14+'５月'!V50</f>
        <v>0</v>
      </c>
      <c r="W50" s="14">
        <f>+W14+'５月'!W50</f>
        <v>0</v>
      </c>
      <c r="X50" s="42">
        <f>+X14+'５月'!X50</f>
        <v>0</v>
      </c>
      <c r="Y50" s="14">
        <f>+Y14+'５月'!Y50</f>
        <v>0</v>
      </c>
      <c r="Z50" s="10">
        <f t="shared" si="13"/>
        <v>0</v>
      </c>
      <c r="AA50" s="11">
        <f t="shared" si="14"/>
        <v>0</v>
      </c>
      <c r="AB50" s="10">
        <f t="shared" si="15"/>
        <v>1</v>
      </c>
      <c r="AC50" s="14">
        <f t="shared" si="16"/>
        <v>0</v>
      </c>
    </row>
    <row r="51" spans="2:29" ht="17.25">
      <c r="B51" s="71" t="s">
        <v>36</v>
      </c>
      <c r="C51" s="42">
        <f>+C15+'５月'!C51</f>
        <v>0</v>
      </c>
      <c r="D51" s="14">
        <f>+D15+'５月'!D51</f>
        <v>0</v>
      </c>
      <c r="E51" s="42">
        <f>+E15+'５月'!E51</f>
        <v>0</v>
      </c>
      <c r="F51" s="14">
        <f>+F15+'５月'!F51</f>
        <v>0</v>
      </c>
      <c r="G51" s="42">
        <f>+G15+'５月'!G51</f>
        <v>0</v>
      </c>
      <c r="H51" s="14">
        <f>+H15+'５月'!H51</f>
        <v>0</v>
      </c>
      <c r="I51" s="42">
        <f>+I15+'５月'!I51</f>
        <v>0</v>
      </c>
      <c r="J51" s="14">
        <f>+J15+'５月'!J51</f>
        <v>0</v>
      </c>
      <c r="K51" s="42">
        <f>+K15+'５月'!K51</f>
        <v>0</v>
      </c>
      <c r="L51" s="14">
        <f>+L15+'５月'!L51</f>
        <v>0</v>
      </c>
      <c r="M51" s="42">
        <f>+M15+'５月'!M51</f>
        <v>0</v>
      </c>
      <c r="N51" s="14">
        <f>+N15+'５月'!N51</f>
        <v>0</v>
      </c>
      <c r="O51" s="42">
        <f>+O15+'５月'!O51</f>
        <v>0</v>
      </c>
      <c r="P51" s="14">
        <f>+P15+'５月'!P51</f>
        <v>0</v>
      </c>
      <c r="Q51" s="12">
        <f t="shared" si="11"/>
        <v>0</v>
      </c>
      <c r="R51" s="13">
        <f t="shared" si="12"/>
        <v>0</v>
      </c>
      <c r="S51" s="71" t="s">
        <v>36</v>
      </c>
      <c r="T51" s="42">
        <f>+T15+'５月'!T51</f>
        <v>0</v>
      </c>
      <c r="U51" s="14">
        <f>+U15+'５月'!U51</f>
        <v>0</v>
      </c>
      <c r="V51" s="42">
        <f>+V15+'５月'!V51</f>
        <v>0</v>
      </c>
      <c r="W51" s="14">
        <f>+W15+'５月'!W51</f>
        <v>0</v>
      </c>
      <c r="X51" s="42">
        <f>+X15+'５月'!X51</f>
        <v>2</v>
      </c>
      <c r="Y51" s="14">
        <f>+Y15+'５月'!Y51</f>
        <v>2</v>
      </c>
      <c r="Z51" s="10">
        <f t="shared" si="13"/>
        <v>2</v>
      </c>
      <c r="AA51" s="11">
        <f t="shared" si="14"/>
        <v>2</v>
      </c>
      <c r="AB51" s="10">
        <f t="shared" si="15"/>
        <v>2</v>
      </c>
      <c r="AC51" s="14">
        <f t="shared" si="16"/>
        <v>2</v>
      </c>
    </row>
    <row r="52" spans="2:29" ht="17.25">
      <c r="B52" s="71" t="s">
        <v>37</v>
      </c>
      <c r="C52" s="42">
        <f>+C16+'５月'!C52</f>
        <v>0</v>
      </c>
      <c r="D52" s="14">
        <f>+D16+'５月'!D52</f>
        <v>0</v>
      </c>
      <c r="E52" s="42">
        <f>+E16+'５月'!E52</f>
        <v>1</v>
      </c>
      <c r="F52" s="14">
        <f>+F16+'５月'!F52</f>
        <v>1</v>
      </c>
      <c r="G52" s="42">
        <f>+G16+'５月'!G52</f>
        <v>0</v>
      </c>
      <c r="H52" s="14">
        <f>+H16+'５月'!H52</f>
        <v>0</v>
      </c>
      <c r="I52" s="42">
        <f>+I16+'５月'!I52</f>
        <v>0</v>
      </c>
      <c r="J52" s="14">
        <f>+J16+'５月'!J52</f>
        <v>0</v>
      </c>
      <c r="K52" s="42">
        <f>+K16+'５月'!K52</f>
        <v>0</v>
      </c>
      <c r="L52" s="14">
        <f>+L16+'５月'!L52</f>
        <v>0</v>
      </c>
      <c r="M52" s="42">
        <f>+M16+'５月'!M52</f>
        <v>0</v>
      </c>
      <c r="N52" s="14">
        <f>+N16+'５月'!N52</f>
        <v>0</v>
      </c>
      <c r="O52" s="42">
        <f>+O16+'５月'!O52</f>
        <v>0</v>
      </c>
      <c r="P52" s="14">
        <f>+P16+'５月'!P52</f>
        <v>0</v>
      </c>
      <c r="Q52" s="12">
        <f t="shared" si="11"/>
        <v>1</v>
      </c>
      <c r="R52" s="13">
        <f t="shared" si="12"/>
        <v>1</v>
      </c>
      <c r="S52" s="71" t="s">
        <v>37</v>
      </c>
      <c r="T52" s="42">
        <f>+T16+'５月'!T52</f>
        <v>1</v>
      </c>
      <c r="U52" s="14">
        <f>+U16+'５月'!U52</f>
        <v>1</v>
      </c>
      <c r="V52" s="42">
        <f>+V16+'５月'!V52</f>
        <v>1</v>
      </c>
      <c r="W52" s="14">
        <f>+W16+'５月'!W52</f>
        <v>1</v>
      </c>
      <c r="X52" s="42">
        <f>+X16+'５月'!X52</f>
        <v>1</v>
      </c>
      <c r="Y52" s="14">
        <f>+Y16+'５月'!Y52</f>
        <v>0</v>
      </c>
      <c r="Z52" s="10">
        <f t="shared" si="13"/>
        <v>3</v>
      </c>
      <c r="AA52" s="11">
        <f t="shared" si="14"/>
        <v>2</v>
      </c>
      <c r="AB52" s="10">
        <f t="shared" si="15"/>
        <v>4</v>
      </c>
      <c r="AC52" s="14">
        <f t="shared" si="16"/>
        <v>3</v>
      </c>
    </row>
    <row r="53" spans="2:29" ht="17.25">
      <c r="B53" s="71" t="s">
        <v>38</v>
      </c>
      <c r="C53" s="42">
        <f>+C17+'５月'!C53</f>
        <v>0</v>
      </c>
      <c r="D53" s="14">
        <f>+D17+'５月'!D53</f>
        <v>0</v>
      </c>
      <c r="E53" s="42">
        <f>+E17+'５月'!E53</f>
        <v>0</v>
      </c>
      <c r="F53" s="14">
        <f>+F17+'５月'!F53</f>
        <v>0</v>
      </c>
      <c r="G53" s="42">
        <f>+G17+'５月'!G53</f>
        <v>0</v>
      </c>
      <c r="H53" s="14">
        <f>+H17+'５月'!H53</f>
        <v>0</v>
      </c>
      <c r="I53" s="42">
        <f>+I17+'５月'!I53</f>
        <v>0</v>
      </c>
      <c r="J53" s="14">
        <f>+J17+'５月'!J53</f>
        <v>0</v>
      </c>
      <c r="K53" s="42">
        <f>+K17+'５月'!K53</f>
        <v>0</v>
      </c>
      <c r="L53" s="14">
        <f>+L17+'５月'!L53</f>
        <v>0</v>
      </c>
      <c r="M53" s="42">
        <f>+M17+'５月'!M53</f>
        <v>0</v>
      </c>
      <c r="N53" s="14">
        <f>+N17+'５月'!N53</f>
        <v>0</v>
      </c>
      <c r="O53" s="42">
        <f>+O17+'５月'!O53</f>
        <v>0</v>
      </c>
      <c r="P53" s="14">
        <f>+P17+'５月'!P53</f>
        <v>0</v>
      </c>
      <c r="Q53" s="12">
        <f t="shared" si="11"/>
        <v>0</v>
      </c>
      <c r="R53" s="13">
        <f t="shared" si="12"/>
        <v>0</v>
      </c>
      <c r="S53" s="71" t="s">
        <v>38</v>
      </c>
      <c r="T53" s="42">
        <f>+T17+'５月'!T53</f>
        <v>0</v>
      </c>
      <c r="U53" s="14">
        <f>+U17+'５月'!U53</f>
        <v>0</v>
      </c>
      <c r="V53" s="42">
        <f>+V17+'５月'!V53</f>
        <v>0</v>
      </c>
      <c r="W53" s="14">
        <f>+W17+'５月'!W53</f>
        <v>0</v>
      </c>
      <c r="X53" s="42">
        <f>+X17+'５月'!X53</f>
        <v>0</v>
      </c>
      <c r="Y53" s="14">
        <f>+Y17+'５月'!Y53</f>
        <v>0</v>
      </c>
      <c r="Z53" s="10">
        <f t="shared" si="13"/>
        <v>0</v>
      </c>
      <c r="AA53" s="11">
        <f t="shared" si="14"/>
        <v>0</v>
      </c>
      <c r="AB53" s="10">
        <f t="shared" si="15"/>
        <v>0</v>
      </c>
      <c r="AC53" s="14">
        <f t="shared" si="16"/>
        <v>0</v>
      </c>
    </row>
    <row r="54" spans="2:29" ht="17.25">
      <c r="B54" s="71" t="s">
        <v>39</v>
      </c>
      <c r="C54" s="42">
        <f>+C18+'５月'!C54</f>
        <v>0</v>
      </c>
      <c r="D54" s="14">
        <f>+D18+'５月'!D54</f>
        <v>1</v>
      </c>
      <c r="E54" s="42">
        <f>+E18+'５月'!E54</f>
        <v>0</v>
      </c>
      <c r="F54" s="14">
        <f>+F18+'５月'!F54</f>
        <v>0</v>
      </c>
      <c r="G54" s="42">
        <f>+G18+'５月'!G54</f>
        <v>0</v>
      </c>
      <c r="H54" s="14">
        <f>+H18+'５月'!H54</f>
        <v>0</v>
      </c>
      <c r="I54" s="42">
        <f>+I18+'５月'!I54</f>
        <v>1</v>
      </c>
      <c r="J54" s="14">
        <f>+J18+'５月'!J54</f>
        <v>0</v>
      </c>
      <c r="K54" s="42">
        <f>+K18+'５月'!K54</f>
        <v>0</v>
      </c>
      <c r="L54" s="14">
        <f>+L18+'５月'!L54</f>
        <v>0</v>
      </c>
      <c r="M54" s="42">
        <f>+M18+'５月'!M54</f>
        <v>0</v>
      </c>
      <c r="N54" s="14">
        <f>+N18+'５月'!N54</f>
        <v>0</v>
      </c>
      <c r="O54" s="42">
        <f>+O18+'５月'!O54</f>
        <v>0</v>
      </c>
      <c r="P54" s="14">
        <f>+P18+'５月'!P54</f>
        <v>0</v>
      </c>
      <c r="Q54" s="12">
        <f t="shared" si="11"/>
        <v>1</v>
      </c>
      <c r="R54" s="13">
        <f t="shared" si="12"/>
        <v>1</v>
      </c>
      <c r="S54" s="71" t="s">
        <v>39</v>
      </c>
      <c r="T54" s="42">
        <f>+T18+'５月'!T54</f>
        <v>3</v>
      </c>
      <c r="U54" s="14">
        <f>+U18+'５月'!U54</f>
        <v>3</v>
      </c>
      <c r="V54" s="42">
        <f>+V18+'５月'!V54</f>
        <v>2</v>
      </c>
      <c r="W54" s="14">
        <f>+W18+'５月'!W54</f>
        <v>2</v>
      </c>
      <c r="X54" s="42">
        <f>+X18+'５月'!X54</f>
        <v>3</v>
      </c>
      <c r="Y54" s="14">
        <f>+Y18+'５月'!Y54</f>
        <v>3</v>
      </c>
      <c r="Z54" s="10">
        <f t="shared" si="13"/>
        <v>8</v>
      </c>
      <c r="AA54" s="11">
        <f t="shared" si="14"/>
        <v>8</v>
      </c>
      <c r="AB54" s="10">
        <f t="shared" si="15"/>
        <v>9</v>
      </c>
      <c r="AC54" s="14">
        <f t="shared" si="16"/>
        <v>9</v>
      </c>
    </row>
    <row r="55" spans="2:29" ht="17.25">
      <c r="B55" s="71" t="s">
        <v>40</v>
      </c>
      <c r="C55" s="42">
        <f>+C19+'５月'!C55</f>
        <v>0</v>
      </c>
      <c r="D55" s="14">
        <f>+D19+'５月'!D55</f>
        <v>1</v>
      </c>
      <c r="E55" s="42">
        <f>+E19+'５月'!E55</f>
        <v>0</v>
      </c>
      <c r="F55" s="14">
        <f>+F19+'５月'!F55</f>
        <v>0</v>
      </c>
      <c r="G55" s="42">
        <f>+G19+'５月'!G55</f>
        <v>0</v>
      </c>
      <c r="H55" s="14">
        <f>+H19+'５月'!H55</f>
        <v>0</v>
      </c>
      <c r="I55" s="42">
        <f>+I19+'５月'!I55</f>
        <v>0</v>
      </c>
      <c r="J55" s="14">
        <f>+J19+'５月'!J55</f>
        <v>0</v>
      </c>
      <c r="K55" s="42">
        <f>+K19+'５月'!K55</f>
        <v>1</v>
      </c>
      <c r="L55" s="14">
        <f>+L19+'５月'!L55</f>
        <v>1</v>
      </c>
      <c r="M55" s="42">
        <f>+M19+'５月'!M55</f>
        <v>0</v>
      </c>
      <c r="N55" s="14">
        <f>+N19+'５月'!N55</f>
        <v>0</v>
      </c>
      <c r="O55" s="42">
        <f>+O19+'５月'!O55</f>
        <v>0</v>
      </c>
      <c r="P55" s="14">
        <f>+P19+'５月'!P55</f>
        <v>0</v>
      </c>
      <c r="Q55" s="12">
        <f aca="true" t="shared" si="17" ref="Q55:R59">O55+M55+K55+I55+G55+E55+C55</f>
        <v>1</v>
      </c>
      <c r="R55" s="13">
        <f t="shared" si="17"/>
        <v>2</v>
      </c>
      <c r="S55" s="71" t="s">
        <v>40</v>
      </c>
      <c r="T55" s="42">
        <f>+T19+'５月'!T55</f>
        <v>0</v>
      </c>
      <c r="U55" s="14">
        <f>+U19+'５月'!U55</f>
        <v>0</v>
      </c>
      <c r="V55" s="42">
        <f>+V19+'５月'!V55</f>
        <v>0</v>
      </c>
      <c r="W55" s="14">
        <f>+W19+'５月'!W55</f>
        <v>0</v>
      </c>
      <c r="X55" s="42">
        <f>+X19+'５月'!X55</f>
        <v>6</v>
      </c>
      <c r="Y55" s="14">
        <f>+Y19+'５月'!Y55</f>
        <v>5</v>
      </c>
      <c r="Z55" s="10">
        <f aca="true" t="shared" si="18" ref="Z55:AA59">X55+V55+T55</f>
        <v>6</v>
      </c>
      <c r="AA55" s="11">
        <f t="shared" si="18"/>
        <v>5</v>
      </c>
      <c r="AB55" s="10">
        <f aca="true" t="shared" si="19" ref="AB55:AC59">Z55+Q55</f>
        <v>7</v>
      </c>
      <c r="AC55" s="14">
        <f t="shared" si="19"/>
        <v>7</v>
      </c>
    </row>
    <row r="56" spans="2:29" ht="17.25">
      <c r="B56" s="71" t="s">
        <v>41</v>
      </c>
      <c r="C56" s="42">
        <f>+C20+'５月'!C56</f>
        <v>0</v>
      </c>
      <c r="D56" s="14">
        <f>+D20+'５月'!D56</f>
        <v>0</v>
      </c>
      <c r="E56" s="42">
        <f>+E20+'５月'!E56</f>
        <v>0</v>
      </c>
      <c r="F56" s="14">
        <f>+F20+'５月'!F56</f>
        <v>0</v>
      </c>
      <c r="G56" s="42">
        <f>+G20+'５月'!G56</f>
        <v>0</v>
      </c>
      <c r="H56" s="14">
        <f>+H20+'５月'!H56</f>
        <v>0</v>
      </c>
      <c r="I56" s="42">
        <f>+I20+'５月'!I56</f>
        <v>0</v>
      </c>
      <c r="J56" s="14">
        <f>+J20+'５月'!J56</f>
        <v>0</v>
      </c>
      <c r="K56" s="42">
        <f>+K20+'５月'!K56</f>
        <v>0</v>
      </c>
      <c r="L56" s="14">
        <f>+L20+'５月'!L56</f>
        <v>0</v>
      </c>
      <c r="M56" s="42">
        <f>+M20+'５月'!M56</f>
        <v>0</v>
      </c>
      <c r="N56" s="14">
        <f>+N20+'５月'!N56</f>
        <v>0</v>
      </c>
      <c r="O56" s="42">
        <f>+O20+'５月'!O56</f>
        <v>0</v>
      </c>
      <c r="P56" s="14">
        <f>+P20+'５月'!P56</f>
        <v>0</v>
      </c>
      <c r="Q56" s="12">
        <f t="shared" si="17"/>
        <v>0</v>
      </c>
      <c r="R56" s="13">
        <f t="shared" si="17"/>
        <v>0</v>
      </c>
      <c r="S56" s="71" t="s">
        <v>41</v>
      </c>
      <c r="T56" s="42">
        <f>+T20+'５月'!T56</f>
        <v>0</v>
      </c>
      <c r="U56" s="14">
        <f>+U20+'５月'!U56</f>
        <v>0</v>
      </c>
      <c r="V56" s="42">
        <f>+V20+'５月'!V56</f>
        <v>0</v>
      </c>
      <c r="W56" s="14">
        <f>+W20+'５月'!W56</f>
        <v>0</v>
      </c>
      <c r="X56" s="42">
        <f>+X20+'５月'!X56</f>
        <v>0</v>
      </c>
      <c r="Y56" s="14">
        <f>+Y20+'５月'!Y56</f>
        <v>0</v>
      </c>
      <c r="Z56" s="10">
        <f t="shared" si="18"/>
        <v>0</v>
      </c>
      <c r="AA56" s="11">
        <f t="shared" si="18"/>
        <v>0</v>
      </c>
      <c r="AB56" s="10">
        <f t="shared" si="19"/>
        <v>0</v>
      </c>
      <c r="AC56" s="14">
        <f t="shared" si="19"/>
        <v>0</v>
      </c>
    </row>
    <row r="57" spans="2:29" ht="17.25">
      <c r="B57" s="71" t="s">
        <v>42</v>
      </c>
      <c r="C57" s="42">
        <f>+C21+'５月'!C57</f>
        <v>0</v>
      </c>
      <c r="D57" s="14">
        <f>+D21+'５月'!D57</f>
        <v>0</v>
      </c>
      <c r="E57" s="42">
        <f>+E21+'５月'!E57</f>
        <v>1</v>
      </c>
      <c r="F57" s="14">
        <f>+F21+'５月'!F57</f>
        <v>0</v>
      </c>
      <c r="G57" s="42">
        <f>+G21+'５月'!G57</f>
        <v>0</v>
      </c>
      <c r="H57" s="14">
        <f>+H21+'５月'!H57</f>
        <v>0</v>
      </c>
      <c r="I57" s="42">
        <f>+I21+'５月'!I57</f>
        <v>0</v>
      </c>
      <c r="J57" s="14">
        <f>+J21+'５月'!J57</f>
        <v>0</v>
      </c>
      <c r="K57" s="42">
        <f>+K21+'５月'!K57</f>
        <v>0</v>
      </c>
      <c r="L57" s="14">
        <f>+L21+'５月'!L57</f>
        <v>0</v>
      </c>
      <c r="M57" s="42">
        <f>+M21+'５月'!M57</f>
        <v>0</v>
      </c>
      <c r="N57" s="14">
        <f>+N21+'５月'!N57</f>
        <v>0</v>
      </c>
      <c r="O57" s="42">
        <f>+O21+'５月'!O57</f>
        <v>0</v>
      </c>
      <c r="P57" s="14">
        <f>+P21+'５月'!P57</f>
        <v>0</v>
      </c>
      <c r="Q57" s="12">
        <f t="shared" si="17"/>
        <v>1</v>
      </c>
      <c r="R57" s="13">
        <f t="shared" si="17"/>
        <v>0</v>
      </c>
      <c r="S57" s="71" t="s">
        <v>42</v>
      </c>
      <c r="T57" s="42">
        <f>+T21+'５月'!T57</f>
        <v>0</v>
      </c>
      <c r="U57" s="14">
        <f>+U21+'５月'!U57</f>
        <v>1</v>
      </c>
      <c r="V57" s="42">
        <f>+V21+'５月'!V57</f>
        <v>2</v>
      </c>
      <c r="W57" s="14">
        <f>+W21+'５月'!W57</f>
        <v>2</v>
      </c>
      <c r="X57" s="42">
        <f>+X21+'５月'!X57</f>
        <v>0</v>
      </c>
      <c r="Y57" s="14">
        <f>+Y21+'５月'!Y57</f>
        <v>1</v>
      </c>
      <c r="Z57" s="10">
        <f t="shared" si="18"/>
        <v>2</v>
      </c>
      <c r="AA57" s="11">
        <f t="shared" si="18"/>
        <v>4</v>
      </c>
      <c r="AB57" s="10">
        <f t="shared" si="19"/>
        <v>3</v>
      </c>
      <c r="AC57" s="14">
        <f t="shared" si="19"/>
        <v>4</v>
      </c>
    </row>
    <row r="58" spans="2:29" ht="17.25">
      <c r="B58" s="71" t="s">
        <v>43</v>
      </c>
      <c r="C58" s="42">
        <f>+C22+'５月'!C58</f>
        <v>0</v>
      </c>
      <c r="D58" s="14">
        <f>+D22+'５月'!D58</f>
        <v>1</v>
      </c>
      <c r="E58" s="42">
        <f>+E22+'５月'!E58</f>
        <v>0</v>
      </c>
      <c r="F58" s="14">
        <f>+F22+'５月'!F58</f>
        <v>0</v>
      </c>
      <c r="G58" s="42">
        <f>+G22+'５月'!G58</f>
        <v>0</v>
      </c>
      <c r="H58" s="14">
        <f>+H22+'５月'!H58</f>
        <v>0</v>
      </c>
      <c r="I58" s="42">
        <f>+I22+'５月'!I58</f>
        <v>0</v>
      </c>
      <c r="J58" s="14">
        <f>+J22+'５月'!J58</f>
        <v>0</v>
      </c>
      <c r="K58" s="42">
        <f>+K22+'５月'!K58</f>
        <v>0</v>
      </c>
      <c r="L58" s="14">
        <f>+L22+'５月'!L58</f>
        <v>0</v>
      </c>
      <c r="M58" s="42">
        <f>+M22+'５月'!M58</f>
        <v>0</v>
      </c>
      <c r="N58" s="14">
        <f>+N22+'５月'!N58</f>
        <v>0</v>
      </c>
      <c r="O58" s="42">
        <f>+O22+'５月'!O58</f>
        <v>0</v>
      </c>
      <c r="P58" s="14">
        <f>+P22+'５月'!P58</f>
        <v>0</v>
      </c>
      <c r="Q58" s="12">
        <f t="shared" si="17"/>
        <v>0</v>
      </c>
      <c r="R58" s="13">
        <f t="shared" si="17"/>
        <v>1</v>
      </c>
      <c r="S58" s="71" t="s">
        <v>43</v>
      </c>
      <c r="T58" s="42">
        <f>+T22+'５月'!T58</f>
        <v>0</v>
      </c>
      <c r="U58" s="14">
        <f>+U22+'５月'!U58</f>
        <v>0</v>
      </c>
      <c r="V58" s="42">
        <f>+V22+'５月'!V58</f>
        <v>0</v>
      </c>
      <c r="W58" s="14">
        <f>+W22+'５月'!W58</f>
        <v>0</v>
      </c>
      <c r="X58" s="42">
        <f>+X22+'５月'!X58</f>
        <v>0</v>
      </c>
      <c r="Y58" s="14">
        <f>+Y22+'５月'!Y58</f>
        <v>0</v>
      </c>
      <c r="Z58" s="10">
        <f t="shared" si="18"/>
        <v>0</v>
      </c>
      <c r="AA58" s="11">
        <f t="shared" si="18"/>
        <v>0</v>
      </c>
      <c r="AB58" s="10">
        <f t="shared" si="19"/>
        <v>0</v>
      </c>
      <c r="AC58" s="14">
        <f t="shared" si="19"/>
        <v>1</v>
      </c>
    </row>
    <row r="59" spans="2:29" ht="17.25">
      <c r="B59" s="71" t="s">
        <v>44</v>
      </c>
      <c r="C59" s="42">
        <f>+C23+'５月'!C59</f>
        <v>0</v>
      </c>
      <c r="D59" s="14">
        <f>+D23+'５月'!D59</f>
        <v>0</v>
      </c>
      <c r="E59" s="42">
        <f>+E23+'５月'!E59</f>
        <v>0</v>
      </c>
      <c r="F59" s="14">
        <f>+F23+'５月'!F59</f>
        <v>0</v>
      </c>
      <c r="G59" s="42">
        <f>+G23+'５月'!G59</f>
        <v>0</v>
      </c>
      <c r="H59" s="14">
        <f>+H23+'５月'!H59</f>
        <v>0</v>
      </c>
      <c r="I59" s="42">
        <f>+I23+'５月'!I59</f>
        <v>0</v>
      </c>
      <c r="J59" s="14">
        <f>+J23+'５月'!J59</f>
        <v>0</v>
      </c>
      <c r="K59" s="42">
        <f>+K23+'５月'!K59</f>
        <v>0</v>
      </c>
      <c r="L59" s="14">
        <f>+L23+'５月'!L59</f>
        <v>0</v>
      </c>
      <c r="M59" s="42">
        <f>+M23+'５月'!M59</f>
        <v>0</v>
      </c>
      <c r="N59" s="14">
        <f>+N23+'５月'!N59</f>
        <v>0</v>
      </c>
      <c r="O59" s="42">
        <f>+O23+'５月'!O59</f>
        <v>0</v>
      </c>
      <c r="P59" s="14">
        <f>+P23+'５月'!P59</f>
        <v>0</v>
      </c>
      <c r="Q59" s="12">
        <f t="shared" si="17"/>
        <v>0</v>
      </c>
      <c r="R59" s="13">
        <f t="shared" si="17"/>
        <v>0</v>
      </c>
      <c r="S59" s="71" t="s">
        <v>44</v>
      </c>
      <c r="T59" s="42">
        <f>+T23+'５月'!T59</f>
        <v>0</v>
      </c>
      <c r="U59" s="14">
        <f>+U23+'５月'!U59</f>
        <v>0</v>
      </c>
      <c r="V59" s="42">
        <f>+V23+'５月'!V59</f>
        <v>0</v>
      </c>
      <c r="W59" s="14">
        <f>+W23+'５月'!W59</f>
        <v>0</v>
      </c>
      <c r="X59" s="42">
        <f>+X23+'５月'!X59</f>
        <v>0</v>
      </c>
      <c r="Y59" s="14">
        <f>+Y23+'５月'!Y59</f>
        <v>0</v>
      </c>
      <c r="Z59" s="10">
        <f t="shared" si="18"/>
        <v>0</v>
      </c>
      <c r="AA59" s="11">
        <f t="shared" si="18"/>
        <v>0</v>
      </c>
      <c r="AB59" s="10">
        <f t="shared" si="19"/>
        <v>0</v>
      </c>
      <c r="AC59" s="14">
        <f t="shared" si="19"/>
        <v>0</v>
      </c>
    </row>
    <row r="60" spans="2:29" ht="17.25">
      <c r="B60" s="71" t="s">
        <v>45</v>
      </c>
      <c r="C60" s="42">
        <f>+C24+'５月'!C60</f>
        <v>0</v>
      </c>
      <c r="D60" s="14">
        <f>+D24+'５月'!D60</f>
        <v>0</v>
      </c>
      <c r="E60" s="42">
        <f>+E24+'５月'!E60</f>
        <v>0</v>
      </c>
      <c r="F60" s="14">
        <f>+F24+'５月'!F60</f>
        <v>0</v>
      </c>
      <c r="G60" s="42">
        <f>+G24+'５月'!G60</f>
        <v>0</v>
      </c>
      <c r="H60" s="14">
        <f>+H24+'５月'!H60</f>
        <v>0</v>
      </c>
      <c r="I60" s="42">
        <f>+I24+'５月'!I60</f>
        <v>0</v>
      </c>
      <c r="J60" s="14">
        <f>+J24+'５月'!J60</f>
        <v>0</v>
      </c>
      <c r="K60" s="42">
        <f>+K24+'５月'!K60</f>
        <v>0</v>
      </c>
      <c r="L60" s="14">
        <f>+L24+'５月'!L60</f>
        <v>0</v>
      </c>
      <c r="M60" s="42">
        <f>+M24+'５月'!M60</f>
        <v>0</v>
      </c>
      <c r="N60" s="14">
        <f>+N24+'５月'!N60</f>
        <v>0</v>
      </c>
      <c r="O60" s="42">
        <f>+O24+'５月'!O60</f>
        <v>0</v>
      </c>
      <c r="P60" s="14">
        <f>+P24+'５月'!P60</f>
        <v>0</v>
      </c>
      <c r="Q60" s="12">
        <f t="shared" si="11"/>
        <v>0</v>
      </c>
      <c r="R60" s="13">
        <f t="shared" si="12"/>
        <v>0</v>
      </c>
      <c r="S60" s="71" t="s">
        <v>45</v>
      </c>
      <c r="T60" s="42">
        <f>+T24+'５月'!T60</f>
        <v>1</v>
      </c>
      <c r="U60" s="14">
        <f>+U24+'５月'!U60</f>
        <v>0</v>
      </c>
      <c r="V60" s="42">
        <f>+V24+'５月'!V60</f>
        <v>0</v>
      </c>
      <c r="W60" s="14">
        <f>+W24+'５月'!W60</f>
        <v>0</v>
      </c>
      <c r="X60" s="42">
        <f>+X24+'５月'!X60</f>
        <v>0</v>
      </c>
      <c r="Y60" s="14">
        <f>+Y24+'５月'!Y60</f>
        <v>0</v>
      </c>
      <c r="Z60" s="10">
        <f t="shared" si="13"/>
        <v>1</v>
      </c>
      <c r="AA60" s="11">
        <f t="shared" si="14"/>
        <v>0</v>
      </c>
      <c r="AB60" s="10">
        <f t="shared" si="15"/>
        <v>1</v>
      </c>
      <c r="AC60" s="14">
        <f t="shared" si="16"/>
        <v>0</v>
      </c>
    </row>
    <row r="61" spans="2:29" ht="17.25">
      <c r="B61" s="71" t="s">
        <v>46</v>
      </c>
      <c r="C61" s="42">
        <f>+C25+'５月'!C61</f>
        <v>0</v>
      </c>
      <c r="D61" s="14">
        <f>+D25+'５月'!D61</f>
        <v>0</v>
      </c>
      <c r="E61" s="42">
        <f>+E25+'５月'!E61</f>
        <v>0</v>
      </c>
      <c r="F61" s="14">
        <f>+F25+'５月'!F61</f>
        <v>0</v>
      </c>
      <c r="G61" s="42">
        <f>+G25+'５月'!G61</f>
        <v>0</v>
      </c>
      <c r="H61" s="14">
        <f>+H25+'５月'!H61</f>
        <v>0</v>
      </c>
      <c r="I61" s="42">
        <f>+I25+'５月'!I61</f>
        <v>0</v>
      </c>
      <c r="J61" s="14">
        <f>+J25+'５月'!J61</f>
        <v>0</v>
      </c>
      <c r="K61" s="42">
        <f>+K25+'５月'!K61</f>
        <v>0</v>
      </c>
      <c r="L61" s="14">
        <f>+L25+'５月'!L61</f>
        <v>0</v>
      </c>
      <c r="M61" s="42">
        <f>+M25+'５月'!M61</f>
        <v>0</v>
      </c>
      <c r="N61" s="14">
        <f>+N25+'５月'!N61</f>
        <v>0</v>
      </c>
      <c r="O61" s="42">
        <f>+O25+'５月'!O61</f>
        <v>0</v>
      </c>
      <c r="P61" s="14">
        <f>+P25+'５月'!P61</f>
        <v>0</v>
      </c>
      <c r="Q61" s="12">
        <f t="shared" si="11"/>
        <v>0</v>
      </c>
      <c r="R61" s="13">
        <f t="shared" si="12"/>
        <v>0</v>
      </c>
      <c r="S61" s="71" t="s">
        <v>46</v>
      </c>
      <c r="T61" s="42">
        <f>+T25+'５月'!T61</f>
        <v>0</v>
      </c>
      <c r="U61" s="14">
        <f>+U25+'５月'!U61</f>
        <v>0</v>
      </c>
      <c r="V61" s="42">
        <f>+V25+'５月'!V61</f>
        <v>0</v>
      </c>
      <c r="W61" s="14">
        <f>+W25+'５月'!W61</f>
        <v>0</v>
      </c>
      <c r="X61" s="42">
        <f>+X25+'５月'!X61</f>
        <v>1</v>
      </c>
      <c r="Y61" s="14">
        <f>+Y25+'５月'!Y61</f>
        <v>0</v>
      </c>
      <c r="Z61" s="10">
        <f t="shared" si="13"/>
        <v>1</v>
      </c>
      <c r="AA61" s="11">
        <f t="shared" si="14"/>
        <v>0</v>
      </c>
      <c r="AB61" s="10">
        <f t="shared" si="15"/>
        <v>1</v>
      </c>
      <c r="AC61" s="14">
        <f t="shared" si="16"/>
        <v>0</v>
      </c>
    </row>
    <row r="62" spans="2:29" ht="17.25">
      <c r="B62" s="71" t="s">
        <v>47</v>
      </c>
      <c r="C62" s="42">
        <f>+C26+'５月'!C62</f>
        <v>0</v>
      </c>
      <c r="D62" s="14">
        <f>+D26+'５月'!D62</f>
        <v>0</v>
      </c>
      <c r="E62" s="42">
        <f>+E26+'５月'!E62</f>
        <v>0</v>
      </c>
      <c r="F62" s="14">
        <f>+F26+'５月'!F62</f>
        <v>0</v>
      </c>
      <c r="G62" s="42">
        <f>+G26+'５月'!G62</f>
        <v>0</v>
      </c>
      <c r="H62" s="14">
        <f>+H26+'５月'!H62</f>
        <v>0</v>
      </c>
      <c r="I62" s="42">
        <f>+I26+'５月'!I62</f>
        <v>0</v>
      </c>
      <c r="J62" s="14">
        <f>+J26+'５月'!J62</f>
        <v>0</v>
      </c>
      <c r="K62" s="42">
        <f>+K26+'５月'!K62</f>
        <v>0</v>
      </c>
      <c r="L62" s="14">
        <f>+L26+'５月'!L62</f>
        <v>0</v>
      </c>
      <c r="M62" s="42">
        <f>+M26+'５月'!M62</f>
        <v>0</v>
      </c>
      <c r="N62" s="14">
        <f>+N26+'５月'!N62</f>
        <v>0</v>
      </c>
      <c r="O62" s="42">
        <f>+O26+'５月'!O62</f>
        <v>0</v>
      </c>
      <c r="P62" s="14">
        <f>+P26+'５月'!P62</f>
        <v>0</v>
      </c>
      <c r="Q62" s="12">
        <f t="shared" si="11"/>
        <v>0</v>
      </c>
      <c r="R62" s="13">
        <f t="shared" si="12"/>
        <v>0</v>
      </c>
      <c r="S62" s="71" t="s">
        <v>47</v>
      </c>
      <c r="T62" s="42">
        <f>+T26+'５月'!T62</f>
        <v>0</v>
      </c>
      <c r="U62" s="14">
        <f>+U26+'５月'!U62</f>
        <v>0</v>
      </c>
      <c r="V62" s="42">
        <f>+V26+'５月'!V62</f>
        <v>0</v>
      </c>
      <c r="W62" s="14">
        <f>+W26+'５月'!W62</f>
        <v>0</v>
      </c>
      <c r="X62" s="42">
        <f>+X26+'５月'!X62</f>
        <v>0</v>
      </c>
      <c r="Y62" s="14">
        <f>+Y26+'５月'!Y62</f>
        <v>0</v>
      </c>
      <c r="Z62" s="10">
        <f t="shared" si="13"/>
        <v>0</v>
      </c>
      <c r="AA62" s="11">
        <f t="shared" si="14"/>
        <v>0</v>
      </c>
      <c r="AB62" s="10">
        <f t="shared" si="15"/>
        <v>0</v>
      </c>
      <c r="AC62" s="14">
        <f t="shared" si="16"/>
        <v>0</v>
      </c>
    </row>
    <row r="63" spans="2:29" ht="17.25">
      <c r="B63" s="71" t="s">
        <v>48</v>
      </c>
      <c r="C63" s="42">
        <f>+C27+'５月'!C63</f>
        <v>0</v>
      </c>
      <c r="D63" s="14">
        <f>+D27+'５月'!D63</f>
        <v>0</v>
      </c>
      <c r="E63" s="42">
        <f>+E27+'５月'!E63</f>
        <v>0</v>
      </c>
      <c r="F63" s="14">
        <f>+F27+'５月'!F63</f>
        <v>0</v>
      </c>
      <c r="G63" s="42">
        <f>+G27+'５月'!G63</f>
        <v>0</v>
      </c>
      <c r="H63" s="14">
        <f>+H27+'５月'!H63</f>
        <v>0</v>
      </c>
      <c r="I63" s="42">
        <f>+I27+'５月'!I63</f>
        <v>0</v>
      </c>
      <c r="J63" s="14">
        <f>+J27+'５月'!J63</f>
        <v>0</v>
      </c>
      <c r="K63" s="42">
        <f>+K27+'５月'!K63</f>
        <v>0</v>
      </c>
      <c r="L63" s="14">
        <f>+L27+'５月'!L63</f>
        <v>0</v>
      </c>
      <c r="M63" s="42">
        <f>+M27+'５月'!M63</f>
        <v>0</v>
      </c>
      <c r="N63" s="14">
        <f>+N27+'５月'!N63</f>
        <v>0</v>
      </c>
      <c r="O63" s="42">
        <f>+O27+'５月'!O63</f>
        <v>0</v>
      </c>
      <c r="P63" s="14">
        <f>+P27+'５月'!P63</f>
        <v>0</v>
      </c>
      <c r="Q63" s="12">
        <f t="shared" si="11"/>
        <v>0</v>
      </c>
      <c r="R63" s="13">
        <f t="shared" si="12"/>
        <v>0</v>
      </c>
      <c r="S63" s="71" t="s">
        <v>48</v>
      </c>
      <c r="T63" s="42">
        <f>+T27+'５月'!T63</f>
        <v>0</v>
      </c>
      <c r="U63" s="14">
        <f>+U27+'５月'!U63</f>
        <v>0</v>
      </c>
      <c r="V63" s="42">
        <f>+V27+'５月'!V63</f>
        <v>0</v>
      </c>
      <c r="W63" s="14">
        <f>+W27+'５月'!W63</f>
        <v>0</v>
      </c>
      <c r="X63" s="42">
        <f>+X27+'５月'!X63</f>
        <v>0</v>
      </c>
      <c r="Y63" s="14">
        <f>+Y27+'５月'!Y63</f>
        <v>0</v>
      </c>
      <c r="Z63" s="10">
        <f t="shared" si="13"/>
        <v>0</v>
      </c>
      <c r="AA63" s="11">
        <f t="shared" si="14"/>
        <v>0</v>
      </c>
      <c r="AB63" s="10">
        <f t="shared" si="15"/>
        <v>0</v>
      </c>
      <c r="AC63" s="14">
        <f t="shared" si="16"/>
        <v>0</v>
      </c>
    </row>
    <row r="64" spans="2:29" ht="17.25">
      <c r="B64" s="71" t="s">
        <v>49</v>
      </c>
      <c r="C64" s="42">
        <f>+C28+'５月'!C64</f>
        <v>0</v>
      </c>
      <c r="D64" s="14">
        <f>+D28+'５月'!D64</f>
        <v>0</v>
      </c>
      <c r="E64" s="42">
        <f>+E28+'５月'!E64</f>
        <v>0</v>
      </c>
      <c r="F64" s="14">
        <f>+F28+'５月'!F64</f>
        <v>0</v>
      </c>
      <c r="G64" s="42">
        <f>+G28+'５月'!G64</f>
        <v>0</v>
      </c>
      <c r="H64" s="14">
        <f>+H28+'５月'!H64</f>
        <v>0</v>
      </c>
      <c r="I64" s="42">
        <f>+I28+'５月'!I64</f>
        <v>0</v>
      </c>
      <c r="J64" s="14">
        <f>+J28+'５月'!J64</f>
        <v>0</v>
      </c>
      <c r="K64" s="42">
        <f>+K28+'５月'!K64</f>
        <v>0</v>
      </c>
      <c r="L64" s="14">
        <f>+L28+'５月'!L64</f>
        <v>0</v>
      </c>
      <c r="M64" s="42">
        <f>+M28+'５月'!M64</f>
        <v>0</v>
      </c>
      <c r="N64" s="14">
        <f>+N28+'５月'!N64</f>
        <v>0</v>
      </c>
      <c r="O64" s="42">
        <f>+O28+'５月'!O64</f>
        <v>0</v>
      </c>
      <c r="P64" s="14">
        <f>+P28+'５月'!P64</f>
        <v>0</v>
      </c>
      <c r="Q64" s="12">
        <f t="shared" si="11"/>
        <v>0</v>
      </c>
      <c r="R64" s="13">
        <f t="shared" si="12"/>
        <v>0</v>
      </c>
      <c r="S64" s="71" t="s">
        <v>49</v>
      </c>
      <c r="T64" s="42">
        <f>+T28+'５月'!T64</f>
        <v>0</v>
      </c>
      <c r="U64" s="14">
        <f>+U28+'５月'!U64</f>
        <v>0</v>
      </c>
      <c r="V64" s="42">
        <f>+V28+'５月'!V64</f>
        <v>0</v>
      </c>
      <c r="W64" s="14">
        <f>+W28+'５月'!W64</f>
        <v>0</v>
      </c>
      <c r="X64" s="42">
        <f>+X28+'５月'!X64</f>
        <v>0</v>
      </c>
      <c r="Y64" s="14">
        <f>+Y28+'５月'!Y64</f>
        <v>0</v>
      </c>
      <c r="Z64" s="10">
        <f t="shared" si="13"/>
        <v>0</v>
      </c>
      <c r="AA64" s="11">
        <f t="shared" si="14"/>
        <v>0</v>
      </c>
      <c r="AB64" s="10">
        <f t="shared" si="15"/>
        <v>0</v>
      </c>
      <c r="AC64" s="14">
        <f t="shared" si="16"/>
        <v>0</v>
      </c>
    </row>
    <row r="65" spans="2:29" ht="18" thickBot="1">
      <c r="B65" s="72" t="s">
        <v>50</v>
      </c>
      <c r="C65" s="43">
        <f>+C29+'５月'!C65</f>
        <v>0</v>
      </c>
      <c r="D65" s="29">
        <f>+D29+'５月'!D65</f>
        <v>0</v>
      </c>
      <c r="E65" s="43">
        <f>+E29+'５月'!E65</f>
        <v>0</v>
      </c>
      <c r="F65" s="29">
        <f>+F29+'５月'!F65</f>
        <v>0</v>
      </c>
      <c r="G65" s="43">
        <f>+G29+'５月'!G65</f>
        <v>0</v>
      </c>
      <c r="H65" s="29">
        <f>+H29+'５月'!H65</f>
        <v>0</v>
      </c>
      <c r="I65" s="43">
        <f>+I29+'５月'!I65</f>
        <v>0</v>
      </c>
      <c r="J65" s="29">
        <f>+J29+'５月'!J65</f>
        <v>0</v>
      </c>
      <c r="K65" s="43">
        <f>+K29+'５月'!K65</f>
        <v>0</v>
      </c>
      <c r="L65" s="29">
        <f>+L29+'５月'!L65</f>
        <v>0</v>
      </c>
      <c r="M65" s="43">
        <f>+M29+'５月'!M65</f>
        <v>0</v>
      </c>
      <c r="N65" s="29">
        <f>+N29+'５月'!N65</f>
        <v>0</v>
      </c>
      <c r="O65" s="43">
        <f>+O29+'５月'!O65</f>
        <v>0</v>
      </c>
      <c r="P65" s="29">
        <f>+P29+'５月'!P65</f>
        <v>0</v>
      </c>
      <c r="Q65" s="51">
        <f t="shared" si="11"/>
        <v>0</v>
      </c>
      <c r="R65" s="50">
        <f t="shared" si="12"/>
        <v>0</v>
      </c>
      <c r="S65" s="72" t="s">
        <v>50</v>
      </c>
      <c r="T65" s="43">
        <f>+T29+'５月'!T65</f>
        <v>1</v>
      </c>
      <c r="U65" s="29">
        <f>+U29+'５月'!U65</f>
        <v>0</v>
      </c>
      <c r="V65" s="43">
        <f>+V29+'５月'!V65</f>
        <v>1</v>
      </c>
      <c r="W65" s="29">
        <f>+W29+'５月'!W65</f>
        <v>1</v>
      </c>
      <c r="X65" s="43">
        <f>+X29+'５月'!X65</f>
        <v>0</v>
      </c>
      <c r="Y65" s="29">
        <f>+Y29+'５月'!Y65</f>
        <v>0</v>
      </c>
      <c r="Z65" s="32">
        <f t="shared" si="13"/>
        <v>2</v>
      </c>
      <c r="AA65" s="33">
        <f t="shared" si="14"/>
        <v>1</v>
      </c>
      <c r="AB65" s="32">
        <f t="shared" si="15"/>
        <v>2</v>
      </c>
      <c r="AC65" s="34">
        <f t="shared" si="16"/>
        <v>1</v>
      </c>
    </row>
    <row r="66" spans="2:29" ht="18" thickBot="1">
      <c r="B66" s="35" t="s">
        <v>16</v>
      </c>
      <c r="C66" s="82">
        <f aca="true" t="shared" si="20" ref="C66:R66">SUM(C41:C65)</f>
        <v>1</v>
      </c>
      <c r="D66" s="83">
        <f t="shared" si="20"/>
        <v>4</v>
      </c>
      <c r="E66" s="84">
        <f t="shared" si="20"/>
        <v>10</v>
      </c>
      <c r="F66" s="85">
        <f t="shared" si="20"/>
        <v>7</v>
      </c>
      <c r="G66" s="86">
        <f t="shared" si="20"/>
        <v>2</v>
      </c>
      <c r="H66" s="85">
        <f t="shared" si="20"/>
        <v>1</v>
      </c>
      <c r="I66" s="86">
        <f t="shared" si="20"/>
        <v>5</v>
      </c>
      <c r="J66" s="85">
        <f t="shared" si="20"/>
        <v>3</v>
      </c>
      <c r="K66" s="86">
        <f t="shared" si="20"/>
        <v>3</v>
      </c>
      <c r="L66" s="85">
        <f t="shared" si="20"/>
        <v>3</v>
      </c>
      <c r="M66" s="86">
        <f t="shared" si="20"/>
        <v>2</v>
      </c>
      <c r="N66" s="85">
        <f t="shared" si="20"/>
        <v>1</v>
      </c>
      <c r="O66" s="86">
        <f t="shared" si="20"/>
        <v>5</v>
      </c>
      <c r="P66" s="85">
        <f t="shared" si="20"/>
        <v>5</v>
      </c>
      <c r="Q66" s="36">
        <f t="shared" si="20"/>
        <v>28</v>
      </c>
      <c r="R66" s="37">
        <f t="shared" si="20"/>
        <v>24</v>
      </c>
      <c r="S66" s="48" t="s">
        <v>16</v>
      </c>
      <c r="T66" s="36">
        <f aca="true" t="shared" si="21" ref="T66:AC66">SUM(T41:T65)</f>
        <v>13</v>
      </c>
      <c r="U66" s="37">
        <f t="shared" si="21"/>
        <v>11</v>
      </c>
      <c r="V66" s="36">
        <f t="shared" si="21"/>
        <v>21</v>
      </c>
      <c r="W66" s="37">
        <f t="shared" si="21"/>
        <v>21</v>
      </c>
      <c r="X66" s="36">
        <f t="shared" si="21"/>
        <v>20</v>
      </c>
      <c r="Y66" s="37">
        <f t="shared" si="21"/>
        <v>19</v>
      </c>
      <c r="Z66" s="36">
        <f>SUM(Z41:Z65)</f>
        <v>54</v>
      </c>
      <c r="AA66" s="37">
        <f t="shared" si="21"/>
        <v>51</v>
      </c>
      <c r="AB66" s="36">
        <f t="shared" si="21"/>
        <v>82</v>
      </c>
      <c r="AC66" s="38">
        <f t="shared" si="21"/>
        <v>75</v>
      </c>
    </row>
    <row r="67" spans="2:29" ht="17.25">
      <c r="B67" s="6" t="s">
        <v>17</v>
      </c>
      <c r="C67" s="39">
        <f>+C31+'５月'!C67</f>
        <v>0</v>
      </c>
      <c r="D67" s="60">
        <f>+D31+'５月'!D67</f>
        <v>0</v>
      </c>
      <c r="E67" s="61">
        <f>+E31+'５月'!E67</f>
        <v>0</v>
      </c>
      <c r="F67" s="60">
        <f>+F31+'５月'!F67</f>
        <v>0</v>
      </c>
      <c r="G67" s="61">
        <f>+G31+'５月'!G67</f>
        <v>0</v>
      </c>
      <c r="H67" s="60">
        <f>+H31+'５月'!H67</f>
        <v>0</v>
      </c>
      <c r="I67" s="61">
        <f>+I31+'５月'!I67</f>
        <v>0</v>
      </c>
      <c r="J67" s="60">
        <f>+J31+'５月'!J67</f>
        <v>0</v>
      </c>
      <c r="K67" s="61">
        <f>+K31+'５月'!K67</f>
        <v>0</v>
      </c>
      <c r="L67" s="60">
        <f>+L31+'５月'!L67</f>
        <v>0</v>
      </c>
      <c r="M67" s="61">
        <f>+M31+'５月'!M67</f>
        <v>0</v>
      </c>
      <c r="N67" s="60">
        <f>+N31+'５月'!N67</f>
        <v>0</v>
      </c>
      <c r="O67" s="61">
        <f>+O31+'５月'!O67</f>
        <v>0</v>
      </c>
      <c r="P67" s="40">
        <f>+P31+'５月'!P67</f>
        <v>0</v>
      </c>
      <c r="Q67" s="47">
        <f aca="true" t="shared" si="22" ref="Q67:R69">O67+M67+K67+I67+G67+E67+C67</f>
        <v>0</v>
      </c>
      <c r="R67" s="13">
        <f t="shared" si="22"/>
        <v>0</v>
      </c>
      <c r="S67" s="7" t="s">
        <v>17</v>
      </c>
      <c r="T67" s="39">
        <f>+T31+'５月'!T67</f>
        <v>0</v>
      </c>
      <c r="U67" s="60">
        <f>+U31+'５月'!U67</f>
        <v>0</v>
      </c>
      <c r="V67" s="61">
        <f>+V31+'５月'!V67</f>
        <v>0</v>
      </c>
      <c r="W67" s="60">
        <f>+W31+'５月'!W67</f>
        <v>0</v>
      </c>
      <c r="X67" s="61">
        <f>+X31+'５月'!X67</f>
        <v>0</v>
      </c>
      <c r="Y67" s="40">
        <f>+Y31+'５月'!Y67</f>
        <v>0</v>
      </c>
      <c r="Z67" s="41">
        <f aca="true" t="shared" si="23" ref="Z67:AA69">X67+V67+T67</f>
        <v>0</v>
      </c>
      <c r="AA67" s="11">
        <f t="shared" si="23"/>
        <v>0</v>
      </c>
      <c r="AB67" s="10">
        <f aca="true" t="shared" si="24" ref="AB67:AC69">Z67+Q67</f>
        <v>0</v>
      </c>
      <c r="AC67" s="14">
        <f t="shared" si="24"/>
        <v>0</v>
      </c>
    </row>
    <row r="68" spans="2:29" ht="17.25">
      <c r="B68" s="6" t="s">
        <v>18</v>
      </c>
      <c r="C68" s="42">
        <f>+C32+'５月'!C68</f>
        <v>0</v>
      </c>
      <c r="D68" s="11">
        <f>+D32+'５月'!D68</f>
        <v>0</v>
      </c>
      <c r="E68" s="10">
        <f>+E32+'５月'!E68</f>
        <v>0</v>
      </c>
      <c r="F68" s="11">
        <f>+F32+'５月'!F68</f>
        <v>0</v>
      </c>
      <c r="G68" s="10">
        <f>+G32+'５月'!G68</f>
        <v>0</v>
      </c>
      <c r="H68" s="11">
        <f>+H32+'５月'!H68</f>
        <v>0</v>
      </c>
      <c r="I68" s="10">
        <f>+I32+'５月'!I68</f>
        <v>0</v>
      </c>
      <c r="J68" s="11">
        <f>+J32+'５月'!J68</f>
        <v>0</v>
      </c>
      <c r="K68" s="10">
        <f>+K32+'５月'!K68</f>
        <v>0</v>
      </c>
      <c r="L68" s="11">
        <f>+L32+'５月'!L68</f>
        <v>0</v>
      </c>
      <c r="M68" s="10">
        <f>+M32+'５月'!M68</f>
        <v>0</v>
      </c>
      <c r="N68" s="11">
        <f>+N32+'５月'!N68</f>
        <v>0</v>
      </c>
      <c r="O68" s="10">
        <f>+O32+'５月'!O68</f>
        <v>0</v>
      </c>
      <c r="P68" s="14">
        <f>+P32+'５月'!P68</f>
        <v>0</v>
      </c>
      <c r="Q68" s="47">
        <f t="shared" si="22"/>
        <v>0</v>
      </c>
      <c r="R68" s="13">
        <f t="shared" si="22"/>
        <v>0</v>
      </c>
      <c r="S68" s="7" t="s">
        <v>18</v>
      </c>
      <c r="T68" s="42">
        <f>+T32+'５月'!T68</f>
        <v>0</v>
      </c>
      <c r="U68" s="11">
        <f>+U32+'５月'!U68</f>
        <v>0</v>
      </c>
      <c r="V68" s="10">
        <f>+V32+'５月'!V68</f>
        <v>0</v>
      </c>
      <c r="W68" s="11">
        <f>+W32+'５月'!W68</f>
        <v>0</v>
      </c>
      <c r="X68" s="10">
        <f>+X32+'５月'!X68</f>
        <v>0</v>
      </c>
      <c r="Y68" s="14">
        <f>+Y32+'５月'!Y68</f>
        <v>0</v>
      </c>
      <c r="Z68" s="41">
        <f t="shared" si="23"/>
        <v>0</v>
      </c>
      <c r="AA68" s="11">
        <f t="shared" si="23"/>
        <v>0</v>
      </c>
      <c r="AB68" s="10">
        <f t="shared" si="24"/>
        <v>0</v>
      </c>
      <c r="AC68" s="14">
        <f t="shared" si="24"/>
        <v>0</v>
      </c>
    </row>
    <row r="69" spans="2:29" ht="18" thickBot="1">
      <c r="B69" s="15" t="s">
        <v>19</v>
      </c>
      <c r="C69" s="43">
        <f>+C33+'５月'!C69</f>
        <v>0</v>
      </c>
      <c r="D69" s="27">
        <f>+D33+'５月'!D69</f>
        <v>0</v>
      </c>
      <c r="E69" s="26">
        <f>+E33+'５月'!E69</f>
        <v>0</v>
      </c>
      <c r="F69" s="27">
        <f>+F33+'５月'!F69</f>
        <v>0</v>
      </c>
      <c r="G69" s="26">
        <f>+G33+'５月'!G69</f>
        <v>0</v>
      </c>
      <c r="H69" s="27">
        <f>+H33+'５月'!H69</f>
        <v>0</v>
      </c>
      <c r="I69" s="26">
        <f>+I33+'５月'!I69</f>
        <v>0</v>
      </c>
      <c r="J69" s="27">
        <f>+J33+'５月'!J69</f>
        <v>0</v>
      </c>
      <c r="K69" s="26">
        <f>+K33+'５月'!K69</f>
        <v>0</v>
      </c>
      <c r="L69" s="27">
        <f>+L33+'５月'!L69</f>
        <v>0</v>
      </c>
      <c r="M69" s="26">
        <f>+M33+'５月'!M69</f>
        <v>0</v>
      </c>
      <c r="N69" s="27">
        <f>+N33+'５月'!N69</f>
        <v>0</v>
      </c>
      <c r="O69" s="26">
        <f>+O33+'５月'!O69</f>
        <v>0</v>
      </c>
      <c r="P69" s="29">
        <f>+P33+'５月'!P69</f>
        <v>0</v>
      </c>
      <c r="Q69" s="46">
        <f t="shared" si="22"/>
        <v>0</v>
      </c>
      <c r="R69" s="19">
        <f t="shared" si="22"/>
        <v>0</v>
      </c>
      <c r="S69" s="20" t="s">
        <v>19</v>
      </c>
      <c r="T69" s="43">
        <f>+T33+'５月'!T69</f>
        <v>0</v>
      </c>
      <c r="U69" s="27">
        <f>+U33+'５月'!U69</f>
        <v>0</v>
      </c>
      <c r="V69" s="26">
        <f>+V33+'５月'!V69</f>
        <v>0</v>
      </c>
      <c r="W69" s="27">
        <f>+W33+'５月'!W69</f>
        <v>0</v>
      </c>
      <c r="X69" s="26">
        <f>+X33+'５月'!X69</f>
        <v>0</v>
      </c>
      <c r="Y69" s="29">
        <f>+Y33+'５月'!Y69</f>
        <v>0</v>
      </c>
      <c r="Z69" s="44">
        <f t="shared" si="23"/>
        <v>0</v>
      </c>
      <c r="AA69" s="17">
        <f t="shared" si="23"/>
        <v>0</v>
      </c>
      <c r="AB69" s="16">
        <f t="shared" si="24"/>
        <v>0</v>
      </c>
      <c r="AC69" s="21">
        <f t="shared" si="24"/>
        <v>0</v>
      </c>
    </row>
    <row r="70" spans="2:29" ht="18" thickBot="1">
      <c r="B70" s="22" t="s">
        <v>20</v>
      </c>
      <c r="C70" s="16">
        <f aca="true" t="shared" si="25" ref="C70:R70">SUM(C67:C69)</f>
        <v>0</v>
      </c>
      <c r="D70" s="17">
        <f t="shared" si="25"/>
        <v>0</v>
      </c>
      <c r="E70" s="16">
        <f t="shared" si="25"/>
        <v>0</v>
      </c>
      <c r="F70" s="17">
        <f t="shared" si="25"/>
        <v>0</v>
      </c>
      <c r="G70" s="16">
        <f t="shared" si="25"/>
        <v>0</v>
      </c>
      <c r="H70" s="17">
        <f t="shared" si="25"/>
        <v>0</v>
      </c>
      <c r="I70" s="16">
        <f t="shared" si="25"/>
        <v>0</v>
      </c>
      <c r="J70" s="17">
        <f t="shared" si="25"/>
        <v>0</v>
      </c>
      <c r="K70" s="16">
        <f t="shared" si="25"/>
        <v>0</v>
      </c>
      <c r="L70" s="17">
        <f t="shared" si="25"/>
        <v>0</v>
      </c>
      <c r="M70" s="16">
        <f t="shared" si="25"/>
        <v>0</v>
      </c>
      <c r="N70" s="17">
        <f t="shared" si="25"/>
        <v>0</v>
      </c>
      <c r="O70" s="16">
        <f t="shared" si="25"/>
        <v>0</v>
      </c>
      <c r="P70" s="17">
        <f t="shared" si="25"/>
        <v>0</v>
      </c>
      <c r="Q70" s="16">
        <f t="shared" si="25"/>
        <v>0</v>
      </c>
      <c r="R70" s="17">
        <f t="shared" si="25"/>
        <v>0</v>
      </c>
      <c r="S70" s="23" t="s">
        <v>20</v>
      </c>
      <c r="T70" s="16">
        <f aca="true" t="shared" si="26" ref="T70:AC70">SUM(T67:T69)</f>
        <v>0</v>
      </c>
      <c r="U70" s="17">
        <f t="shared" si="26"/>
        <v>0</v>
      </c>
      <c r="V70" s="16">
        <f t="shared" si="26"/>
        <v>0</v>
      </c>
      <c r="W70" s="17">
        <f t="shared" si="26"/>
        <v>0</v>
      </c>
      <c r="X70" s="16">
        <f t="shared" si="26"/>
        <v>0</v>
      </c>
      <c r="Y70" s="17">
        <f t="shared" si="26"/>
        <v>0</v>
      </c>
      <c r="Z70" s="16">
        <f t="shared" si="26"/>
        <v>0</v>
      </c>
      <c r="AA70" s="17">
        <f t="shared" si="26"/>
        <v>0</v>
      </c>
      <c r="AB70" s="16">
        <f t="shared" si="26"/>
        <v>0</v>
      </c>
      <c r="AC70" s="21">
        <f t="shared" si="26"/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0">
        <f aca="true" t="shared" si="27" ref="C72:R72">C70+C66</f>
        <v>1</v>
      </c>
      <c r="D72" s="81">
        <f t="shared" si="27"/>
        <v>4</v>
      </c>
      <c r="E72" s="80">
        <f t="shared" si="27"/>
        <v>10</v>
      </c>
      <c r="F72" s="81">
        <f t="shared" si="27"/>
        <v>7</v>
      </c>
      <c r="G72" s="80">
        <f t="shared" si="27"/>
        <v>2</v>
      </c>
      <c r="H72" s="81">
        <f t="shared" si="27"/>
        <v>1</v>
      </c>
      <c r="I72" s="80">
        <f t="shared" si="27"/>
        <v>5</v>
      </c>
      <c r="J72" s="81">
        <f t="shared" si="27"/>
        <v>3</v>
      </c>
      <c r="K72" s="80">
        <f t="shared" si="27"/>
        <v>3</v>
      </c>
      <c r="L72" s="81">
        <f t="shared" si="27"/>
        <v>3</v>
      </c>
      <c r="M72" s="80">
        <f t="shared" si="27"/>
        <v>2</v>
      </c>
      <c r="N72" s="81">
        <f t="shared" si="27"/>
        <v>1</v>
      </c>
      <c r="O72" s="80">
        <f t="shared" si="27"/>
        <v>5</v>
      </c>
      <c r="P72" s="81">
        <f t="shared" si="27"/>
        <v>5</v>
      </c>
      <c r="Q72" s="26">
        <f t="shared" si="27"/>
        <v>28</v>
      </c>
      <c r="R72" s="27">
        <f t="shared" si="27"/>
        <v>24</v>
      </c>
      <c r="S72" s="28" t="s">
        <v>21</v>
      </c>
      <c r="T72" s="26">
        <f aca="true" t="shared" si="28" ref="T72:AC72">T70+T66</f>
        <v>13</v>
      </c>
      <c r="U72" s="27">
        <f t="shared" si="28"/>
        <v>11</v>
      </c>
      <c r="V72" s="26">
        <f t="shared" si="28"/>
        <v>21</v>
      </c>
      <c r="W72" s="27">
        <f t="shared" si="28"/>
        <v>21</v>
      </c>
      <c r="X72" s="26">
        <f t="shared" si="28"/>
        <v>20</v>
      </c>
      <c r="Y72" s="27">
        <f t="shared" si="28"/>
        <v>19</v>
      </c>
      <c r="Z72" s="26">
        <f>Z70+Z66</f>
        <v>54</v>
      </c>
      <c r="AA72" s="27">
        <f t="shared" si="28"/>
        <v>51</v>
      </c>
      <c r="AB72" s="26">
        <f>AB70+AB66</f>
        <v>82</v>
      </c>
      <c r="AC72" s="29">
        <f t="shared" si="28"/>
        <v>75</v>
      </c>
    </row>
    <row r="73" spans="2:29" ht="17.25">
      <c r="B73" s="2" t="s">
        <v>22</v>
      </c>
      <c r="C73" s="30">
        <f>+C37+'５月'!C73</f>
        <v>0</v>
      </c>
      <c r="D73" s="30">
        <f>+D37+'５月'!D73</f>
        <v>0</v>
      </c>
      <c r="E73" s="30">
        <f>+E37+'５月'!E73</f>
        <v>0</v>
      </c>
      <c r="F73" s="30">
        <f>+F37+'５月'!F73</f>
        <v>0</v>
      </c>
      <c r="G73" s="30">
        <f>+G37+'５月'!G73</f>
        <v>0</v>
      </c>
      <c r="H73" s="30">
        <f>+H37+'５月'!H73</f>
        <v>0</v>
      </c>
      <c r="I73" s="30">
        <f>+I37+'５月'!I73</f>
        <v>0</v>
      </c>
      <c r="J73" s="30">
        <f>+J37+'５月'!J73</f>
        <v>0</v>
      </c>
      <c r="K73" s="30">
        <f>+K37+'５月'!K73</f>
        <v>0</v>
      </c>
      <c r="L73" s="30">
        <f>+L37+'５月'!L73</f>
        <v>0</v>
      </c>
      <c r="M73" s="30">
        <f>+M37+'５月'!M73</f>
        <v>0</v>
      </c>
      <c r="N73" s="30">
        <f>+N37+'５月'!N73</f>
        <v>0</v>
      </c>
      <c r="O73" s="30">
        <f>+O37+'５月'!O73</f>
        <v>0</v>
      </c>
      <c r="P73" s="30">
        <f>+P37+'５月'!P73</f>
        <v>0</v>
      </c>
      <c r="Q73" s="31">
        <f>O73+M73+K73+I73+G73+E73+C73</f>
        <v>0</v>
      </c>
      <c r="R73" s="31">
        <f>P73+N73+L73+J73+H73+F73+D73</f>
        <v>0</v>
      </c>
      <c r="S73" s="2" t="s">
        <v>22</v>
      </c>
      <c r="T73" s="30">
        <f>+T37+'５月'!T73</f>
        <v>2</v>
      </c>
      <c r="U73" s="30">
        <f>+U37+'５月'!U73</f>
        <v>2</v>
      </c>
      <c r="V73" s="30">
        <f>+V37+'５月'!V73</f>
        <v>2</v>
      </c>
      <c r="W73" s="30">
        <f>+W37+'５月'!W73</f>
        <v>2</v>
      </c>
      <c r="X73" s="30">
        <f>+X37+'５月'!X73</f>
        <v>0</v>
      </c>
      <c r="Y73" s="30">
        <f>+Y37+'５月'!Y73</f>
        <v>0</v>
      </c>
      <c r="Z73" s="30">
        <f>X73+V73+T73</f>
        <v>4</v>
      </c>
      <c r="AA73" s="30">
        <f>Y73+W73+U73</f>
        <v>4</v>
      </c>
      <c r="AB73" s="30">
        <f>Z73+Q73</f>
        <v>4</v>
      </c>
      <c r="AC73" s="45">
        <f>AA73+R73</f>
        <v>4</v>
      </c>
    </row>
  </sheetData>
  <sheetProtection/>
  <mergeCells count="26">
    <mergeCell ref="C3:D3"/>
    <mergeCell ref="E3:F3"/>
    <mergeCell ref="G3:H3"/>
    <mergeCell ref="I3:J3"/>
    <mergeCell ref="X3:Y3"/>
    <mergeCell ref="Z3:AA3"/>
    <mergeCell ref="K3:L3"/>
    <mergeCell ref="M3:N3"/>
    <mergeCell ref="O3:P3"/>
    <mergeCell ref="Q3:R3"/>
    <mergeCell ref="O39:P39"/>
    <mergeCell ref="Q39:R39"/>
    <mergeCell ref="T39:U39"/>
    <mergeCell ref="T3:U3"/>
    <mergeCell ref="V3:W3"/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73"/>
  <sheetViews>
    <sheetView zoomScale="80" zoomScaleNormal="80" zoomScaleSheetLayoutView="90" zoomScalePageLayoutView="0" workbookViewId="0" topLeftCell="A49">
      <pane xSplit="2" topLeftCell="E1" activePane="topRight" state="frozen"/>
      <selection pane="topLeft" activeCell="A1" sqref="A1"/>
      <selection pane="topRight" activeCell="V37" sqref="V37"/>
    </sheetView>
  </sheetViews>
  <sheetFormatPr defaultColWidth="9.00390625" defaultRowHeight="13.5"/>
  <cols>
    <col min="1" max="1" width="9.00390625" style="2" customWidth="1"/>
    <col min="2" max="2" width="27.25390625" style="2" bestFit="1" customWidth="1"/>
    <col min="3" max="18" width="7.375" style="2" bestFit="1" customWidth="1"/>
    <col min="19" max="19" width="27.25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ht="13.5">
      <c r="B3" s="4" t="s">
        <v>55</v>
      </c>
      <c r="C3" s="120" t="s">
        <v>2</v>
      </c>
      <c r="D3" s="121"/>
      <c r="E3" s="120" t="s">
        <v>3</v>
      </c>
      <c r="F3" s="121"/>
      <c r="G3" s="120" t="s">
        <v>4</v>
      </c>
      <c r="H3" s="121"/>
      <c r="I3" s="120" t="s">
        <v>5</v>
      </c>
      <c r="J3" s="121"/>
      <c r="K3" s="120" t="s">
        <v>25</v>
      </c>
      <c r="L3" s="121"/>
      <c r="M3" s="120" t="s">
        <v>24</v>
      </c>
      <c r="N3" s="121"/>
      <c r="O3" s="120" t="s">
        <v>6</v>
      </c>
      <c r="P3" s="121"/>
      <c r="Q3" s="120" t="s">
        <v>7</v>
      </c>
      <c r="R3" s="121"/>
      <c r="S3" s="5"/>
      <c r="T3" s="120" t="s">
        <v>8</v>
      </c>
      <c r="U3" s="121"/>
      <c r="V3" s="120" t="s">
        <v>9</v>
      </c>
      <c r="W3" s="121"/>
      <c r="X3" s="120" t="s">
        <v>10</v>
      </c>
      <c r="Y3" s="121"/>
      <c r="Z3" s="120" t="s">
        <v>11</v>
      </c>
      <c r="AA3" s="121"/>
      <c r="AB3" s="120" t="s">
        <v>12</v>
      </c>
      <c r="AC3" s="122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29" ht="17.25">
      <c r="B5" s="71" t="s">
        <v>26</v>
      </c>
      <c r="C5" s="10">
        <v>0</v>
      </c>
      <c r="D5" s="11">
        <v>0</v>
      </c>
      <c r="E5" s="10">
        <v>1</v>
      </c>
      <c r="F5" s="11">
        <v>0</v>
      </c>
      <c r="G5" s="10">
        <v>0</v>
      </c>
      <c r="H5" s="11">
        <v>0</v>
      </c>
      <c r="I5" s="10">
        <v>3</v>
      </c>
      <c r="J5" s="11">
        <v>5</v>
      </c>
      <c r="K5" s="10">
        <v>1</v>
      </c>
      <c r="L5" s="11">
        <v>0</v>
      </c>
      <c r="M5" s="10">
        <v>0</v>
      </c>
      <c r="N5" s="11">
        <v>0</v>
      </c>
      <c r="O5" s="10">
        <v>0</v>
      </c>
      <c r="P5" s="11">
        <v>1</v>
      </c>
      <c r="Q5" s="12">
        <f>O5+M5+K5+I5+G5+E5+C5</f>
        <v>5</v>
      </c>
      <c r="R5" s="13">
        <f>P5+N5+L5+J5+H5+F5+D5</f>
        <v>6</v>
      </c>
      <c r="S5" s="71" t="s">
        <v>26</v>
      </c>
      <c r="T5" s="10">
        <v>1</v>
      </c>
      <c r="U5" s="11">
        <v>1</v>
      </c>
      <c r="V5" s="10">
        <v>0</v>
      </c>
      <c r="W5" s="11">
        <v>0</v>
      </c>
      <c r="X5" s="10">
        <v>4</v>
      </c>
      <c r="Y5" s="11">
        <v>3</v>
      </c>
      <c r="Z5" s="10">
        <f>X5+V5+T5</f>
        <v>5</v>
      </c>
      <c r="AA5" s="11">
        <f>Y5+W5+U5</f>
        <v>4</v>
      </c>
      <c r="AB5" s="63">
        <f>Z5+Q5</f>
        <v>10</v>
      </c>
      <c r="AC5" s="73">
        <f>AA5+R5</f>
        <v>10</v>
      </c>
    </row>
    <row r="6" spans="2:29" ht="17.25">
      <c r="B6" s="71" t="s">
        <v>27</v>
      </c>
      <c r="C6" s="10">
        <v>0</v>
      </c>
      <c r="D6" s="11">
        <v>0</v>
      </c>
      <c r="E6" s="10">
        <v>0</v>
      </c>
      <c r="F6" s="11">
        <v>0</v>
      </c>
      <c r="G6" s="10">
        <v>0</v>
      </c>
      <c r="H6" s="11">
        <v>0</v>
      </c>
      <c r="I6" s="10">
        <v>0</v>
      </c>
      <c r="J6" s="11">
        <v>0</v>
      </c>
      <c r="K6" s="10">
        <v>0</v>
      </c>
      <c r="L6" s="11">
        <v>0</v>
      </c>
      <c r="M6" s="10">
        <v>0</v>
      </c>
      <c r="N6" s="11">
        <v>0</v>
      </c>
      <c r="O6" s="10">
        <v>0</v>
      </c>
      <c r="P6" s="11">
        <v>0</v>
      </c>
      <c r="Q6" s="12">
        <f aca="true" t="shared" si="0" ref="Q6:R29">O6+M6+K6+I6+G6+E6+C6</f>
        <v>0</v>
      </c>
      <c r="R6" s="13">
        <f t="shared" si="0"/>
        <v>0</v>
      </c>
      <c r="S6" s="71" t="s">
        <v>27</v>
      </c>
      <c r="T6" s="10">
        <v>1</v>
      </c>
      <c r="U6" s="11">
        <v>0</v>
      </c>
      <c r="V6" s="10">
        <v>0</v>
      </c>
      <c r="W6" s="11">
        <v>0</v>
      </c>
      <c r="X6" s="10">
        <v>1</v>
      </c>
      <c r="Y6" s="11">
        <v>1</v>
      </c>
      <c r="Z6" s="10">
        <f aca="true" t="shared" si="1" ref="Z6:AA29">X6+V6+T6</f>
        <v>2</v>
      </c>
      <c r="AA6" s="11">
        <f t="shared" si="1"/>
        <v>1</v>
      </c>
      <c r="AB6" s="10">
        <f aca="true" t="shared" si="2" ref="AB6:AC29">Z6+Q6</f>
        <v>2</v>
      </c>
      <c r="AC6" s="14">
        <f t="shared" si="2"/>
        <v>1</v>
      </c>
    </row>
    <row r="7" spans="2:29" ht="17.25">
      <c r="B7" s="71" t="s">
        <v>28</v>
      </c>
      <c r="C7" s="87">
        <v>0</v>
      </c>
      <c r="D7" s="4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2</v>
      </c>
      <c r="P7" s="11">
        <v>0</v>
      </c>
      <c r="Q7" s="12">
        <f t="shared" si="0"/>
        <v>2</v>
      </c>
      <c r="R7" s="13">
        <f t="shared" si="0"/>
        <v>0</v>
      </c>
      <c r="S7" s="71" t="s">
        <v>64</v>
      </c>
      <c r="T7" s="10">
        <v>2</v>
      </c>
      <c r="U7" s="11">
        <v>1</v>
      </c>
      <c r="V7" s="10">
        <v>0</v>
      </c>
      <c r="W7" s="11">
        <v>0</v>
      </c>
      <c r="X7" s="10">
        <v>0</v>
      </c>
      <c r="Y7" s="11">
        <v>0</v>
      </c>
      <c r="Z7" s="10">
        <f t="shared" si="1"/>
        <v>2</v>
      </c>
      <c r="AA7" s="11">
        <f t="shared" si="1"/>
        <v>1</v>
      </c>
      <c r="AB7" s="10">
        <f t="shared" si="2"/>
        <v>4</v>
      </c>
      <c r="AC7" s="14">
        <f t="shared" si="2"/>
        <v>1</v>
      </c>
    </row>
    <row r="8" spans="2:29" ht="17.25">
      <c r="B8" s="71" t="s">
        <v>29</v>
      </c>
      <c r="C8" s="88">
        <v>0</v>
      </c>
      <c r="D8" s="41">
        <v>0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1">
        <v>0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2">
        <f t="shared" si="0"/>
        <v>0</v>
      </c>
      <c r="R8" s="13">
        <f t="shared" si="0"/>
        <v>0</v>
      </c>
      <c r="S8" s="71" t="s">
        <v>29</v>
      </c>
      <c r="T8" s="10">
        <v>0</v>
      </c>
      <c r="U8" s="11">
        <v>1</v>
      </c>
      <c r="V8" s="10">
        <v>0</v>
      </c>
      <c r="W8" s="11">
        <v>0</v>
      </c>
      <c r="X8" s="10">
        <v>0</v>
      </c>
      <c r="Y8" s="11">
        <v>0</v>
      </c>
      <c r="Z8" s="10">
        <f t="shared" si="1"/>
        <v>0</v>
      </c>
      <c r="AA8" s="11">
        <f t="shared" si="1"/>
        <v>1</v>
      </c>
      <c r="AB8" s="10">
        <f t="shared" si="2"/>
        <v>0</v>
      </c>
      <c r="AC8" s="14">
        <f t="shared" si="2"/>
        <v>1</v>
      </c>
    </row>
    <row r="9" spans="2:29" ht="17.25">
      <c r="B9" s="71" t="s">
        <v>30</v>
      </c>
      <c r="C9" s="88">
        <v>0</v>
      </c>
      <c r="D9" s="4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f t="shared" si="0"/>
        <v>0</v>
      </c>
      <c r="R9" s="13">
        <f t="shared" si="0"/>
        <v>0</v>
      </c>
      <c r="S9" s="71" t="s">
        <v>30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f t="shared" si="1"/>
        <v>0</v>
      </c>
      <c r="AA9" s="11">
        <f t="shared" si="1"/>
        <v>0</v>
      </c>
      <c r="AB9" s="10">
        <f t="shared" si="2"/>
        <v>0</v>
      </c>
      <c r="AC9" s="14">
        <f t="shared" si="2"/>
        <v>0</v>
      </c>
    </row>
    <row r="10" spans="2:29" ht="17.25">
      <c r="B10" s="71" t="s">
        <v>31</v>
      </c>
      <c r="C10" s="88">
        <v>0</v>
      </c>
      <c r="D10" s="4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f t="shared" si="0"/>
        <v>0</v>
      </c>
      <c r="R10" s="13">
        <f t="shared" si="0"/>
        <v>0</v>
      </c>
      <c r="S10" s="71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0</v>
      </c>
      <c r="Z10" s="10">
        <f t="shared" si="1"/>
        <v>0</v>
      </c>
      <c r="AA10" s="11">
        <f t="shared" si="1"/>
        <v>0</v>
      </c>
      <c r="AB10" s="10">
        <f t="shared" si="2"/>
        <v>0</v>
      </c>
      <c r="AC10" s="14">
        <f t="shared" si="2"/>
        <v>0</v>
      </c>
    </row>
    <row r="11" spans="2:29" ht="17.25">
      <c r="B11" s="71" t="s">
        <v>32</v>
      </c>
      <c r="C11" s="88">
        <v>0</v>
      </c>
      <c r="D11" s="4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1</v>
      </c>
      <c r="J11" s="11">
        <v>1</v>
      </c>
      <c r="K11" s="10">
        <v>0</v>
      </c>
      <c r="L11" s="11">
        <v>0</v>
      </c>
      <c r="M11" s="10">
        <v>1</v>
      </c>
      <c r="N11" s="11">
        <v>2</v>
      </c>
      <c r="O11" s="10">
        <v>0</v>
      </c>
      <c r="P11" s="11">
        <v>0</v>
      </c>
      <c r="Q11" s="12">
        <f t="shared" si="0"/>
        <v>2</v>
      </c>
      <c r="R11" s="13">
        <f t="shared" si="0"/>
        <v>3</v>
      </c>
      <c r="S11" s="71" t="s">
        <v>32</v>
      </c>
      <c r="T11" s="10">
        <v>1</v>
      </c>
      <c r="U11" s="11">
        <v>0</v>
      </c>
      <c r="V11" s="10">
        <v>0</v>
      </c>
      <c r="W11" s="11">
        <v>0</v>
      </c>
      <c r="X11" s="10">
        <v>0</v>
      </c>
      <c r="Y11" s="11">
        <v>0</v>
      </c>
      <c r="Z11" s="10">
        <f t="shared" si="1"/>
        <v>1</v>
      </c>
      <c r="AA11" s="11">
        <f t="shared" si="1"/>
        <v>0</v>
      </c>
      <c r="AB11" s="10">
        <f t="shared" si="2"/>
        <v>3</v>
      </c>
      <c r="AC11" s="14">
        <f t="shared" si="2"/>
        <v>3</v>
      </c>
    </row>
    <row r="12" spans="2:29" ht="17.25">
      <c r="B12" s="71" t="s">
        <v>33</v>
      </c>
      <c r="C12" s="88">
        <v>0</v>
      </c>
      <c r="D12" s="4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2">
        <f t="shared" si="0"/>
        <v>0</v>
      </c>
      <c r="R12" s="13">
        <f t="shared" si="0"/>
        <v>0</v>
      </c>
      <c r="S12" s="71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f t="shared" si="1"/>
        <v>0</v>
      </c>
      <c r="AA12" s="11">
        <f t="shared" si="1"/>
        <v>0</v>
      </c>
      <c r="AB12" s="10">
        <f t="shared" si="2"/>
        <v>0</v>
      </c>
      <c r="AC12" s="14">
        <f t="shared" si="2"/>
        <v>0</v>
      </c>
    </row>
    <row r="13" spans="2:29" ht="17.25">
      <c r="B13" s="71" t="s">
        <v>34</v>
      </c>
      <c r="C13" s="88">
        <v>0</v>
      </c>
      <c r="D13" s="4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f t="shared" si="0"/>
        <v>0</v>
      </c>
      <c r="R13" s="13">
        <f t="shared" si="0"/>
        <v>0</v>
      </c>
      <c r="S13" s="71" t="s">
        <v>34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f t="shared" si="1"/>
        <v>0</v>
      </c>
      <c r="AA13" s="11">
        <f t="shared" si="1"/>
        <v>0</v>
      </c>
      <c r="AB13" s="10">
        <f t="shared" si="2"/>
        <v>0</v>
      </c>
      <c r="AC13" s="14">
        <f t="shared" si="2"/>
        <v>0</v>
      </c>
    </row>
    <row r="14" spans="2:29" ht="17.25">
      <c r="B14" s="71" t="s">
        <v>35</v>
      </c>
      <c r="C14" s="88">
        <v>0</v>
      </c>
      <c r="D14" s="41">
        <v>0</v>
      </c>
      <c r="E14" s="10">
        <v>1</v>
      </c>
      <c r="F14" s="11">
        <v>1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2">
        <f t="shared" si="0"/>
        <v>1</v>
      </c>
      <c r="R14" s="13">
        <f t="shared" si="0"/>
        <v>1</v>
      </c>
      <c r="S14" s="71" t="s">
        <v>35</v>
      </c>
      <c r="T14" s="10">
        <v>0</v>
      </c>
      <c r="U14" s="11">
        <v>0</v>
      </c>
      <c r="V14" s="10">
        <v>0</v>
      </c>
      <c r="W14" s="11">
        <v>0</v>
      </c>
      <c r="X14" s="10">
        <v>0</v>
      </c>
      <c r="Y14" s="11">
        <v>0</v>
      </c>
      <c r="Z14" s="10">
        <f t="shared" si="1"/>
        <v>0</v>
      </c>
      <c r="AA14" s="11">
        <f t="shared" si="1"/>
        <v>0</v>
      </c>
      <c r="AB14" s="10">
        <f t="shared" si="2"/>
        <v>1</v>
      </c>
      <c r="AC14" s="14">
        <f t="shared" si="2"/>
        <v>1</v>
      </c>
    </row>
    <row r="15" spans="2:29" ht="17.25">
      <c r="B15" s="71" t="s">
        <v>36</v>
      </c>
      <c r="C15" s="88">
        <v>0</v>
      </c>
      <c r="D15" s="4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1</v>
      </c>
      <c r="P15" s="11">
        <v>0</v>
      </c>
      <c r="Q15" s="12">
        <f t="shared" si="0"/>
        <v>1</v>
      </c>
      <c r="R15" s="13">
        <f t="shared" si="0"/>
        <v>0</v>
      </c>
      <c r="S15" s="71" t="s">
        <v>36</v>
      </c>
      <c r="T15" s="10">
        <v>1</v>
      </c>
      <c r="U15" s="11">
        <v>1</v>
      </c>
      <c r="V15" s="10">
        <v>1</v>
      </c>
      <c r="W15" s="11">
        <v>1</v>
      </c>
      <c r="X15" s="10">
        <v>0</v>
      </c>
      <c r="Y15" s="11">
        <v>0</v>
      </c>
      <c r="Z15" s="10">
        <f t="shared" si="1"/>
        <v>2</v>
      </c>
      <c r="AA15" s="11">
        <f t="shared" si="1"/>
        <v>2</v>
      </c>
      <c r="AB15" s="10">
        <f t="shared" si="2"/>
        <v>3</v>
      </c>
      <c r="AC15" s="14">
        <f t="shared" si="2"/>
        <v>2</v>
      </c>
    </row>
    <row r="16" spans="2:29" ht="17.25">
      <c r="B16" s="71" t="s">
        <v>37</v>
      </c>
      <c r="C16" s="88">
        <v>0</v>
      </c>
      <c r="D16" s="41">
        <v>0</v>
      </c>
      <c r="E16" s="10">
        <v>0</v>
      </c>
      <c r="F16" s="11">
        <v>0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2">
        <f t="shared" si="0"/>
        <v>0</v>
      </c>
      <c r="R16" s="13">
        <f t="shared" si="0"/>
        <v>0</v>
      </c>
      <c r="S16" s="71" t="s">
        <v>37</v>
      </c>
      <c r="T16" s="10">
        <v>1</v>
      </c>
      <c r="U16" s="11">
        <v>1</v>
      </c>
      <c r="V16" s="10">
        <v>0</v>
      </c>
      <c r="W16" s="11">
        <v>0</v>
      </c>
      <c r="X16" s="10">
        <v>0</v>
      </c>
      <c r="Y16" s="11">
        <v>1</v>
      </c>
      <c r="Z16" s="10">
        <f t="shared" si="1"/>
        <v>1</v>
      </c>
      <c r="AA16" s="11">
        <f t="shared" si="1"/>
        <v>2</v>
      </c>
      <c r="AB16" s="10">
        <f t="shared" si="2"/>
        <v>1</v>
      </c>
      <c r="AC16" s="14">
        <f t="shared" si="2"/>
        <v>2</v>
      </c>
    </row>
    <row r="17" spans="2:29" ht="17.25">
      <c r="B17" s="71" t="s">
        <v>38</v>
      </c>
      <c r="C17" s="88">
        <v>0</v>
      </c>
      <c r="D17" s="4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2">
        <f t="shared" si="0"/>
        <v>0</v>
      </c>
      <c r="R17" s="13">
        <f t="shared" si="0"/>
        <v>0</v>
      </c>
      <c r="S17" s="71" t="s">
        <v>38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f t="shared" si="1"/>
        <v>0</v>
      </c>
      <c r="AA17" s="11">
        <f t="shared" si="1"/>
        <v>0</v>
      </c>
      <c r="AB17" s="10">
        <f t="shared" si="2"/>
        <v>0</v>
      </c>
      <c r="AC17" s="14">
        <f t="shared" si="2"/>
        <v>0</v>
      </c>
    </row>
    <row r="18" spans="2:29" ht="17.25">
      <c r="B18" s="71" t="s">
        <v>39</v>
      </c>
      <c r="C18" s="10">
        <v>1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2">
        <f t="shared" si="0"/>
        <v>1</v>
      </c>
      <c r="R18" s="13">
        <f t="shared" si="0"/>
        <v>0</v>
      </c>
      <c r="S18" s="71" t="s">
        <v>39</v>
      </c>
      <c r="T18" s="10">
        <v>1</v>
      </c>
      <c r="U18" s="11">
        <v>1</v>
      </c>
      <c r="V18" s="10">
        <v>0</v>
      </c>
      <c r="W18" s="11">
        <v>0</v>
      </c>
      <c r="X18" s="10">
        <v>0</v>
      </c>
      <c r="Y18" s="11">
        <v>0</v>
      </c>
      <c r="Z18" s="10">
        <f t="shared" si="1"/>
        <v>1</v>
      </c>
      <c r="AA18" s="11">
        <f t="shared" si="1"/>
        <v>1</v>
      </c>
      <c r="AB18" s="10">
        <f t="shared" si="2"/>
        <v>2</v>
      </c>
      <c r="AC18" s="14">
        <f t="shared" si="2"/>
        <v>1</v>
      </c>
    </row>
    <row r="19" spans="2:29" ht="17.25">
      <c r="B19" s="71" t="s">
        <v>40</v>
      </c>
      <c r="C19" s="10">
        <v>0</v>
      </c>
      <c r="D19" s="11">
        <v>0</v>
      </c>
      <c r="E19" s="10">
        <v>0</v>
      </c>
      <c r="F19" s="11">
        <v>0</v>
      </c>
      <c r="G19" s="10">
        <v>0</v>
      </c>
      <c r="H19" s="11">
        <v>0</v>
      </c>
      <c r="I19" s="10">
        <v>1</v>
      </c>
      <c r="J19" s="11">
        <v>1</v>
      </c>
      <c r="K19" s="10">
        <v>0</v>
      </c>
      <c r="L19" s="11">
        <v>0</v>
      </c>
      <c r="M19" s="10">
        <v>0</v>
      </c>
      <c r="N19" s="11">
        <v>0</v>
      </c>
      <c r="O19" s="10">
        <v>0</v>
      </c>
      <c r="P19" s="11">
        <v>0</v>
      </c>
      <c r="Q19" s="12">
        <f t="shared" si="0"/>
        <v>1</v>
      </c>
      <c r="R19" s="13">
        <f t="shared" si="0"/>
        <v>1</v>
      </c>
      <c r="S19" s="71" t="s">
        <v>40</v>
      </c>
      <c r="T19" s="10">
        <v>0</v>
      </c>
      <c r="U19" s="11">
        <v>0</v>
      </c>
      <c r="V19" s="10">
        <v>0</v>
      </c>
      <c r="W19" s="11">
        <v>0</v>
      </c>
      <c r="X19" s="10">
        <v>0</v>
      </c>
      <c r="Y19" s="11">
        <v>1</v>
      </c>
      <c r="Z19" s="10">
        <f t="shared" si="1"/>
        <v>0</v>
      </c>
      <c r="AA19" s="11">
        <f t="shared" si="1"/>
        <v>1</v>
      </c>
      <c r="AB19" s="10">
        <f t="shared" si="2"/>
        <v>1</v>
      </c>
      <c r="AC19" s="14">
        <f t="shared" si="2"/>
        <v>2</v>
      </c>
    </row>
    <row r="20" spans="2:29" ht="17.25">
      <c r="B20" s="71" t="s">
        <v>41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1</v>
      </c>
      <c r="J20" s="11">
        <v>1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f t="shared" si="0"/>
        <v>1</v>
      </c>
      <c r="R20" s="13">
        <f t="shared" si="0"/>
        <v>1</v>
      </c>
      <c r="S20" s="71" t="s">
        <v>41</v>
      </c>
      <c r="T20" s="10">
        <v>0</v>
      </c>
      <c r="U20" s="11">
        <v>0</v>
      </c>
      <c r="V20" s="10">
        <v>0</v>
      </c>
      <c r="W20" s="11">
        <v>0</v>
      </c>
      <c r="X20" s="10">
        <v>0</v>
      </c>
      <c r="Y20" s="11">
        <v>0</v>
      </c>
      <c r="Z20" s="10">
        <f t="shared" si="1"/>
        <v>0</v>
      </c>
      <c r="AA20" s="11">
        <f t="shared" si="1"/>
        <v>0</v>
      </c>
      <c r="AB20" s="10">
        <f t="shared" si="2"/>
        <v>1</v>
      </c>
      <c r="AC20" s="14">
        <f t="shared" si="2"/>
        <v>1</v>
      </c>
    </row>
    <row r="21" spans="2:29" ht="17.25">
      <c r="B21" s="71" t="s">
        <v>42</v>
      </c>
      <c r="C21" s="10">
        <v>0</v>
      </c>
      <c r="D21" s="11">
        <v>0</v>
      </c>
      <c r="E21" s="10">
        <v>0</v>
      </c>
      <c r="F21" s="11">
        <v>0</v>
      </c>
      <c r="G21" s="10">
        <v>0</v>
      </c>
      <c r="H21" s="11">
        <v>0</v>
      </c>
      <c r="I21" s="10">
        <v>0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0</v>
      </c>
      <c r="Q21" s="12">
        <f t="shared" si="0"/>
        <v>0</v>
      </c>
      <c r="R21" s="13">
        <f t="shared" si="0"/>
        <v>0</v>
      </c>
      <c r="S21" s="71" t="s">
        <v>42</v>
      </c>
      <c r="T21" s="10">
        <v>0</v>
      </c>
      <c r="U21" s="11">
        <v>0</v>
      </c>
      <c r="V21" s="10">
        <v>0</v>
      </c>
      <c r="W21" s="11">
        <v>0</v>
      </c>
      <c r="X21" s="10">
        <v>0</v>
      </c>
      <c r="Y21" s="11">
        <v>0</v>
      </c>
      <c r="Z21" s="10">
        <f t="shared" si="1"/>
        <v>0</v>
      </c>
      <c r="AA21" s="11">
        <f t="shared" si="1"/>
        <v>0</v>
      </c>
      <c r="AB21" s="10">
        <f t="shared" si="2"/>
        <v>0</v>
      </c>
      <c r="AC21" s="14">
        <f t="shared" si="2"/>
        <v>0</v>
      </c>
    </row>
    <row r="22" spans="2:29" ht="17.25">
      <c r="B22" s="71" t="s">
        <v>43</v>
      </c>
      <c r="C22" s="10">
        <v>1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2">
        <f t="shared" si="0"/>
        <v>1</v>
      </c>
      <c r="R22" s="13">
        <f t="shared" si="0"/>
        <v>0</v>
      </c>
      <c r="S22" s="71" t="s">
        <v>43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0</v>
      </c>
      <c r="Z22" s="10">
        <f t="shared" si="1"/>
        <v>0</v>
      </c>
      <c r="AA22" s="11">
        <f t="shared" si="1"/>
        <v>0</v>
      </c>
      <c r="AB22" s="10">
        <f t="shared" si="2"/>
        <v>1</v>
      </c>
      <c r="AC22" s="14">
        <f t="shared" si="2"/>
        <v>0</v>
      </c>
    </row>
    <row r="23" spans="2:29" ht="17.25">
      <c r="B23" s="71" t="s">
        <v>44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0</v>
      </c>
      <c r="P23" s="11">
        <v>0</v>
      </c>
      <c r="Q23" s="12">
        <f t="shared" si="0"/>
        <v>0</v>
      </c>
      <c r="R23" s="13">
        <f t="shared" si="0"/>
        <v>0</v>
      </c>
      <c r="S23" s="71" t="s">
        <v>44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f>X23+V23+T23</f>
        <v>0</v>
      </c>
      <c r="AA23" s="11">
        <f>Y23+W23+U23</f>
        <v>0</v>
      </c>
      <c r="AB23" s="63">
        <f>Z23+Q23</f>
        <v>0</v>
      </c>
      <c r="AC23" s="73">
        <f>AA23+R23</f>
        <v>0</v>
      </c>
    </row>
    <row r="24" spans="2:29" ht="17.25">
      <c r="B24" s="71" t="s">
        <v>45</v>
      </c>
      <c r="C24" s="87">
        <v>0</v>
      </c>
      <c r="D24" s="4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2">
        <f t="shared" si="0"/>
        <v>0</v>
      </c>
      <c r="R24" s="13">
        <f t="shared" si="0"/>
        <v>0</v>
      </c>
      <c r="S24" s="71" t="s">
        <v>45</v>
      </c>
      <c r="T24" s="10">
        <v>0</v>
      </c>
      <c r="U24" s="11">
        <v>0</v>
      </c>
      <c r="V24" s="10">
        <v>0</v>
      </c>
      <c r="W24" s="11">
        <v>0</v>
      </c>
      <c r="X24" s="10">
        <v>0</v>
      </c>
      <c r="Y24" s="11">
        <v>0</v>
      </c>
      <c r="Z24" s="10">
        <f t="shared" si="1"/>
        <v>0</v>
      </c>
      <c r="AA24" s="11">
        <f t="shared" si="1"/>
        <v>0</v>
      </c>
      <c r="AB24" s="10">
        <f t="shared" si="2"/>
        <v>0</v>
      </c>
      <c r="AC24" s="14">
        <f t="shared" si="2"/>
        <v>0</v>
      </c>
    </row>
    <row r="25" spans="2:29" ht="17.25">
      <c r="B25" s="71" t="s">
        <v>46</v>
      </c>
      <c r="C25" s="88">
        <v>0</v>
      </c>
      <c r="D25" s="41">
        <v>0</v>
      </c>
      <c r="E25" s="10">
        <v>0</v>
      </c>
      <c r="F25" s="11">
        <v>0</v>
      </c>
      <c r="G25" s="10">
        <v>1</v>
      </c>
      <c r="H25" s="11">
        <v>0</v>
      </c>
      <c r="I25" s="10">
        <v>1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2">
        <f t="shared" si="0"/>
        <v>2</v>
      </c>
      <c r="R25" s="13">
        <f t="shared" si="0"/>
        <v>0</v>
      </c>
      <c r="S25" s="71" t="s">
        <v>46</v>
      </c>
      <c r="T25" s="10">
        <v>0</v>
      </c>
      <c r="U25" s="11">
        <v>0</v>
      </c>
      <c r="V25" s="10">
        <v>0</v>
      </c>
      <c r="W25" s="11">
        <v>0</v>
      </c>
      <c r="X25" s="10">
        <v>0</v>
      </c>
      <c r="Y25" s="11">
        <v>1</v>
      </c>
      <c r="Z25" s="10">
        <f t="shared" si="1"/>
        <v>0</v>
      </c>
      <c r="AA25" s="11">
        <f t="shared" si="1"/>
        <v>1</v>
      </c>
      <c r="AB25" s="10">
        <f t="shared" si="2"/>
        <v>2</v>
      </c>
      <c r="AC25" s="14">
        <f t="shared" si="2"/>
        <v>1</v>
      </c>
    </row>
    <row r="26" spans="2:29" ht="17.25">
      <c r="B26" s="71" t="s">
        <v>47</v>
      </c>
      <c r="C26" s="88">
        <v>0</v>
      </c>
      <c r="D26" s="4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f t="shared" si="0"/>
        <v>0</v>
      </c>
      <c r="R26" s="13">
        <f t="shared" si="0"/>
        <v>0</v>
      </c>
      <c r="S26" s="71" t="s">
        <v>47</v>
      </c>
      <c r="T26" s="10">
        <v>0</v>
      </c>
      <c r="U26" s="11">
        <v>0</v>
      </c>
      <c r="V26" s="10">
        <v>0</v>
      </c>
      <c r="W26" s="11">
        <v>0</v>
      </c>
      <c r="X26" s="10">
        <v>0</v>
      </c>
      <c r="Y26" s="11">
        <v>0</v>
      </c>
      <c r="Z26" s="10">
        <f t="shared" si="1"/>
        <v>0</v>
      </c>
      <c r="AA26" s="11">
        <f t="shared" si="1"/>
        <v>0</v>
      </c>
      <c r="AB26" s="10">
        <f t="shared" si="2"/>
        <v>0</v>
      </c>
      <c r="AC26" s="14">
        <f t="shared" si="2"/>
        <v>0</v>
      </c>
    </row>
    <row r="27" spans="2:29" ht="17.25">
      <c r="B27" s="71" t="s">
        <v>48</v>
      </c>
      <c r="C27" s="88">
        <v>0</v>
      </c>
      <c r="D27" s="4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1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f t="shared" si="0"/>
        <v>1</v>
      </c>
      <c r="R27" s="13">
        <f t="shared" si="0"/>
        <v>0</v>
      </c>
      <c r="S27" s="71" t="s">
        <v>48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f t="shared" si="1"/>
        <v>0</v>
      </c>
      <c r="AA27" s="11">
        <f t="shared" si="1"/>
        <v>0</v>
      </c>
      <c r="AB27" s="10">
        <f t="shared" si="2"/>
        <v>1</v>
      </c>
      <c r="AC27" s="14">
        <f t="shared" si="2"/>
        <v>0</v>
      </c>
    </row>
    <row r="28" spans="2:29" ht="17.25">
      <c r="B28" s="71" t="s">
        <v>49</v>
      </c>
      <c r="C28" s="88">
        <v>0</v>
      </c>
      <c r="D28" s="4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1</v>
      </c>
      <c r="J28" s="11">
        <v>1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2">
        <f t="shared" si="0"/>
        <v>1</v>
      </c>
      <c r="R28" s="13">
        <f t="shared" si="0"/>
        <v>1</v>
      </c>
      <c r="S28" s="71" t="s">
        <v>49</v>
      </c>
      <c r="T28" s="10">
        <v>0</v>
      </c>
      <c r="U28" s="11">
        <v>0</v>
      </c>
      <c r="V28" s="10">
        <v>0</v>
      </c>
      <c r="W28" s="11">
        <v>0</v>
      </c>
      <c r="X28" s="10">
        <v>0</v>
      </c>
      <c r="Y28" s="11">
        <v>0</v>
      </c>
      <c r="Z28" s="10">
        <f t="shared" si="1"/>
        <v>0</v>
      </c>
      <c r="AA28" s="11">
        <f t="shared" si="1"/>
        <v>0</v>
      </c>
      <c r="AB28" s="10">
        <f t="shared" si="2"/>
        <v>1</v>
      </c>
      <c r="AC28" s="14">
        <f t="shared" si="2"/>
        <v>1</v>
      </c>
    </row>
    <row r="29" spans="2:29" ht="18" thickBot="1">
      <c r="B29" s="72" t="s">
        <v>50</v>
      </c>
      <c r="C29" s="89">
        <v>0</v>
      </c>
      <c r="D29" s="41">
        <v>0</v>
      </c>
      <c r="E29" s="10">
        <v>0</v>
      </c>
      <c r="F29" s="11">
        <v>0</v>
      </c>
      <c r="G29" s="10">
        <v>0</v>
      </c>
      <c r="H29" s="11">
        <v>0</v>
      </c>
      <c r="I29" s="10">
        <v>0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11">
        <v>0</v>
      </c>
      <c r="Q29" s="18">
        <f t="shared" si="0"/>
        <v>0</v>
      </c>
      <c r="R29" s="19">
        <f t="shared" si="0"/>
        <v>0</v>
      </c>
      <c r="S29" s="72" t="s">
        <v>50</v>
      </c>
      <c r="T29" s="99">
        <v>0</v>
      </c>
      <c r="U29" s="96">
        <v>0</v>
      </c>
      <c r="V29" s="99">
        <v>0</v>
      </c>
      <c r="W29" s="96">
        <v>0</v>
      </c>
      <c r="X29" s="99">
        <v>0</v>
      </c>
      <c r="Y29" s="109">
        <v>0</v>
      </c>
      <c r="Z29" s="16">
        <f t="shared" si="1"/>
        <v>0</v>
      </c>
      <c r="AA29" s="17">
        <f t="shared" si="1"/>
        <v>0</v>
      </c>
      <c r="AB29" s="16">
        <f t="shared" si="2"/>
        <v>0</v>
      </c>
      <c r="AC29" s="21">
        <f t="shared" si="2"/>
        <v>0</v>
      </c>
    </row>
    <row r="30" spans="2:29" ht="18" thickBot="1">
      <c r="B30" s="22" t="s">
        <v>16</v>
      </c>
      <c r="C30" s="74">
        <f aca="true" t="shared" si="3" ref="C30:R30">SUM(C5:C29)</f>
        <v>2</v>
      </c>
      <c r="D30" s="75">
        <f t="shared" si="3"/>
        <v>0</v>
      </c>
      <c r="E30" s="74">
        <f t="shared" si="3"/>
        <v>2</v>
      </c>
      <c r="F30" s="75">
        <f t="shared" si="3"/>
        <v>1</v>
      </c>
      <c r="G30" s="74">
        <f t="shared" si="3"/>
        <v>1</v>
      </c>
      <c r="H30" s="75">
        <f t="shared" si="3"/>
        <v>0</v>
      </c>
      <c r="I30" s="74">
        <f t="shared" si="3"/>
        <v>9</v>
      </c>
      <c r="J30" s="75">
        <f t="shared" si="3"/>
        <v>9</v>
      </c>
      <c r="K30" s="74">
        <f t="shared" si="3"/>
        <v>1</v>
      </c>
      <c r="L30" s="75">
        <f t="shared" si="3"/>
        <v>0</v>
      </c>
      <c r="M30" s="74">
        <f t="shared" si="3"/>
        <v>1</v>
      </c>
      <c r="N30" s="75">
        <f t="shared" si="3"/>
        <v>2</v>
      </c>
      <c r="O30" s="74">
        <f t="shared" si="3"/>
        <v>3</v>
      </c>
      <c r="P30" s="75">
        <f t="shared" si="3"/>
        <v>1</v>
      </c>
      <c r="Q30" s="16">
        <f t="shared" si="3"/>
        <v>19</v>
      </c>
      <c r="R30" s="17">
        <f t="shared" si="3"/>
        <v>13</v>
      </c>
      <c r="S30" s="23" t="s">
        <v>16</v>
      </c>
      <c r="T30" s="16">
        <f aca="true" t="shared" si="4" ref="T30:Y30">SUM(T5:T29)</f>
        <v>8</v>
      </c>
      <c r="U30" s="17">
        <f t="shared" si="4"/>
        <v>6</v>
      </c>
      <c r="V30" s="16">
        <f>SUM(V5:V29)</f>
        <v>1</v>
      </c>
      <c r="W30" s="17">
        <f>SUM(W5:W29)</f>
        <v>1</v>
      </c>
      <c r="X30" s="16">
        <f t="shared" si="4"/>
        <v>5</v>
      </c>
      <c r="Y30" s="17">
        <f t="shared" si="4"/>
        <v>7</v>
      </c>
      <c r="Z30" s="16">
        <f>SUM(Z5:Z29)</f>
        <v>14</v>
      </c>
      <c r="AA30" s="17">
        <f>SUM(AA5:AA29)</f>
        <v>14</v>
      </c>
      <c r="AB30" s="16">
        <f>SUM(AB5:AB29)</f>
        <v>33</v>
      </c>
      <c r="AC30" s="21">
        <f>SUM(AC5:AC29)</f>
        <v>27</v>
      </c>
    </row>
    <row r="31" spans="2:29" ht="17.25">
      <c r="B31" s="6" t="s">
        <v>17</v>
      </c>
      <c r="C31" s="10">
        <v>0</v>
      </c>
      <c r="D31" s="11">
        <v>0</v>
      </c>
      <c r="E31" s="10">
        <v>0</v>
      </c>
      <c r="F31" s="11"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f aca="true" t="shared" si="5" ref="Q31:R33">O31+M31+K31+I31+G31+E31+C31</f>
        <v>0</v>
      </c>
      <c r="R31" s="13">
        <f t="shared" si="5"/>
        <v>0</v>
      </c>
      <c r="S31" s="7" t="s">
        <v>17</v>
      </c>
      <c r="T31" s="10">
        <v>0</v>
      </c>
      <c r="U31" s="11">
        <v>0</v>
      </c>
      <c r="V31" s="10">
        <v>0</v>
      </c>
      <c r="W31" s="11">
        <v>0</v>
      </c>
      <c r="X31" s="10">
        <v>0</v>
      </c>
      <c r="Y31" s="11">
        <v>0</v>
      </c>
      <c r="Z31" s="10">
        <f aca="true" t="shared" si="6" ref="Z31:AA33">X31+V31+T31</f>
        <v>0</v>
      </c>
      <c r="AA31" s="11">
        <f t="shared" si="6"/>
        <v>0</v>
      </c>
      <c r="AB31" s="10">
        <f aca="true" t="shared" si="7" ref="AB31:AC33">Z31+Q31</f>
        <v>0</v>
      </c>
      <c r="AC31" s="14">
        <f t="shared" si="7"/>
        <v>0</v>
      </c>
    </row>
    <row r="32" spans="2:29" ht="17.25">
      <c r="B32" s="6" t="s">
        <v>18</v>
      </c>
      <c r="C32" s="94">
        <v>0</v>
      </c>
      <c r="D32" s="90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f t="shared" si="5"/>
        <v>0</v>
      </c>
      <c r="R32" s="13">
        <f t="shared" si="5"/>
        <v>0</v>
      </c>
      <c r="S32" s="7" t="s">
        <v>18</v>
      </c>
      <c r="T32" s="10">
        <v>0</v>
      </c>
      <c r="U32" s="11">
        <v>0</v>
      </c>
      <c r="V32" s="10">
        <v>0</v>
      </c>
      <c r="W32" s="11">
        <v>0</v>
      </c>
      <c r="X32" s="10">
        <v>0</v>
      </c>
      <c r="Y32" s="11">
        <v>0</v>
      </c>
      <c r="Z32" s="10">
        <f t="shared" si="6"/>
        <v>0</v>
      </c>
      <c r="AA32" s="11">
        <f t="shared" si="6"/>
        <v>0</v>
      </c>
      <c r="AB32" s="10">
        <f t="shared" si="7"/>
        <v>0</v>
      </c>
      <c r="AC32" s="14">
        <f t="shared" si="7"/>
        <v>0</v>
      </c>
    </row>
    <row r="33" spans="2:29" ht="18" thickBot="1">
      <c r="B33" s="91" t="s">
        <v>19</v>
      </c>
      <c r="C33" s="92">
        <v>0</v>
      </c>
      <c r="D33" s="93">
        <v>0</v>
      </c>
      <c r="E33" s="99">
        <v>0</v>
      </c>
      <c r="F33" s="96">
        <v>0</v>
      </c>
      <c r="G33" s="99">
        <v>0</v>
      </c>
      <c r="H33" s="96">
        <v>0</v>
      </c>
      <c r="I33" s="99">
        <v>0</v>
      </c>
      <c r="J33" s="96">
        <v>0</v>
      </c>
      <c r="K33" s="99">
        <v>0</v>
      </c>
      <c r="L33" s="96">
        <v>0</v>
      </c>
      <c r="M33" s="99">
        <v>0</v>
      </c>
      <c r="N33" s="96">
        <v>0</v>
      </c>
      <c r="O33" s="99">
        <v>0</v>
      </c>
      <c r="P33" s="109">
        <v>0</v>
      </c>
      <c r="Q33" s="18">
        <f t="shared" si="5"/>
        <v>0</v>
      </c>
      <c r="R33" s="19">
        <f t="shared" si="5"/>
        <v>0</v>
      </c>
      <c r="S33" s="20" t="s">
        <v>19</v>
      </c>
      <c r="T33" s="99">
        <v>0</v>
      </c>
      <c r="U33" s="96">
        <v>0</v>
      </c>
      <c r="V33" s="99">
        <v>0</v>
      </c>
      <c r="W33" s="96">
        <v>0</v>
      </c>
      <c r="X33" s="99">
        <v>0</v>
      </c>
      <c r="Y33" s="96">
        <v>0</v>
      </c>
      <c r="Z33" s="111">
        <f t="shared" si="6"/>
        <v>0</v>
      </c>
      <c r="AA33" s="17">
        <f t="shared" si="6"/>
        <v>0</v>
      </c>
      <c r="AB33" s="16">
        <f t="shared" si="7"/>
        <v>0</v>
      </c>
      <c r="AC33" s="21">
        <f t="shared" si="7"/>
        <v>0</v>
      </c>
    </row>
    <row r="34" spans="2:29" ht="18" thickBot="1">
      <c r="B34" s="22" t="s">
        <v>20</v>
      </c>
      <c r="C34" s="16">
        <f aca="true" t="shared" si="8" ref="C34:R34">SUM(C31:C33)</f>
        <v>0</v>
      </c>
      <c r="D34" s="17">
        <f t="shared" si="8"/>
        <v>0</v>
      </c>
      <c r="E34" s="16">
        <f t="shared" si="8"/>
        <v>0</v>
      </c>
      <c r="F34" s="17">
        <f t="shared" si="8"/>
        <v>0</v>
      </c>
      <c r="G34" s="16">
        <f t="shared" si="8"/>
        <v>0</v>
      </c>
      <c r="H34" s="17">
        <f t="shared" si="8"/>
        <v>0</v>
      </c>
      <c r="I34" s="16">
        <f t="shared" si="8"/>
        <v>0</v>
      </c>
      <c r="J34" s="17">
        <f t="shared" si="8"/>
        <v>0</v>
      </c>
      <c r="K34" s="16">
        <f t="shared" si="8"/>
        <v>0</v>
      </c>
      <c r="L34" s="17">
        <f t="shared" si="8"/>
        <v>0</v>
      </c>
      <c r="M34" s="16">
        <f t="shared" si="8"/>
        <v>0</v>
      </c>
      <c r="N34" s="17">
        <f t="shared" si="8"/>
        <v>0</v>
      </c>
      <c r="O34" s="16">
        <f t="shared" si="8"/>
        <v>0</v>
      </c>
      <c r="P34" s="17">
        <f t="shared" si="8"/>
        <v>0</v>
      </c>
      <c r="Q34" s="16">
        <f t="shared" si="8"/>
        <v>0</v>
      </c>
      <c r="R34" s="17">
        <f t="shared" si="8"/>
        <v>0</v>
      </c>
      <c r="S34" s="23" t="s">
        <v>20</v>
      </c>
      <c r="T34" s="16">
        <f aca="true" t="shared" si="9" ref="T34:AC34">SUM(T31:T33)</f>
        <v>0</v>
      </c>
      <c r="U34" s="17">
        <f t="shared" si="9"/>
        <v>0</v>
      </c>
      <c r="V34" s="16">
        <f>SUM(V31:V33)</f>
        <v>0</v>
      </c>
      <c r="W34" s="17">
        <f>SUM(W31:W33)</f>
        <v>0</v>
      </c>
      <c r="X34" s="16">
        <f t="shared" si="9"/>
        <v>0</v>
      </c>
      <c r="Y34" s="17">
        <f t="shared" si="9"/>
        <v>0</v>
      </c>
      <c r="Z34" s="16">
        <f t="shared" si="9"/>
        <v>0</v>
      </c>
      <c r="AA34" s="17">
        <f t="shared" si="9"/>
        <v>0</v>
      </c>
      <c r="AB34" s="16">
        <f t="shared" si="9"/>
        <v>0</v>
      </c>
      <c r="AC34" s="21">
        <f t="shared" si="9"/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76">
        <f aca="true" t="shared" si="10" ref="C36:P36">C30+C34</f>
        <v>2</v>
      </c>
      <c r="D36" s="77">
        <f t="shared" si="10"/>
        <v>0</v>
      </c>
      <c r="E36" s="76">
        <f t="shared" si="10"/>
        <v>2</v>
      </c>
      <c r="F36" s="77">
        <f t="shared" si="10"/>
        <v>1</v>
      </c>
      <c r="G36" s="76">
        <f t="shared" si="10"/>
        <v>1</v>
      </c>
      <c r="H36" s="77">
        <f t="shared" si="10"/>
        <v>0</v>
      </c>
      <c r="I36" s="76">
        <f t="shared" si="10"/>
        <v>9</v>
      </c>
      <c r="J36" s="77">
        <f t="shared" si="10"/>
        <v>9</v>
      </c>
      <c r="K36" s="76">
        <f t="shared" si="10"/>
        <v>1</v>
      </c>
      <c r="L36" s="77">
        <f t="shared" si="10"/>
        <v>0</v>
      </c>
      <c r="M36" s="76">
        <f t="shared" si="10"/>
        <v>1</v>
      </c>
      <c r="N36" s="77">
        <f t="shared" si="10"/>
        <v>2</v>
      </c>
      <c r="O36" s="76">
        <f t="shared" si="10"/>
        <v>3</v>
      </c>
      <c r="P36" s="77">
        <f t="shared" si="10"/>
        <v>1</v>
      </c>
      <c r="Q36" s="26">
        <f>Q34+Q30</f>
        <v>19</v>
      </c>
      <c r="R36" s="27">
        <f>R34+R30</f>
        <v>13</v>
      </c>
      <c r="S36" s="28" t="s">
        <v>21</v>
      </c>
      <c r="T36" s="26">
        <f aca="true" t="shared" si="11" ref="T36:Y36">T30+T34</f>
        <v>8</v>
      </c>
      <c r="U36" s="27">
        <f t="shared" si="11"/>
        <v>6</v>
      </c>
      <c r="V36" s="26">
        <f t="shared" si="11"/>
        <v>1</v>
      </c>
      <c r="W36" s="27">
        <f t="shared" si="11"/>
        <v>1</v>
      </c>
      <c r="X36" s="26">
        <f t="shared" si="11"/>
        <v>5</v>
      </c>
      <c r="Y36" s="27">
        <f t="shared" si="11"/>
        <v>7</v>
      </c>
      <c r="Z36" s="26">
        <f>Z34+Z30</f>
        <v>14</v>
      </c>
      <c r="AA36" s="27">
        <f>AA34+AA30</f>
        <v>14</v>
      </c>
      <c r="AB36" s="26">
        <f>AB34+AB30</f>
        <v>33</v>
      </c>
      <c r="AC36" s="29">
        <f>AC34+AC30</f>
        <v>27</v>
      </c>
    </row>
    <row r="37" spans="2:29" ht="17.25">
      <c r="B37" s="2" t="s">
        <v>22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f>O37+M37+K37+I37+G37+E37+C37</f>
        <v>0</v>
      </c>
      <c r="R37" s="31">
        <f>P37+N37+L37+J37+H37+F37+D37</f>
        <v>0</v>
      </c>
      <c r="S37" s="2" t="s">
        <v>22</v>
      </c>
      <c r="T37" s="30">
        <v>1</v>
      </c>
      <c r="U37" s="30">
        <v>1</v>
      </c>
      <c r="V37" s="30">
        <v>0</v>
      </c>
      <c r="W37" s="30">
        <v>0</v>
      </c>
      <c r="X37" s="30">
        <v>0</v>
      </c>
      <c r="Y37" s="30">
        <v>0</v>
      </c>
      <c r="Z37" s="30">
        <f>X37+V37+T37</f>
        <v>1</v>
      </c>
      <c r="AA37" s="30">
        <f>Y37+W37+U37</f>
        <v>1</v>
      </c>
      <c r="AB37" s="30">
        <f>Z37+Q37</f>
        <v>1</v>
      </c>
      <c r="AC37" s="30">
        <f>AA37+R37</f>
        <v>1</v>
      </c>
    </row>
    <row r="38" ht="14.25" thickBot="1">
      <c r="A38" s="2" t="s">
        <v>23</v>
      </c>
    </row>
    <row r="39" spans="2:29" ht="13.5">
      <c r="B39" s="4" t="str">
        <f>+B3</f>
        <v>２6年７月</v>
      </c>
      <c r="C39" s="120" t="s">
        <v>2</v>
      </c>
      <c r="D39" s="121"/>
      <c r="E39" s="120" t="s">
        <v>3</v>
      </c>
      <c r="F39" s="121"/>
      <c r="G39" s="120" t="s">
        <v>4</v>
      </c>
      <c r="H39" s="121"/>
      <c r="I39" s="120" t="s">
        <v>5</v>
      </c>
      <c r="J39" s="121"/>
      <c r="K39" s="120" t="s">
        <v>25</v>
      </c>
      <c r="L39" s="121"/>
      <c r="M39" s="120" t="s">
        <v>24</v>
      </c>
      <c r="N39" s="121"/>
      <c r="O39" s="120" t="s">
        <v>6</v>
      </c>
      <c r="P39" s="121"/>
      <c r="Q39" s="120" t="s">
        <v>7</v>
      </c>
      <c r="R39" s="121"/>
      <c r="S39" s="5"/>
      <c r="T39" s="120" t="s">
        <v>8</v>
      </c>
      <c r="U39" s="121"/>
      <c r="V39" s="120" t="s">
        <v>9</v>
      </c>
      <c r="W39" s="121"/>
      <c r="X39" s="120" t="s">
        <v>10</v>
      </c>
      <c r="Y39" s="121"/>
      <c r="Z39" s="120" t="s">
        <v>11</v>
      </c>
      <c r="AA39" s="121"/>
      <c r="AB39" s="120" t="s">
        <v>12</v>
      </c>
      <c r="AC39" s="122"/>
    </row>
    <row r="40" spans="2:29" ht="14.25" thickBot="1">
      <c r="B40" s="6"/>
      <c r="C40" s="7" t="s">
        <v>13</v>
      </c>
      <c r="D40" s="8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1" t="s">
        <v>26</v>
      </c>
      <c r="C41" s="39">
        <f>+C5+'６月'!C41</f>
        <v>1</v>
      </c>
      <c r="D41" s="40">
        <f>+D5+'６月'!D41</f>
        <v>1</v>
      </c>
      <c r="E41" s="39">
        <f>+E5+'６月'!E41</f>
        <v>4</v>
      </c>
      <c r="F41" s="40">
        <f>+F5+'６月'!F41</f>
        <v>1</v>
      </c>
      <c r="G41" s="39">
        <f>+G5+'６月'!G41</f>
        <v>0</v>
      </c>
      <c r="H41" s="40">
        <f>+H5+'６月'!H41</f>
        <v>0</v>
      </c>
      <c r="I41" s="39">
        <f>+I5+'６月'!I41</f>
        <v>7</v>
      </c>
      <c r="J41" s="40">
        <f>+J5+'６月'!J41</f>
        <v>7</v>
      </c>
      <c r="K41" s="39">
        <f>+K5+'６月'!K41</f>
        <v>2</v>
      </c>
      <c r="L41" s="40">
        <f>+L5+'６月'!L41</f>
        <v>1</v>
      </c>
      <c r="M41" s="39">
        <f>+M5+'６月'!M41</f>
        <v>1</v>
      </c>
      <c r="N41" s="40">
        <f>+N5+'６月'!N41</f>
        <v>1</v>
      </c>
      <c r="O41" s="39">
        <f>+O5+'６月'!O41</f>
        <v>1</v>
      </c>
      <c r="P41" s="40">
        <f>+P5+'６月'!P41</f>
        <v>2</v>
      </c>
      <c r="Q41" s="12">
        <f aca="true" t="shared" si="12" ref="Q41:Q65">O41+M41+K41+I41+G41+E41+C41</f>
        <v>16</v>
      </c>
      <c r="R41" s="13">
        <f aca="true" t="shared" si="13" ref="R41:R65">P41+N41+L41+J41+H41+F41+D41</f>
        <v>13</v>
      </c>
      <c r="S41" s="71" t="s">
        <v>26</v>
      </c>
      <c r="T41" s="39">
        <f>+T5+'６月'!T41</f>
        <v>5</v>
      </c>
      <c r="U41" s="40">
        <f>+U5+'６月'!U41</f>
        <v>5</v>
      </c>
      <c r="V41" s="39">
        <f>+V5+'６月'!V41</f>
        <v>5</v>
      </c>
      <c r="W41" s="40">
        <f>+W5+'６月'!W41</f>
        <v>5</v>
      </c>
      <c r="X41" s="39">
        <f>+X5+'６月'!X41</f>
        <v>9</v>
      </c>
      <c r="Y41" s="40">
        <f>+Y5+'６月'!Y41</f>
        <v>9</v>
      </c>
      <c r="Z41" s="10">
        <f>X41+V41+T41</f>
        <v>19</v>
      </c>
      <c r="AA41" s="11">
        <f aca="true" t="shared" si="14" ref="AA41:AA54">Y41+W41+U41</f>
        <v>19</v>
      </c>
      <c r="AB41" s="10">
        <f aca="true" t="shared" si="15" ref="AB41:AB65">Z41+Q41</f>
        <v>35</v>
      </c>
      <c r="AC41" s="14">
        <f aca="true" t="shared" si="16" ref="AC41:AC65">AA41+R41</f>
        <v>32</v>
      </c>
    </row>
    <row r="42" spans="2:29" ht="17.25">
      <c r="B42" s="71" t="s">
        <v>27</v>
      </c>
      <c r="C42" s="42">
        <f>+C6+'６月'!C42</f>
        <v>0</v>
      </c>
      <c r="D42" s="14">
        <f>+D6+'６月'!D42</f>
        <v>0</v>
      </c>
      <c r="E42" s="42">
        <f>+E6+'６月'!E42</f>
        <v>2</v>
      </c>
      <c r="F42" s="14">
        <f>+F6+'６月'!F42</f>
        <v>2</v>
      </c>
      <c r="G42" s="42">
        <f>+G6+'６月'!G42</f>
        <v>0</v>
      </c>
      <c r="H42" s="14">
        <f>+H6+'６月'!H42</f>
        <v>0</v>
      </c>
      <c r="I42" s="42">
        <f>+I6+'６月'!I42</f>
        <v>0</v>
      </c>
      <c r="J42" s="14">
        <f>+J6+'６月'!J42</f>
        <v>0</v>
      </c>
      <c r="K42" s="42">
        <f>+K6+'６月'!K42</f>
        <v>0</v>
      </c>
      <c r="L42" s="14">
        <f>+L6+'６月'!L42</f>
        <v>0</v>
      </c>
      <c r="M42" s="42">
        <f>+M6+'６月'!M42</f>
        <v>0</v>
      </c>
      <c r="N42" s="14">
        <f>+N6+'６月'!N42</f>
        <v>0</v>
      </c>
      <c r="O42" s="42">
        <f>+O6+'６月'!O42</f>
        <v>0</v>
      </c>
      <c r="P42" s="14">
        <f>+P6+'６月'!P42</f>
        <v>0</v>
      </c>
      <c r="Q42" s="12">
        <f t="shared" si="12"/>
        <v>2</v>
      </c>
      <c r="R42" s="13">
        <f t="shared" si="13"/>
        <v>2</v>
      </c>
      <c r="S42" s="71" t="s">
        <v>27</v>
      </c>
      <c r="T42" s="42">
        <f>+T6+'６月'!T42</f>
        <v>1</v>
      </c>
      <c r="U42" s="14">
        <f>+U6+'６月'!U42</f>
        <v>0</v>
      </c>
      <c r="V42" s="42">
        <f>+V6+'６月'!V42</f>
        <v>4</v>
      </c>
      <c r="W42" s="14">
        <f>+W6+'６月'!W42</f>
        <v>4</v>
      </c>
      <c r="X42" s="42">
        <f>+X6+'６月'!X42</f>
        <v>2</v>
      </c>
      <c r="Y42" s="14">
        <f>+Y6+'６月'!Y42</f>
        <v>2</v>
      </c>
      <c r="Z42" s="10">
        <f aca="true" t="shared" si="17" ref="Z42:Z54">X42+V42+T42</f>
        <v>7</v>
      </c>
      <c r="AA42" s="11">
        <f t="shared" si="14"/>
        <v>6</v>
      </c>
      <c r="AB42" s="10">
        <f t="shared" si="15"/>
        <v>9</v>
      </c>
      <c r="AC42" s="14">
        <f t="shared" si="16"/>
        <v>8</v>
      </c>
    </row>
    <row r="43" spans="2:29" ht="17.25">
      <c r="B43" s="71" t="s">
        <v>28</v>
      </c>
      <c r="C43" s="42">
        <f>+C7+'６月'!C43</f>
        <v>0</v>
      </c>
      <c r="D43" s="14">
        <f>+D7+'６月'!D43</f>
        <v>0</v>
      </c>
      <c r="E43" s="42">
        <f>+E7+'６月'!E43</f>
        <v>0</v>
      </c>
      <c r="F43" s="14">
        <f>+F7+'６月'!F43</f>
        <v>0</v>
      </c>
      <c r="G43" s="42">
        <f>+G7+'６月'!G43</f>
        <v>0</v>
      </c>
      <c r="H43" s="14">
        <f>+H7+'６月'!H43</f>
        <v>0</v>
      </c>
      <c r="I43" s="42">
        <f>+I7+'６月'!I43</f>
        <v>0</v>
      </c>
      <c r="J43" s="14">
        <f>+J7+'６月'!J43</f>
        <v>0</v>
      </c>
      <c r="K43" s="42">
        <f>+K7+'６月'!K43</f>
        <v>0</v>
      </c>
      <c r="L43" s="14">
        <f>+L7+'６月'!L43</f>
        <v>0</v>
      </c>
      <c r="M43" s="42">
        <f>+M7+'６月'!M43</f>
        <v>0</v>
      </c>
      <c r="N43" s="14">
        <f>+N7+'６月'!N43</f>
        <v>0</v>
      </c>
      <c r="O43" s="42">
        <f>+O7+'６月'!O43</f>
        <v>3</v>
      </c>
      <c r="P43" s="14">
        <f>+P7+'６月'!P43</f>
        <v>1</v>
      </c>
      <c r="Q43" s="12">
        <f t="shared" si="12"/>
        <v>3</v>
      </c>
      <c r="R43" s="13">
        <f t="shared" si="13"/>
        <v>1</v>
      </c>
      <c r="S43" s="71" t="s">
        <v>28</v>
      </c>
      <c r="T43" s="42">
        <f>+T7+'６月'!T43</f>
        <v>2</v>
      </c>
      <c r="U43" s="14">
        <f>+U7+'６月'!U43</f>
        <v>1</v>
      </c>
      <c r="V43" s="42">
        <f>+V7+'６月'!V43</f>
        <v>2</v>
      </c>
      <c r="W43" s="14">
        <f>+W7+'６月'!W43</f>
        <v>2</v>
      </c>
      <c r="X43" s="42">
        <f>+X7+'６月'!X43</f>
        <v>1</v>
      </c>
      <c r="Y43" s="14">
        <f>+Y7+'６月'!Y43</f>
        <v>1</v>
      </c>
      <c r="Z43" s="10">
        <f t="shared" si="17"/>
        <v>5</v>
      </c>
      <c r="AA43" s="11">
        <f t="shared" si="14"/>
        <v>4</v>
      </c>
      <c r="AB43" s="10">
        <f t="shared" si="15"/>
        <v>8</v>
      </c>
      <c r="AC43" s="14">
        <f t="shared" si="16"/>
        <v>5</v>
      </c>
    </row>
    <row r="44" spans="2:29" ht="17.25">
      <c r="B44" s="71" t="s">
        <v>29</v>
      </c>
      <c r="C44" s="42">
        <f>+C8+'６月'!C44</f>
        <v>0</v>
      </c>
      <c r="D44" s="14">
        <f>+D8+'６月'!D44</f>
        <v>0</v>
      </c>
      <c r="E44" s="42">
        <f>+E8+'６月'!E44</f>
        <v>1</v>
      </c>
      <c r="F44" s="14">
        <f>+F8+'６月'!F44</f>
        <v>1</v>
      </c>
      <c r="G44" s="42">
        <f>+G8+'６月'!G44</f>
        <v>0</v>
      </c>
      <c r="H44" s="14">
        <f>+H8+'６月'!H44</f>
        <v>0</v>
      </c>
      <c r="I44" s="42">
        <f>+I8+'６月'!I44</f>
        <v>0</v>
      </c>
      <c r="J44" s="14">
        <f>+J8+'６月'!J44</f>
        <v>1</v>
      </c>
      <c r="K44" s="42">
        <f>+K8+'６月'!K44</f>
        <v>0</v>
      </c>
      <c r="L44" s="14">
        <f>+L8+'６月'!L44</f>
        <v>0</v>
      </c>
      <c r="M44" s="42">
        <f>+M8+'６月'!M44</f>
        <v>0</v>
      </c>
      <c r="N44" s="14">
        <f>+N8+'６月'!N44</f>
        <v>0</v>
      </c>
      <c r="O44" s="42">
        <f>+O8+'６月'!O44</f>
        <v>0</v>
      </c>
      <c r="P44" s="14">
        <f>+P8+'６月'!P44</f>
        <v>0</v>
      </c>
      <c r="Q44" s="12">
        <f t="shared" si="12"/>
        <v>1</v>
      </c>
      <c r="R44" s="13">
        <f t="shared" si="13"/>
        <v>2</v>
      </c>
      <c r="S44" s="71" t="s">
        <v>29</v>
      </c>
      <c r="T44" s="42">
        <f>+T8+'６月'!T44</f>
        <v>1</v>
      </c>
      <c r="U44" s="14">
        <f>+U8+'６月'!U44</f>
        <v>1</v>
      </c>
      <c r="V44" s="42">
        <f>+V8+'６月'!V44</f>
        <v>0</v>
      </c>
      <c r="W44" s="14">
        <f>+W8+'６月'!W44</f>
        <v>0</v>
      </c>
      <c r="X44" s="42">
        <f>+X8+'６月'!X44</f>
        <v>0</v>
      </c>
      <c r="Y44" s="14">
        <f>+Y8+'６月'!Y44</f>
        <v>0</v>
      </c>
      <c r="Z44" s="10">
        <f t="shared" si="17"/>
        <v>1</v>
      </c>
      <c r="AA44" s="11">
        <f t="shared" si="14"/>
        <v>1</v>
      </c>
      <c r="AB44" s="10">
        <f t="shared" si="15"/>
        <v>2</v>
      </c>
      <c r="AC44" s="14">
        <f t="shared" si="16"/>
        <v>3</v>
      </c>
    </row>
    <row r="45" spans="2:29" ht="17.25">
      <c r="B45" s="71" t="s">
        <v>30</v>
      </c>
      <c r="C45" s="42">
        <f>+C9+'６月'!C45</f>
        <v>0</v>
      </c>
      <c r="D45" s="14">
        <f>+D9+'６月'!D45</f>
        <v>0</v>
      </c>
      <c r="E45" s="42">
        <f>+E9+'６月'!E45</f>
        <v>0</v>
      </c>
      <c r="F45" s="14">
        <f>+F9+'６月'!F45</f>
        <v>0</v>
      </c>
      <c r="G45" s="42">
        <f>+G9+'６月'!G45</f>
        <v>0</v>
      </c>
      <c r="H45" s="14">
        <f>+H9+'６月'!H45</f>
        <v>0</v>
      </c>
      <c r="I45" s="42">
        <f>+I9+'６月'!I45</f>
        <v>0</v>
      </c>
      <c r="J45" s="14">
        <f>+J9+'６月'!J45</f>
        <v>0</v>
      </c>
      <c r="K45" s="42">
        <f>+K9+'６月'!K45</f>
        <v>0</v>
      </c>
      <c r="L45" s="14">
        <f>+L9+'６月'!L45</f>
        <v>0</v>
      </c>
      <c r="M45" s="42">
        <f>+M9+'６月'!M45</f>
        <v>0</v>
      </c>
      <c r="N45" s="14">
        <f>+N9+'６月'!N45</f>
        <v>0</v>
      </c>
      <c r="O45" s="42">
        <f>+O9+'６月'!O45</f>
        <v>0</v>
      </c>
      <c r="P45" s="14">
        <f>+P9+'６月'!P45</f>
        <v>0</v>
      </c>
      <c r="Q45" s="12">
        <f t="shared" si="12"/>
        <v>0</v>
      </c>
      <c r="R45" s="13">
        <f t="shared" si="13"/>
        <v>0</v>
      </c>
      <c r="S45" s="71" t="s">
        <v>30</v>
      </c>
      <c r="T45" s="42">
        <f>+T9+'６月'!T45</f>
        <v>0</v>
      </c>
      <c r="U45" s="14">
        <f>+U9+'６月'!U45</f>
        <v>0</v>
      </c>
      <c r="V45" s="42">
        <f>+V9+'６月'!V45</f>
        <v>0</v>
      </c>
      <c r="W45" s="14">
        <f>+W9+'６月'!W45</f>
        <v>0</v>
      </c>
      <c r="X45" s="42">
        <f>+X9+'６月'!X45</f>
        <v>0</v>
      </c>
      <c r="Y45" s="14">
        <f>+Y9+'６月'!Y45</f>
        <v>0</v>
      </c>
      <c r="Z45" s="10">
        <f t="shared" si="17"/>
        <v>0</v>
      </c>
      <c r="AA45" s="11">
        <f t="shared" si="14"/>
        <v>0</v>
      </c>
      <c r="AB45" s="10">
        <f t="shared" si="15"/>
        <v>0</v>
      </c>
      <c r="AC45" s="14">
        <f t="shared" si="16"/>
        <v>0</v>
      </c>
    </row>
    <row r="46" spans="2:29" ht="17.25">
      <c r="B46" s="71" t="s">
        <v>31</v>
      </c>
      <c r="C46" s="42">
        <f>+C10+'６月'!C46</f>
        <v>0</v>
      </c>
      <c r="D46" s="14">
        <f>+D10+'６月'!D46</f>
        <v>0</v>
      </c>
      <c r="E46" s="42">
        <f>+E10+'６月'!E46</f>
        <v>0</v>
      </c>
      <c r="F46" s="14">
        <f>+F10+'６月'!F46</f>
        <v>0</v>
      </c>
      <c r="G46" s="42">
        <f>+G10+'６月'!G46</f>
        <v>0</v>
      </c>
      <c r="H46" s="14">
        <f>+H10+'６月'!H46</f>
        <v>0</v>
      </c>
      <c r="I46" s="42">
        <f>+I10+'６月'!I46</f>
        <v>0</v>
      </c>
      <c r="J46" s="14">
        <f>+J10+'６月'!J46</f>
        <v>0</v>
      </c>
      <c r="K46" s="42">
        <f>+K10+'６月'!K46</f>
        <v>0</v>
      </c>
      <c r="L46" s="14">
        <f>+L10+'６月'!L46</f>
        <v>0</v>
      </c>
      <c r="M46" s="42">
        <f>+M10+'６月'!M46</f>
        <v>0</v>
      </c>
      <c r="N46" s="14">
        <f>+N10+'６月'!N46</f>
        <v>0</v>
      </c>
      <c r="O46" s="42">
        <f>+O10+'６月'!O46</f>
        <v>0</v>
      </c>
      <c r="P46" s="14">
        <f>+P10+'６月'!P46</f>
        <v>0</v>
      </c>
      <c r="Q46" s="12">
        <f t="shared" si="12"/>
        <v>0</v>
      </c>
      <c r="R46" s="13">
        <f t="shared" si="13"/>
        <v>0</v>
      </c>
      <c r="S46" s="71" t="s">
        <v>31</v>
      </c>
      <c r="T46" s="42">
        <f>+T10+'６月'!T46</f>
        <v>0</v>
      </c>
      <c r="U46" s="14">
        <f>+U10+'６月'!U46</f>
        <v>0</v>
      </c>
      <c r="V46" s="42">
        <f>+V10+'６月'!V46</f>
        <v>0</v>
      </c>
      <c r="W46" s="14">
        <f>+W10+'６月'!W46</f>
        <v>0</v>
      </c>
      <c r="X46" s="42">
        <f>+X10+'６月'!X46</f>
        <v>0</v>
      </c>
      <c r="Y46" s="14">
        <f>+Y10+'６月'!Y46</f>
        <v>0</v>
      </c>
      <c r="Z46" s="10">
        <f t="shared" si="17"/>
        <v>0</v>
      </c>
      <c r="AA46" s="11">
        <f t="shared" si="14"/>
        <v>0</v>
      </c>
      <c r="AB46" s="10">
        <f t="shared" si="15"/>
        <v>0</v>
      </c>
      <c r="AC46" s="14">
        <f t="shared" si="16"/>
        <v>0</v>
      </c>
    </row>
    <row r="47" spans="2:29" ht="17.25">
      <c r="B47" s="71" t="s">
        <v>32</v>
      </c>
      <c r="C47" s="42">
        <f>+C11+'６月'!C47</f>
        <v>0</v>
      </c>
      <c r="D47" s="14">
        <f>+D11+'６月'!D47</f>
        <v>0</v>
      </c>
      <c r="E47" s="42">
        <f>+E11+'６月'!E47</f>
        <v>2</v>
      </c>
      <c r="F47" s="14">
        <f>+F11+'６月'!F47</f>
        <v>2</v>
      </c>
      <c r="G47" s="42">
        <f>+G11+'６月'!G47</f>
        <v>1</v>
      </c>
      <c r="H47" s="14">
        <f>+H11+'６月'!H47</f>
        <v>1</v>
      </c>
      <c r="I47" s="42">
        <f>+I11+'６月'!I47</f>
        <v>1</v>
      </c>
      <c r="J47" s="14">
        <f>+J11+'６月'!J47</f>
        <v>1</v>
      </c>
      <c r="K47" s="42">
        <f>+K11+'６月'!K47</f>
        <v>1</v>
      </c>
      <c r="L47" s="14">
        <f>+L11+'６月'!L47</f>
        <v>1</v>
      </c>
      <c r="M47" s="42">
        <f>+M11+'６月'!M47</f>
        <v>2</v>
      </c>
      <c r="N47" s="14">
        <f>+N11+'６月'!N47</f>
        <v>2</v>
      </c>
      <c r="O47" s="42">
        <f>+O11+'６月'!O47</f>
        <v>1</v>
      </c>
      <c r="P47" s="14">
        <f>+P11+'６月'!P47</f>
        <v>1</v>
      </c>
      <c r="Q47" s="12">
        <f t="shared" si="12"/>
        <v>8</v>
      </c>
      <c r="R47" s="13">
        <f t="shared" si="13"/>
        <v>8</v>
      </c>
      <c r="S47" s="71" t="s">
        <v>32</v>
      </c>
      <c r="T47" s="42">
        <f>+T11+'６月'!T47</f>
        <v>3</v>
      </c>
      <c r="U47" s="14">
        <f>+U11+'６月'!U47</f>
        <v>2</v>
      </c>
      <c r="V47" s="42">
        <f>+V11+'６月'!V47</f>
        <v>4</v>
      </c>
      <c r="W47" s="14">
        <f>+W11+'６月'!W47</f>
        <v>4</v>
      </c>
      <c r="X47" s="42">
        <f>+X11+'６月'!X47</f>
        <v>0</v>
      </c>
      <c r="Y47" s="14">
        <f>+Y11+'６月'!Y47</f>
        <v>0</v>
      </c>
      <c r="Z47" s="10">
        <f t="shared" si="17"/>
        <v>7</v>
      </c>
      <c r="AA47" s="11">
        <f t="shared" si="14"/>
        <v>6</v>
      </c>
      <c r="AB47" s="10">
        <f t="shared" si="15"/>
        <v>15</v>
      </c>
      <c r="AC47" s="14">
        <f t="shared" si="16"/>
        <v>14</v>
      </c>
    </row>
    <row r="48" spans="2:29" ht="17.25">
      <c r="B48" s="71" t="s">
        <v>33</v>
      </c>
      <c r="C48" s="42">
        <f>+C12+'６月'!C48</f>
        <v>0</v>
      </c>
      <c r="D48" s="14">
        <f>+D12+'６月'!D48</f>
        <v>0</v>
      </c>
      <c r="E48" s="42">
        <f>+E12+'６月'!E48</f>
        <v>0</v>
      </c>
      <c r="F48" s="14">
        <f>+F12+'６月'!F48</f>
        <v>0</v>
      </c>
      <c r="G48" s="42">
        <f>+G12+'６月'!G48</f>
        <v>0</v>
      </c>
      <c r="H48" s="14">
        <f>+H12+'６月'!H48</f>
        <v>0</v>
      </c>
      <c r="I48" s="42">
        <f>+I12+'６月'!I48</f>
        <v>0</v>
      </c>
      <c r="J48" s="14">
        <f>+J12+'６月'!J48</f>
        <v>0</v>
      </c>
      <c r="K48" s="42">
        <f>+K12+'６月'!K48</f>
        <v>0</v>
      </c>
      <c r="L48" s="14">
        <f>+L12+'６月'!L48</f>
        <v>0</v>
      </c>
      <c r="M48" s="42">
        <f>+M12+'６月'!M48</f>
        <v>0</v>
      </c>
      <c r="N48" s="14">
        <f>+N12+'６月'!N48</f>
        <v>0</v>
      </c>
      <c r="O48" s="42">
        <f>+O12+'６月'!O48</f>
        <v>2</v>
      </c>
      <c r="P48" s="14">
        <f>+P12+'６月'!P48</f>
        <v>2</v>
      </c>
      <c r="Q48" s="12">
        <f t="shared" si="12"/>
        <v>2</v>
      </c>
      <c r="R48" s="13">
        <f t="shared" si="13"/>
        <v>2</v>
      </c>
      <c r="S48" s="71" t="s">
        <v>33</v>
      </c>
      <c r="T48" s="42">
        <f>+T12+'６月'!T48</f>
        <v>0</v>
      </c>
      <c r="U48" s="14">
        <f>+U12+'６月'!U48</f>
        <v>0</v>
      </c>
      <c r="V48" s="42">
        <f>+V12+'６月'!V48</f>
        <v>0</v>
      </c>
      <c r="W48" s="14">
        <f>+W12+'６月'!W48</f>
        <v>0</v>
      </c>
      <c r="X48" s="42">
        <f>+X12+'６月'!X48</f>
        <v>0</v>
      </c>
      <c r="Y48" s="14">
        <f>+Y12+'６月'!Y48</f>
        <v>0</v>
      </c>
      <c r="Z48" s="10">
        <f t="shared" si="17"/>
        <v>0</v>
      </c>
      <c r="AA48" s="11">
        <f t="shared" si="14"/>
        <v>0</v>
      </c>
      <c r="AB48" s="10">
        <f t="shared" si="15"/>
        <v>2</v>
      </c>
      <c r="AC48" s="14">
        <f t="shared" si="16"/>
        <v>2</v>
      </c>
    </row>
    <row r="49" spans="2:29" ht="17.25">
      <c r="B49" s="71" t="s">
        <v>34</v>
      </c>
      <c r="C49" s="42">
        <f>+C13+'６月'!C49</f>
        <v>0</v>
      </c>
      <c r="D49" s="14">
        <f>+D13+'６月'!D49</f>
        <v>0</v>
      </c>
      <c r="E49" s="42">
        <f>+E13+'６月'!E49</f>
        <v>0</v>
      </c>
      <c r="F49" s="14">
        <f>+F13+'６月'!F49</f>
        <v>0</v>
      </c>
      <c r="G49" s="42">
        <f>+G13+'６月'!G49</f>
        <v>0</v>
      </c>
      <c r="H49" s="14">
        <f>+H13+'６月'!H49</f>
        <v>0</v>
      </c>
      <c r="I49" s="42">
        <f>+I13+'６月'!I49</f>
        <v>0</v>
      </c>
      <c r="J49" s="14">
        <f>+J13+'６月'!J49</f>
        <v>0</v>
      </c>
      <c r="K49" s="42">
        <f>+K13+'６月'!K49</f>
        <v>0</v>
      </c>
      <c r="L49" s="14">
        <f>+L13+'６月'!L49</f>
        <v>0</v>
      </c>
      <c r="M49" s="42">
        <f>+M13+'６月'!M49</f>
        <v>0</v>
      </c>
      <c r="N49" s="14">
        <f>+N13+'６月'!N49</f>
        <v>0</v>
      </c>
      <c r="O49" s="42">
        <f>+O13+'６月'!O49</f>
        <v>0</v>
      </c>
      <c r="P49" s="14">
        <f>+P13+'６月'!P49</f>
        <v>0</v>
      </c>
      <c r="Q49" s="12">
        <f t="shared" si="12"/>
        <v>0</v>
      </c>
      <c r="R49" s="13">
        <f t="shared" si="13"/>
        <v>0</v>
      </c>
      <c r="S49" s="71" t="s">
        <v>34</v>
      </c>
      <c r="T49" s="42">
        <f>+T13+'６月'!T49</f>
        <v>0</v>
      </c>
      <c r="U49" s="14">
        <f>+U13+'６月'!U49</f>
        <v>0</v>
      </c>
      <c r="V49" s="42">
        <f>+V13+'６月'!V49</f>
        <v>0</v>
      </c>
      <c r="W49" s="14">
        <f>+W13+'６月'!W49</f>
        <v>0</v>
      </c>
      <c r="X49" s="42">
        <f>+X13+'６月'!X49</f>
        <v>0</v>
      </c>
      <c r="Y49" s="14">
        <f>+Y13+'６月'!Y49</f>
        <v>0</v>
      </c>
      <c r="Z49" s="10">
        <f t="shared" si="17"/>
        <v>0</v>
      </c>
      <c r="AA49" s="11">
        <f t="shared" si="14"/>
        <v>0</v>
      </c>
      <c r="AB49" s="10">
        <f t="shared" si="15"/>
        <v>0</v>
      </c>
      <c r="AC49" s="14">
        <f t="shared" si="16"/>
        <v>0</v>
      </c>
    </row>
    <row r="50" spans="2:29" ht="17.25">
      <c r="B50" s="71" t="s">
        <v>35</v>
      </c>
      <c r="C50" s="42">
        <f>+C14+'６月'!C50</f>
        <v>0</v>
      </c>
      <c r="D50" s="14">
        <f>+D14+'６月'!D50</f>
        <v>0</v>
      </c>
      <c r="E50" s="42">
        <f>+E14+'６月'!E50</f>
        <v>1</v>
      </c>
      <c r="F50" s="14">
        <f>+F14+'６月'!F50</f>
        <v>1</v>
      </c>
      <c r="G50" s="42">
        <f>+G14+'６月'!G50</f>
        <v>1</v>
      </c>
      <c r="H50" s="14">
        <f>+H14+'６月'!H50</f>
        <v>0</v>
      </c>
      <c r="I50" s="42">
        <f>+I14+'６月'!I50</f>
        <v>0</v>
      </c>
      <c r="J50" s="14">
        <f>+J14+'６月'!J50</f>
        <v>0</v>
      </c>
      <c r="K50" s="42">
        <f>+K14+'６月'!K50</f>
        <v>0</v>
      </c>
      <c r="L50" s="14">
        <f>+L14+'６月'!L50</f>
        <v>0</v>
      </c>
      <c r="M50" s="42">
        <f>+M14+'６月'!M50</f>
        <v>0</v>
      </c>
      <c r="N50" s="14">
        <f>+N14+'６月'!N50</f>
        <v>0</v>
      </c>
      <c r="O50" s="42">
        <f>+O14+'６月'!O50</f>
        <v>0</v>
      </c>
      <c r="P50" s="14">
        <f>+P14+'６月'!P50</f>
        <v>0</v>
      </c>
      <c r="Q50" s="12">
        <f t="shared" si="12"/>
        <v>2</v>
      </c>
      <c r="R50" s="13">
        <f t="shared" si="13"/>
        <v>1</v>
      </c>
      <c r="S50" s="71" t="s">
        <v>35</v>
      </c>
      <c r="T50" s="42">
        <f>+T14+'６月'!T50</f>
        <v>0</v>
      </c>
      <c r="U50" s="14">
        <f>+U14+'６月'!U50</f>
        <v>0</v>
      </c>
      <c r="V50" s="42">
        <f>+V14+'６月'!V50</f>
        <v>0</v>
      </c>
      <c r="W50" s="14">
        <f>+W14+'６月'!W50</f>
        <v>0</v>
      </c>
      <c r="X50" s="42">
        <f>+X14+'６月'!X50</f>
        <v>0</v>
      </c>
      <c r="Y50" s="14">
        <f>+Y14+'６月'!Y50</f>
        <v>0</v>
      </c>
      <c r="Z50" s="10">
        <f t="shared" si="17"/>
        <v>0</v>
      </c>
      <c r="AA50" s="11">
        <f t="shared" si="14"/>
        <v>0</v>
      </c>
      <c r="AB50" s="10">
        <f t="shared" si="15"/>
        <v>2</v>
      </c>
      <c r="AC50" s="14">
        <f t="shared" si="16"/>
        <v>1</v>
      </c>
    </row>
    <row r="51" spans="2:29" ht="17.25">
      <c r="B51" s="71" t="s">
        <v>36</v>
      </c>
      <c r="C51" s="42">
        <f>+C15+'６月'!C51</f>
        <v>0</v>
      </c>
      <c r="D51" s="14">
        <f>+D15+'６月'!D51</f>
        <v>0</v>
      </c>
      <c r="E51" s="42">
        <f>+E15+'６月'!E51</f>
        <v>0</v>
      </c>
      <c r="F51" s="14">
        <f>+F15+'６月'!F51</f>
        <v>0</v>
      </c>
      <c r="G51" s="42">
        <f>+G15+'６月'!G51</f>
        <v>0</v>
      </c>
      <c r="H51" s="14">
        <f>+H15+'６月'!H51</f>
        <v>0</v>
      </c>
      <c r="I51" s="42">
        <f>+I15+'６月'!I51</f>
        <v>0</v>
      </c>
      <c r="J51" s="14">
        <f>+J15+'６月'!J51</f>
        <v>0</v>
      </c>
      <c r="K51" s="42">
        <f>+K15+'６月'!K51</f>
        <v>0</v>
      </c>
      <c r="L51" s="14">
        <f>+L15+'６月'!L51</f>
        <v>0</v>
      </c>
      <c r="M51" s="42">
        <f>+M15+'６月'!M51</f>
        <v>0</v>
      </c>
      <c r="N51" s="14">
        <f>+N15+'６月'!N51</f>
        <v>0</v>
      </c>
      <c r="O51" s="42">
        <f>+O15+'６月'!O51</f>
        <v>1</v>
      </c>
      <c r="P51" s="14">
        <f>+P15+'６月'!P51</f>
        <v>0</v>
      </c>
      <c r="Q51" s="12">
        <f t="shared" si="12"/>
        <v>1</v>
      </c>
      <c r="R51" s="13">
        <f t="shared" si="13"/>
        <v>0</v>
      </c>
      <c r="S51" s="71" t="s">
        <v>36</v>
      </c>
      <c r="T51" s="42">
        <f>+T15+'６月'!T51</f>
        <v>1</v>
      </c>
      <c r="U51" s="14">
        <f>+U15+'６月'!U51</f>
        <v>1</v>
      </c>
      <c r="V51" s="42">
        <f>+V15+'６月'!V51</f>
        <v>1</v>
      </c>
      <c r="W51" s="14">
        <f>+W15+'６月'!W51</f>
        <v>1</v>
      </c>
      <c r="X51" s="42">
        <f>+X15+'６月'!X51</f>
        <v>2</v>
      </c>
      <c r="Y51" s="14">
        <f>+Y15+'６月'!Y51</f>
        <v>2</v>
      </c>
      <c r="Z51" s="10">
        <f t="shared" si="17"/>
        <v>4</v>
      </c>
      <c r="AA51" s="11">
        <f t="shared" si="14"/>
        <v>4</v>
      </c>
      <c r="AB51" s="10">
        <f t="shared" si="15"/>
        <v>5</v>
      </c>
      <c r="AC51" s="14">
        <f t="shared" si="16"/>
        <v>4</v>
      </c>
    </row>
    <row r="52" spans="2:29" ht="17.25">
      <c r="B52" s="71" t="s">
        <v>37</v>
      </c>
      <c r="C52" s="42">
        <f>+C16+'６月'!C52</f>
        <v>0</v>
      </c>
      <c r="D52" s="14">
        <f>+D16+'６月'!D52</f>
        <v>0</v>
      </c>
      <c r="E52" s="42">
        <f>+E16+'６月'!E52</f>
        <v>1</v>
      </c>
      <c r="F52" s="14">
        <f>+F16+'６月'!F52</f>
        <v>1</v>
      </c>
      <c r="G52" s="42">
        <f>+G16+'６月'!G52</f>
        <v>0</v>
      </c>
      <c r="H52" s="14">
        <f>+H16+'６月'!H52</f>
        <v>0</v>
      </c>
      <c r="I52" s="42">
        <f>+I16+'６月'!I52</f>
        <v>0</v>
      </c>
      <c r="J52" s="14">
        <f>+J16+'６月'!J52</f>
        <v>0</v>
      </c>
      <c r="K52" s="42">
        <f>+K16+'６月'!K52</f>
        <v>0</v>
      </c>
      <c r="L52" s="14">
        <f>+L16+'６月'!L52</f>
        <v>0</v>
      </c>
      <c r="M52" s="42">
        <f>+M16+'６月'!M52</f>
        <v>0</v>
      </c>
      <c r="N52" s="14">
        <f>+N16+'６月'!N52</f>
        <v>0</v>
      </c>
      <c r="O52" s="42">
        <f>+O16+'６月'!O52</f>
        <v>0</v>
      </c>
      <c r="P52" s="14">
        <f>+P16+'６月'!P52</f>
        <v>0</v>
      </c>
      <c r="Q52" s="12">
        <f t="shared" si="12"/>
        <v>1</v>
      </c>
      <c r="R52" s="13">
        <f t="shared" si="13"/>
        <v>1</v>
      </c>
      <c r="S52" s="71" t="s">
        <v>37</v>
      </c>
      <c r="T52" s="42">
        <f>+T16+'６月'!T52</f>
        <v>2</v>
      </c>
      <c r="U52" s="14">
        <f>+U16+'６月'!U52</f>
        <v>2</v>
      </c>
      <c r="V52" s="42">
        <f>+V16+'６月'!V52</f>
        <v>1</v>
      </c>
      <c r="W52" s="14">
        <f>+W16+'６月'!W52</f>
        <v>1</v>
      </c>
      <c r="X52" s="42">
        <f>+X16+'６月'!X52</f>
        <v>1</v>
      </c>
      <c r="Y52" s="14">
        <f>+Y16+'６月'!Y52</f>
        <v>1</v>
      </c>
      <c r="Z52" s="10">
        <f t="shared" si="17"/>
        <v>4</v>
      </c>
      <c r="AA52" s="11">
        <f t="shared" si="14"/>
        <v>4</v>
      </c>
      <c r="AB52" s="10">
        <f t="shared" si="15"/>
        <v>5</v>
      </c>
      <c r="AC52" s="14">
        <f t="shared" si="16"/>
        <v>5</v>
      </c>
    </row>
    <row r="53" spans="2:29" ht="17.25">
      <c r="B53" s="71" t="s">
        <v>38</v>
      </c>
      <c r="C53" s="42">
        <f>+C17+'６月'!C53</f>
        <v>0</v>
      </c>
      <c r="D53" s="14">
        <f>+D17+'６月'!D53</f>
        <v>0</v>
      </c>
      <c r="E53" s="42">
        <f>+E17+'６月'!E53</f>
        <v>0</v>
      </c>
      <c r="F53" s="14">
        <f>+F17+'６月'!F53</f>
        <v>0</v>
      </c>
      <c r="G53" s="42">
        <f>+G17+'６月'!G53</f>
        <v>0</v>
      </c>
      <c r="H53" s="14">
        <f>+H17+'６月'!H53</f>
        <v>0</v>
      </c>
      <c r="I53" s="42">
        <f>+I17+'６月'!I53</f>
        <v>0</v>
      </c>
      <c r="J53" s="14">
        <f>+J17+'６月'!J53</f>
        <v>0</v>
      </c>
      <c r="K53" s="42">
        <f>+K17+'６月'!K53</f>
        <v>0</v>
      </c>
      <c r="L53" s="14">
        <f>+L17+'６月'!L53</f>
        <v>0</v>
      </c>
      <c r="M53" s="42">
        <f>+M17+'６月'!M53</f>
        <v>0</v>
      </c>
      <c r="N53" s="14">
        <f>+N17+'６月'!N53</f>
        <v>0</v>
      </c>
      <c r="O53" s="42">
        <f>+O17+'６月'!O53</f>
        <v>0</v>
      </c>
      <c r="P53" s="14">
        <f>+P17+'６月'!P53</f>
        <v>0</v>
      </c>
      <c r="Q53" s="12">
        <f t="shared" si="12"/>
        <v>0</v>
      </c>
      <c r="R53" s="13">
        <f t="shared" si="13"/>
        <v>0</v>
      </c>
      <c r="S53" s="71" t="s">
        <v>38</v>
      </c>
      <c r="T53" s="42">
        <f>+T17+'６月'!T53</f>
        <v>0</v>
      </c>
      <c r="U53" s="14">
        <f>+U17+'６月'!U53</f>
        <v>0</v>
      </c>
      <c r="V53" s="42">
        <f>+V17+'６月'!V53</f>
        <v>0</v>
      </c>
      <c r="W53" s="14">
        <f>+W17+'６月'!W53</f>
        <v>0</v>
      </c>
      <c r="X53" s="42">
        <f>+X17+'６月'!X53</f>
        <v>0</v>
      </c>
      <c r="Y53" s="14">
        <f>+Y17+'６月'!Y53</f>
        <v>0</v>
      </c>
      <c r="Z53" s="10">
        <f t="shared" si="17"/>
        <v>0</v>
      </c>
      <c r="AA53" s="11">
        <f t="shared" si="14"/>
        <v>0</v>
      </c>
      <c r="AB53" s="10">
        <f t="shared" si="15"/>
        <v>0</v>
      </c>
      <c r="AC53" s="14">
        <f t="shared" si="16"/>
        <v>0</v>
      </c>
    </row>
    <row r="54" spans="2:29" ht="17.25">
      <c r="B54" s="71" t="s">
        <v>39</v>
      </c>
      <c r="C54" s="42">
        <f>+C18+'６月'!C54</f>
        <v>1</v>
      </c>
      <c r="D54" s="14">
        <f>+D18+'６月'!D54</f>
        <v>1</v>
      </c>
      <c r="E54" s="42">
        <f>+E18+'６月'!E54</f>
        <v>0</v>
      </c>
      <c r="F54" s="14">
        <f>+F18+'６月'!F54</f>
        <v>0</v>
      </c>
      <c r="G54" s="42">
        <f>+G18+'６月'!G54</f>
        <v>0</v>
      </c>
      <c r="H54" s="14">
        <f>+H18+'６月'!H54</f>
        <v>0</v>
      </c>
      <c r="I54" s="42">
        <f>+I18+'６月'!I54</f>
        <v>1</v>
      </c>
      <c r="J54" s="14">
        <f>+J18+'６月'!J54</f>
        <v>0</v>
      </c>
      <c r="K54" s="42">
        <f>+K18+'６月'!K54</f>
        <v>0</v>
      </c>
      <c r="L54" s="14">
        <f>+L18+'６月'!L54</f>
        <v>0</v>
      </c>
      <c r="M54" s="42">
        <f>+M18+'６月'!M54</f>
        <v>0</v>
      </c>
      <c r="N54" s="14">
        <f>+N18+'６月'!N54</f>
        <v>0</v>
      </c>
      <c r="O54" s="42">
        <f>+O18+'６月'!O54</f>
        <v>0</v>
      </c>
      <c r="P54" s="14">
        <f>+P18+'６月'!P54</f>
        <v>0</v>
      </c>
      <c r="Q54" s="12">
        <f t="shared" si="12"/>
        <v>2</v>
      </c>
      <c r="R54" s="13">
        <f t="shared" si="13"/>
        <v>1</v>
      </c>
      <c r="S54" s="71" t="s">
        <v>39</v>
      </c>
      <c r="T54" s="42">
        <f>+T18+'６月'!T54</f>
        <v>4</v>
      </c>
      <c r="U54" s="14">
        <f>+U18+'６月'!U54</f>
        <v>4</v>
      </c>
      <c r="V54" s="42">
        <f>+V18+'６月'!V54</f>
        <v>2</v>
      </c>
      <c r="W54" s="14">
        <f>+W18+'６月'!W54</f>
        <v>2</v>
      </c>
      <c r="X54" s="42">
        <f>+X18+'６月'!X54</f>
        <v>3</v>
      </c>
      <c r="Y54" s="14">
        <f>+Y18+'６月'!Y54</f>
        <v>3</v>
      </c>
      <c r="Z54" s="10">
        <f t="shared" si="17"/>
        <v>9</v>
      </c>
      <c r="AA54" s="11">
        <f t="shared" si="14"/>
        <v>9</v>
      </c>
      <c r="AB54" s="10">
        <f t="shared" si="15"/>
        <v>11</v>
      </c>
      <c r="AC54" s="14">
        <f t="shared" si="16"/>
        <v>10</v>
      </c>
    </row>
    <row r="55" spans="2:29" ht="17.25">
      <c r="B55" s="71" t="s">
        <v>40</v>
      </c>
      <c r="C55" s="42">
        <f>+C19+'６月'!C55</f>
        <v>0</v>
      </c>
      <c r="D55" s="14">
        <f>+D19+'６月'!D55</f>
        <v>1</v>
      </c>
      <c r="E55" s="42">
        <f>+E19+'６月'!E55</f>
        <v>0</v>
      </c>
      <c r="F55" s="14">
        <f>+F19+'６月'!F55</f>
        <v>0</v>
      </c>
      <c r="G55" s="42">
        <f>+G19+'６月'!G55</f>
        <v>0</v>
      </c>
      <c r="H55" s="14">
        <f>+H19+'６月'!H55</f>
        <v>0</v>
      </c>
      <c r="I55" s="42">
        <f>+I19+'６月'!I55</f>
        <v>1</v>
      </c>
      <c r="J55" s="14">
        <f>+J19+'６月'!J55</f>
        <v>1</v>
      </c>
      <c r="K55" s="42">
        <f>+K19+'６月'!K55</f>
        <v>1</v>
      </c>
      <c r="L55" s="14">
        <f>+L19+'６月'!L55</f>
        <v>1</v>
      </c>
      <c r="M55" s="42">
        <f>+M19+'６月'!M55</f>
        <v>0</v>
      </c>
      <c r="N55" s="14">
        <f>+N19+'６月'!N55</f>
        <v>0</v>
      </c>
      <c r="O55" s="42">
        <f>+O19+'６月'!O55</f>
        <v>0</v>
      </c>
      <c r="P55" s="14">
        <f>+P19+'６月'!P55</f>
        <v>0</v>
      </c>
      <c r="Q55" s="12">
        <f t="shared" si="12"/>
        <v>2</v>
      </c>
      <c r="R55" s="13">
        <f t="shared" si="13"/>
        <v>3</v>
      </c>
      <c r="S55" s="71" t="s">
        <v>40</v>
      </c>
      <c r="T55" s="42">
        <f>+T19+'６月'!T55</f>
        <v>0</v>
      </c>
      <c r="U55" s="14">
        <f>+U19+'６月'!U55</f>
        <v>0</v>
      </c>
      <c r="V55" s="42">
        <f>+V19+'６月'!V55</f>
        <v>0</v>
      </c>
      <c r="W55" s="14">
        <f>+W19+'６月'!W55</f>
        <v>0</v>
      </c>
      <c r="X55" s="42">
        <f>+X19+'６月'!X55</f>
        <v>6</v>
      </c>
      <c r="Y55" s="14">
        <f>+Y19+'６月'!Y55</f>
        <v>6</v>
      </c>
      <c r="Z55" s="10">
        <f>+Z19+'６月'!Z55</f>
        <v>6</v>
      </c>
      <c r="AA55" s="11">
        <f>+AA19+'６月'!AA55</f>
        <v>6</v>
      </c>
      <c r="AB55" s="10">
        <f t="shared" si="15"/>
        <v>8</v>
      </c>
      <c r="AC55" s="14">
        <f t="shared" si="16"/>
        <v>9</v>
      </c>
    </row>
    <row r="56" spans="2:29" ht="17.25">
      <c r="B56" s="71" t="s">
        <v>41</v>
      </c>
      <c r="C56" s="42">
        <f>+C20+'６月'!C56</f>
        <v>0</v>
      </c>
      <c r="D56" s="14">
        <f>+D20+'６月'!D56</f>
        <v>0</v>
      </c>
      <c r="E56" s="42">
        <f>+E20+'６月'!E56</f>
        <v>0</v>
      </c>
      <c r="F56" s="14">
        <f>+F20+'６月'!F56</f>
        <v>0</v>
      </c>
      <c r="G56" s="42">
        <f>+G20+'６月'!G56</f>
        <v>0</v>
      </c>
      <c r="H56" s="14">
        <f>+H20+'６月'!H56</f>
        <v>0</v>
      </c>
      <c r="I56" s="42">
        <f>+I20+'６月'!I56</f>
        <v>1</v>
      </c>
      <c r="J56" s="14">
        <f>+J20+'６月'!J56</f>
        <v>1</v>
      </c>
      <c r="K56" s="42">
        <f>+K20+'６月'!K56</f>
        <v>0</v>
      </c>
      <c r="L56" s="14">
        <f>+L20+'６月'!L56</f>
        <v>0</v>
      </c>
      <c r="M56" s="42">
        <f>+M20+'６月'!M56</f>
        <v>0</v>
      </c>
      <c r="N56" s="14">
        <f>+N20+'６月'!N56</f>
        <v>0</v>
      </c>
      <c r="O56" s="42">
        <f>+O20+'６月'!O56</f>
        <v>0</v>
      </c>
      <c r="P56" s="14">
        <f>+P20+'６月'!P56</f>
        <v>0</v>
      </c>
      <c r="Q56" s="12">
        <f aca="true" t="shared" si="18" ref="Q56:Q61">O56+M56+K56+I56+G56+E56+C56</f>
        <v>1</v>
      </c>
      <c r="R56" s="13">
        <f aca="true" t="shared" si="19" ref="R56:R61">P56+N56+L56+J56+H56+F56+D56</f>
        <v>1</v>
      </c>
      <c r="S56" s="71" t="s">
        <v>41</v>
      </c>
      <c r="T56" s="42">
        <f>+T20+'６月'!T56</f>
        <v>0</v>
      </c>
      <c r="U56" s="14">
        <f>+U20+'６月'!U56</f>
        <v>0</v>
      </c>
      <c r="V56" s="42">
        <f>+V20+'６月'!V56</f>
        <v>0</v>
      </c>
      <c r="W56" s="14">
        <f>+W20+'６月'!W56</f>
        <v>0</v>
      </c>
      <c r="X56" s="42">
        <f>+X20+'６月'!X56</f>
        <v>0</v>
      </c>
      <c r="Y56" s="14">
        <f>+Y20+'６月'!Y56</f>
        <v>0</v>
      </c>
      <c r="Z56" s="10">
        <f>+Z20+'６月'!Z56</f>
        <v>0</v>
      </c>
      <c r="AA56" s="11">
        <f>+AA20+'６月'!AA56</f>
        <v>0</v>
      </c>
      <c r="AB56" s="10">
        <f aca="true" t="shared" si="20" ref="AB56:AB62">Z56+Q56</f>
        <v>1</v>
      </c>
      <c r="AC56" s="14">
        <f aca="true" t="shared" si="21" ref="AC56:AC62">AA56+R56</f>
        <v>1</v>
      </c>
    </row>
    <row r="57" spans="2:29" ht="17.25">
      <c r="B57" s="71" t="s">
        <v>42</v>
      </c>
      <c r="C57" s="42">
        <f>+C21+'６月'!C57</f>
        <v>0</v>
      </c>
      <c r="D57" s="14">
        <f>+D21+'６月'!D57</f>
        <v>0</v>
      </c>
      <c r="E57" s="42">
        <f>+E21+'６月'!E57</f>
        <v>1</v>
      </c>
      <c r="F57" s="14">
        <f>+F21+'６月'!F57</f>
        <v>0</v>
      </c>
      <c r="G57" s="42">
        <f>+G21+'６月'!G57</f>
        <v>0</v>
      </c>
      <c r="H57" s="14">
        <f>+H21+'６月'!H57</f>
        <v>0</v>
      </c>
      <c r="I57" s="42">
        <f>+I21+'６月'!I57</f>
        <v>0</v>
      </c>
      <c r="J57" s="14">
        <f>+J21+'６月'!J57</f>
        <v>0</v>
      </c>
      <c r="K57" s="42">
        <f>+K21+'６月'!K57</f>
        <v>0</v>
      </c>
      <c r="L57" s="14">
        <f>+L21+'６月'!L57</f>
        <v>0</v>
      </c>
      <c r="M57" s="42">
        <f>+M21+'６月'!M57</f>
        <v>0</v>
      </c>
      <c r="N57" s="14">
        <f>+N21+'６月'!N57</f>
        <v>0</v>
      </c>
      <c r="O57" s="42">
        <f>+O21+'６月'!O57</f>
        <v>0</v>
      </c>
      <c r="P57" s="14">
        <f>+P21+'６月'!P57</f>
        <v>0</v>
      </c>
      <c r="Q57" s="12">
        <f t="shared" si="18"/>
        <v>1</v>
      </c>
      <c r="R57" s="13">
        <f t="shared" si="19"/>
        <v>0</v>
      </c>
      <c r="S57" s="71" t="s">
        <v>42</v>
      </c>
      <c r="T57" s="42">
        <f>+T21+'６月'!T57</f>
        <v>0</v>
      </c>
      <c r="U57" s="14">
        <f>+U21+'６月'!U57</f>
        <v>1</v>
      </c>
      <c r="V57" s="42">
        <f>+V21+'６月'!V57</f>
        <v>2</v>
      </c>
      <c r="W57" s="14">
        <f>+W21+'６月'!W57</f>
        <v>2</v>
      </c>
      <c r="X57" s="42">
        <f>+X21+'６月'!X57</f>
        <v>0</v>
      </c>
      <c r="Y57" s="14">
        <f>+Y21+'６月'!Y57</f>
        <v>1</v>
      </c>
      <c r="Z57" s="10">
        <f>+Z21+'６月'!Z57</f>
        <v>2</v>
      </c>
      <c r="AA57" s="11">
        <f>+AA21+'６月'!AA57</f>
        <v>4</v>
      </c>
      <c r="AB57" s="10">
        <f t="shared" si="20"/>
        <v>3</v>
      </c>
      <c r="AC57" s="14">
        <f t="shared" si="21"/>
        <v>4</v>
      </c>
    </row>
    <row r="58" spans="2:29" ht="17.25">
      <c r="B58" s="71" t="s">
        <v>43</v>
      </c>
      <c r="C58" s="42">
        <f>+C22+'６月'!C58</f>
        <v>1</v>
      </c>
      <c r="D58" s="14">
        <f>+D22+'６月'!D58</f>
        <v>1</v>
      </c>
      <c r="E58" s="42">
        <f>+E22+'６月'!E58</f>
        <v>0</v>
      </c>
      <c r="F58" s="14">
        <f>+F22+'６月'!F58</f>
        <v>0</v>
      </c>
      <c r="G58" s="42">
        <f>+G22+'６月'!G58</f>
        <v>0</v>
      </c>
      <c r="H58" s="14">
        <f>+H22+'６月'!H58</f>
        <v>0</v>
      </c>
      <c r="I58" s="42">
        <f>+I22+'６月'!I58</f>
        <v>0</v>
      </c>
      <c r="J58" s="14">
        <f>+J22+'６月'!J58</f>
        <v>0</v>
      </c>
      <c r="K58" s="42">
        <f>+K22+'６月'!K58</f>
        <v>0</v>
      </c>
      <c r="L58" s="14">
        <f>+L22+'６月'!L58</f>
        <v>0</v>
      </c>
      <c r="M58" s="42">
        <f>+M22+'６月'!M58</f>
        <v>0</v>
      </c>
      <c r="N58" s="14">
        <f>+N22+'６月'!N58</f>
        <v>0</v>
      </c>
      <c r="O58" s="42">
        <f>+O22+'６月'!O58</f>
        <v>0</v>
      </c>
      <c r="P58" s="14">
        <f>+P22+'６月'!P58</f>
        <v>0</v>
      </c>
      <c r="Q58" s="12">
        <f t="shared" si="18"/>
        <v>1</v>
      </c>
      <c r="R58" s="13">
        <f t="shared" si="19"/>
        <v>1</v>
      </c>
      <c r="S58" s="71" t="s">
        <v>43</v>
      </c>
      <c r="T58" s="42">
        <f>+T22+'６月'!T58</f>
        <v>0</v>
      </c>
      <c r="U58" s="14">
        <f>+U22+'６月'!U58</f>
        <v>0</v>
      </c>
      <c r="V58" s="42">
        <f>+V22+'６月'!V58</f>
        <v>0</v>
      </c>
      <c r="W58" s="14">
        <f>+W22+'６月'!W58</f>
        <v>0</v>
      </c>
      <c r="X58" s="42">
        <f>+X22+'６月'!X58</f>
        <v>0</v>
      </c>
      <c r="Y58" s="14">
        <f>+Y22+'６月'!Y58</f>
        <v>0</v>
      </c>
      <c r="Z58" s="10">
        <f>+Z22+'６月'!Z58</f>
        <v>0</v>
      </c>
      <c r="AA58" s="11">
        <f>+AA22+'６月'!AA58</f>
        <v>0</v>
      </c>
      <c r="AB58" s="10">
        <f t="shared" si="20"/>
        <v>1</v>
      </c>
      <c r="AC58" s="14">
        <f t="shared" si="21"/>
        <v>1</v>
      </c>
    </row>
    <row r="59" spans="2:29" ht="17.25">
      <c r="B59" s="71" t="s">
        <v>44</v>
      </c>
      <c r="C59" s="42">
        <f>+C23+'６月'!C59</f>
        <v>0</v>
      </c>
      <c r="D59" s="14">
        <f>+D23+'６月'!D59</f>
        <v>0</v>
      </c>
      <c r="E59" s="42">
        <f>+E23+'６月'!E59</f>
        <v>0</v>
      </c>
      <c r="F59" s="14">
        <f>+F23+'６月'!F59</f>
        <v>0</v>
      </c>
      <c r="G59" s="42">
        <f>+G23+'６月'!G59</f>
        <v>0</v>
      </c>
      <c r="H59" s="14">
        <f>+H23+'６月'!H59</f>
        <v>0</v>
      </c>
      <c r="I59" s="42">
        <f>+I23+'６月'!I59</f>
        <v>0</v>
      </c>
      <c r="J59" s="14">
        <f>+J23+'６月'!J59</f>
        <v>0</v>
      </c>
      <c r="K59" s="42">
        <f>+K23+'６月'!K59</f>
        <v>0</v>
      </c>
      <c r="L59" s="14">
        <f>+L23+'６月'!L59</f>
        <v>0</v>
      </c>
      <c r="M59" s="42">
        <f>+M23+'６月'!M59</f>
        <v>0</v>
      </c>
      <c r="N59" s="14">
        <f>+N23+'６月'!N59</f>
        <v>0</v>
      </c>
      <c r="O59" s="42">
        <f>+O23+'６月'!O59</f>
        <v>0</v>
      </c>
      <c r="P59" s="14">
        <f>+P23+'６月'!P59</f>
        <v>0</v>
      </c>
      <c r="Q59" s="12">
        <f t="shared" si="18"/>
        <v>0</v>
      </c>
      <c r="R59" s="13">
        <f t="shared" si="19"/>
        <v>0</v>
      </c>
      <c r="S59" s="71" t="s">
        <v>44</v>
      </c>
      <c r="T59" s="42">
        <f>+T23+'６月'!T59</f>
        <v>0</v>
      </c>
      <c r="U59" s="14">
        <f>+U23+'６月'!U59</f>
        <v>0</v>
      </c>
      <c r="V59" s="42">
        <f>+V23+'６月'!V59</f>
        <v>0</v>
      </c>
      <c r="W59" s="14">
        <f>+W23+'６月'!W59</f>
        <v>0</v>
      </c>
      <c r="X59" s="42">
        <f>+X23+'６月'!X59</f>
        <v>0</v>
      </c>
      <c r="Y59" s="14">
        <f>+Y23+'６月'!Y59</f>
        <v>0</v>
      </c>
      <c r="Z59" s="10">
        <f>+Z23+'６月'!Z59</f>
        <v>0</v>
      </c>
      <c r="AA59" s="11">
        <f>+AA23+'６月'!AA59</f>
        <v>0</v>
      </c>
      <c r="AB59" s="10">
        <f t="shared" si="20"/>
        <v>0</v>
      </c>
      <c r="AC59" s="14">
        <f t="shared" si="21"/>
        <v>0</v>
      </c>
    </row>
    <row r="60" spans="2:29" ht="17.25">
      <c r="B60" s="71" t="s">
        <v>45</v>
      </c>
      <c r="C60" s="42">
        <f>+C24+'６月'!C60</f>
        <v>0</v>
      </c>
      <c r="D60" s="14">
        <f>+D24+'６月'!D60</f>
        <v>0</v>
      </c>
      <c r="E60" s="42">
        <f>+E24+'６月'!E60</f>
        <v>0</v>
      </c>
      <c r="F60" s="14">
        <f>+F24+'６月'!F60</f>
        <v>0</v>
      </c>
      <c r="G60" s="42">
        <f>+G24+'６月'!G60</f>
        <v>0</v>
      </c>
      <c r="H60" s="14">
        <f>+H24+'６月'!H60</f>
        <v>0</v>
      </c>
      <c r="I60" s="42">
        <f>+I24+'６月'!I60</f>
        <v>0</v>
      </c>
      <c r="J60" s="14">
        <f>+J24+'６月'!J60</f>
        <v>0</v>
      </c>
      <c r="K60" s="42">
        <f>+K24+'６月'!K60</f>
        <v>0</v>
      </c>
      <c r="L60" s="14">
        <f>+L24+'６月'!L60</f>
        <v>0</v>
      </c>
      <c r="M60" s="42">
        <f>+M24+'６月'!M60</f>
        <v>0</v>
      </c>
      <c r="N60" s="14">
        <f>+N24+'６月'!N60</f>
        <v>0</v>
      </c>
      <c r="O60" s="42">
        <f>+O24+'６月'!O60</f>
        <v>0</v>
      </c>
      <c r="P60" s="14">
        <f>+P24+'６月'!P60</f>
        <v>0</v>
      </c>
      <c r="Q60" s="12">
        <f t="shared" si="18"/>
        <v>0</v>
      </c>
      <c r="R60" s="13">
        <f t="shared" si="19"/>
        <v>0</v>
      </c>
      <c r="S60" s="71" t="s">
        <v>45</v>
      </c>
      <c r="T60" s="42">
        <f>+T24+'６月'!T60</f>
        <v>1</v>
      </c>
      <c r="U60" s="14">
        <f>+U24+'６月'!U60</f>
        <v>0</v>
      </c>
      <c r="V60" s="42">
        <f>+V24+'６月'!V60</f>
        <v>0</v>
      </c>
      <c r="W60" s="14">
        <f>+W24+'６月'!W60</f>
        <v>0</v>
      </c>
      <c r="X60" s="42">
        <f>+X24+'６月'!X60</f>
        <v>0</v>
      </c>
      <c r="Y60" s="14">
        <f>+Y24+'６月'!Y60</f>
        <v>0</v>
      </c>
      <c r="Z60" s="10">
        <f>+Z24+'６月'!Z60</f>
        <v>1</v>
      </c>
      <c r="AA60" s="11">
        <f>+AA24+'６月'!AA60</f>
        <v>0</v>
      </c>
      <c r="AB60" s="10">
        <f t="shared" si="20"/>
        <v>1</v>
      </c>
      <c r="AC60" s="14">
        <f t="shared" si="21"/>
        <v>0</v>
      </c>
    </row>
    <row r="61" spans="2:29" ht="17.25">
      <c r="B61" s="71" t="s">
        <v>46</v>
      </c>
      <c r="C61" s="42">
        <f>+C25+'６月'!C61</f>
        <v>0</v>
      </c>
      <c r="D61" s="14">
        <f>+D25+'６月'!D61</f>
        <v>0</v>
      </c>
      <c r="E61" s="42">
        <f>+E25+'６月'!E61</f>
        <v>0</v>
      </c>
      <c r="F61" s="14">
        <f>+F25+'６月'!F61</f>
        <v>0</v>
      </c>
      <c r="G61" s="42">
        <f>+G25+'６月'!G61</f>
        <v>1</v>
      </c>
      <c r="H61" s="14">
        <f>+H25+'６月'!H61</f>
        <v>0</v>
      </c>
      <c r="I61" s="42">
        <f>+I25+'６月'!I61</f>
        <v>1</v>
      </c>
      <c r="J61" s="14">
        <f>+J25+'６月'!J61</f>
        <v>0</v>
      </c>
      <c r="K61" s="42">
        <f>+K25+'６月'!K61</f>
        <v>0</v>
      </c>
      <c r="L61" s="14">
        <f>+L25+'６月'!L61</f>
        <v>0</v>
      </c>
      <c r="M61" s="42">
        <f>+M25+'６月'!M61</f>
        <v>0</v>
      </c>
      <c r="N61" s="14">
        <f>+N25+'６月'!N61</f>
        <v>0</v>
      </c>
      <c r="O61" s="42">
        <f>+O25+'６月'!O61</f>
        <v>0</v>
      </c>
      <c r="P61" s="14">
        <f>+P25+'６月'!P61</f>
        <v>0</v>
      </c>
      <c r="Q61" s="12">
        <f t="shared" si="18"/>
        <v>2</v>
      </c>
      <c r="R61" s="13">
        <f t="shared" si="19"/>
        <v>0</v>
      </c>
      <c r="S61" s="71" t="s">
        <v>46</v>
      </c>
      <c r="T61" s="42">
        <f>+T25+'６月'!T61</f>
        <v>0</v>
      </c>
      <c r="U61" s="14">
        <f>+U25+'６月'!U61</f>
        <v>0</v>
      </c>
      <c r="V61" s="42">
        <f>+V25+'６月'!V61</f>
        <v>0</v>
      </c>
      <c r="W61" s="14">
        <f>+W25+'６月'!W61</f>
        <v>0</v>
      </c>
      <c r="X61" s="42">
        <f>+X25+'６月'!X61</f>
        <v>1</v>
      </c>
      <c r="Y61" s="14">
        <f>+Y25+'６月'!Y61</f>
        <v>1</v>
      </c>
      <c r="Z61" s="10">
        <f>+Z25+'６月'!Z61</f>
        <v>1</v>
      </c>
      <c r="AA61" s="11">
        <f>+AA25+'６月'!AA61</f>
        <v>1</v>
      </c>
      <c r="AB61" s="10">
        <f t="shared" si="20"/>
        <v>3</v>
      </c>
      <c r="AC61" s="14">
        <f t="shared" si="21"/>
        <v>1</v>
      </c>
    </row>
    <row r="62" spans="2:29" ht="17.25">
      <c r="B62" s="71" t="s">
        <v>47</v>
      </c>
      <c r="C62" s="42">
        <f>+C26+'６月'!C62</f>
        <v>0</v>
      </c>
      <c r="D62" s="14">
        <f>+D26+'６月'!D62</f>
        <v>0</v>
      </c>
      <c r="E62" s="42">
        <f>+E26+'６月'!E62</f>
        <v>0</v>
      </c>
      <c r="F62" s="14">
        <f>+F26+'６月'!F62</f>
        <v>0</v>
      </c>
      <c r="G62" s="42">
        <f>+G26+'６月'!G62</f>
        <v>0</v>
      </c>
      <c r="H62" s="14">
        <f>+H26+'６月'!H62</f>
        <v>0</v>
      </c>
      <c r="I62" s="42">
        <f>+I26+'６月'!I62</f>
        <v>0</v>
      </c>
      <c r="J62" s="14">
        <f>+J26+'６月'!J62</f>
        <v>0</v>
      </c>
      <c r="K62" s="42">
        <f>+K26+'６月'!K62</f>
        <v>0</v>
      </c>
      <c r="L62" s="14">
        <f>+L26+'６月'!L62</f>
        <v>0</v>
      </c>
      <c r="M62" s="42">
        <f>+M26+'６月'!M62</f>
        <v>0</v>
      </c>
      <c r="N62" s="14">
        <f>+N26+'６月'!N62</f>
        <v>0</v>
      </c>
      <c r="O62" s="42">
        <f>+O26+'６月'!O62</f>
        <v>0</v>
      </c>
      <c r="P62" s="14">
        <f>+P26+'６月'!P62</f>
        <v>0</v>
      </c>
      <c r="Q62" s="12">
        <f t="shared" si="12"/>
        <v>0</v>
      </c>
      <c r="R62" s="13">
        <f t="shared" si="13"/>
        <v>0</v>
      </c>
      <c r="S62" s="71" t="s">
        <v>47</v>
      </c>
      <c r="T62" s="42">
        <f>+T26+'６月'!T62</f>
        <v>0</v>
      </c>
      <c r="U62" s="14">
        <f>+U26+'６月'!U62</f>
        <v>0</v>
      </c>
      <c r="V62" s="42">
        <f>+V26+'６月'!V62</f>
        <v>0</v>
      </c>
      <c r="W62" s="14">
        <f>+W26+'６月'!W62</f>
        <v>0</v>
      </c>
      <c r="X62" s="42">
        <f>+X26+'６月'!X62</f>
        <v>0</v>
      </c>
      <c r="Y62" s="14">
        <f>+Y26+'６月'!Y62</f>
        <v>0</v>
      </c>
      <c r="Z62" s="10">
        <f>+Z26+'６月'!Z62</f>
        <v>0</v>
      </c>
      <c r="AA62" s="11">
        <f>+AA26+'６月'!AA62</f>
        <v>0</v>
      </c>
      <c r="AB62" s="10">
        <f t="shared" si="20"/>
        <v>0</v>
      </c>
      <c r="AC62" s="14">
        <f t="shared" si="21"/>
        <v>0</v>
      </c>
    </row>
    <row r="63" spans="2:29" ht="17.25">
      <c r="B63" s="71" t="s">
        <v>48</v>
      </c>
      <c r="C63" s="42">
        <f>+C27+'６月'!C63</f>
        <v>0</v>
      </c>
      <c r="D63" s="14">
        <f>+D27+'６月'!D63</f>
        <v>0</v>
      </c>
      <c r="E63" s="42">
        <f>+E27+'６月'!E63</f>
        <v>0</v>
      </c>
      <c r="F63" s="14">
        <f>+F27+'６月'!F63</f>
        <v>0</v>
      </c>
      <c r="G63" s="42">
        <f>+G27+'６月'!G63</f>
        <v>0</v>
      </c>
      <c r="H63" s="14">
        <f>+H27+'６月'!H63</f>
        <v>0</v>
      </c>
      <c r="I63" s="42">
        <f>+I27+'６月'!I63</f>
        <v>1</v>
      </c>
      <c r="J63" s="14">
        <f>+J27+'６月'!J63</f>
        <v>0</v>
      </c>
      <c r="K63" s="42">
        <f>+K27+'６月'!K63</f>
        <v>0</v>
      </c>
      <c r="L63" s="14">
        <f>+L27+'６月'!L63</f>
        <v>0</v>
      </c>
      <c r="M63" s="42">
        <f>+M27+'６月'!M63</f>
        <v>0</v>
      </c>
      <c r="N63" s="14">
        <f>+N27+'６月'!N63</f>
        <v>0</v>
      </c>
      <c r="O63" s="42">
        <f>+O27+'６月'!O63</f>
        <v>0</v>
      </c>
      <c r="P63" s="14">
        <f>+P27+'６月'!P63</f>
        <v>0</v>
      </c>
      <c r="Q63" s="12">
        <f t="shared" si="12"/>
        <v>1</v>
      </c>
      <c r="R63" s="13">
        <f t="shared" si="13"/>
        <v>0</v>
      </c>
      <c r="S63" s="71" t="s">
        <v>48</v>
      </c>
      <c r="T63" s="42">
        <f>+T27+'６月'!T63</f>
        <v>0</v>
      </c>
      <c r="U63" s="14">
        <f>+U27+'６月'!U63</f>
        <v>0</v>
      </c>
      <c r="V63" s="42">
        <f>+V27+'６月'!V63</f>
        <v>0</v>
      </c>
      <c r="W63" s="14">
        <f>+W27+'６月'!W63</f>
        <v>0</v>
      </c>
      <c r="X63" s="42">
        <f>+X27+'６月'!X63</f>
        <v>0</v>
      </c>
      <c r="Y63" s="14">
        <f>+Y27+'６月'!Y63</f>
        <v>0</v>
      </c>
      <c r="Z63" s="10">
        <f>+Z27+'６月'!Z63</f>
        <v>0</v>
      </c>
      <c r="AA63" s="11">
        <f>+AA27+'６月'!AA63</f>
        <v>0</v>
      </c>
      <c r="AB63" s="10">
        <f t="shared" si="15"/>
        <v>1</v>
      </c>
      <c r="AC63" s="14">
        <f t="shared" si="16"/>
        <v>0</v>
      </c>
    </row>
    <row r="64" spans="2:29" ht="17.25">
      <c r="B64" s="71" t="s">
        <v>49</v>
      </c>
      <c r="C64" s="42">
        <f>+C28+'６月'!C64</f>
        <v>0</v>
      </c>
      <c r="D64" s="14">
        <f>+D28+'６月'!D64</f>
        <v>0</v>
      </c>
      <c r="E64" s="42">
        <f>+E28+'６月'!E64</f>
        <v>0</v>
      </c>
      <c r="F64" s="14">
        <f>+F28+'６月'!F64</f>
        <v>0</v>
      </c>
      <c r="G64" s="42">
        <f>+G28+'６月'!G64</f>
        <v>0</v>
      </c>
      <c r="H64" s="14">
        <f>+H28+'６月'!H64</f>
        <v>0</v>
      </c>
      <c r="I64" s="42">
        <f>+I28+'６月'!I64</f>
        <v>1</v>
      </c>
      <c r="J64" s="14">
        <f>+J28+'６月'!J64</f>
        <v>1</v>
      </c>
      <c r="K64" s="42">
        <f>+K28+'６月'!K64</f>
        <v>0</v>
      </c>
      <c r="L64" s="14">
        <f>+L28+'６月'!L64</f>
        <v>0</v>
      </c>
      <c r="M64" s="42">
        <f>+M28+'６月'!M64</f>
        <v>0</v>
      </c>
      <c r="N64" s="14">
        <f>+N28+'６月'!N64</f>
        <v>0</v>
      </c>
      <c r="O64" s="42">
        <f>+O28+'６月'!O64</f>
        <v>0</v>
      </c>
      <c r="P64" s="14">
        <f>+P28+'６月'!P64</f>
        <v>0</v>
      </c>
      <c r="Q64" s="12">
        <f t="shared" si="12"/>
        <v>1</v>
      </c>
      <c r="R64" s="13">
        <f t="shared" si="13"/>
        <v>1</v>
      </c>
      <c r="S64" s="71" t="s">
        <v>49</v>
      </c>
      <c r="T64" s="42">
        <f>+T28+'６月'!T64</f>
        <v>0</v>
      </c>
      <c r="U64" s="14">
        <f>+U28+'６月'!U64</f>
        <v>0</v>
      </c>
      <c r="V64" s="42">
        <f>+V28+'６月'!V64</f>
        <v>0</v>
      </c>
      <c r="W64" s="14">
        <f>+W28+'６月'!W64</f>
        <v>0</v>
      </c>
      <c r="X64" s="42">
        <f>+X28+'６月'!X64</f>
        <v>0</v>
      </c>
      <c r="Y64" s="14">
        <f>+Y28+'６月'!Y64</f>
        <v>0</v>
      </c>
      <c r="Z64" s="10">
        <f>+Z28+'６月'!Z64</f>
        <v>0</v>
      </c>
      <c r="AA64" s="11">
        <f>+AA28+'６月'!AA64</f>
        <v>0</v>
      </c>
      <c r="AB64" s="10">
        <f t="shared" si="15"/>
        <v>1</v>
      </c>
      <c r="AC64" s="14">
        <f t="shared" si="16"/>
        <v>1</v>
      </c>
    </row>
    <row r="65" spans="2:29" ht="18" thickBot="1">
      <c r="B65" s="72" t="s">
        <v>50</v>
      </c>
      <c r="C65" s="42">
        <f>+C29+'６月'!C65</f>
        <v>0</v>
      </c>
      <c r="D65" s="14">
        <f>+D29+'６月'!D65</f>
        <v>0</v>
      </c>
      <c r="E65" s="42">
        <f>+E29+'６月'!E65</f>
        <v>0</v>
      </c>
      <c r="F65" s="14">
        <f>+F29+'６月'!F65</f>
        <v>0</v>
      </c>
      <c r="G65" s="42">
        <f>+G29+'６月'!G65</f>
        <v>0</v>
      </c>
      <c r="H65" s="14">
        <f>+H29+'６月'!H65</f>
        <v>0</v>
      </c>
      <c r="I65" s="42">
        <f>+I29+'６月'!I65</f>
        <v>0</v>
      </c>
      <c r="J65" s="14">
        <f>+J29+'６月'!J65</f>
        <v>0</v>
      </c>
      <c r="K65" s="42">
        <f>+K29+'６月'!K65</f>
        <v>0</v>
      </c>
      <c r="L65" s="14">
        <f>+L29+'６月'!L65</f>
        <v>0</v>
      </c>
      <c r="M65" s="42">
        <f>+M29+'６月'!M65</f>
        <v>0</v>
      </c>
      <c r="N65" s="14">
        <f>+N29+'６月'!N65</f>
        <v>0</v>
      </c>
      <c r="O65" s="42">
        <f>+O29+'６月'!O65</f>
        <v>0</v>
      </c>
      <c r="P65" s="14">
        <f>+P29+'６月'!P65</f>
        <v>0</v>
      </c>
      <c r="Q65" s="12">
        <f t="shared" si="12"/>
        <v>0</v>
      </c>
      <c r="R65" s="13">
        <f t="shared" si="13"/>
        <v>0</v>
      </c>
      <c r="S65" s="72" t="s">
        <v>50</v>
      </c>
      <c r="T65" s="42">
        <f>+T29+'６月'!T65</f>
        <v>1</v>
      </c>
      <c r="U65" s="14">
        <f>+U29+'６月'!U65</f>
        <v>0</v>
      </c>
      <c r="V65" s="42">
        <f>+V29+'６月'!V65</f>
        <v>1</v>
      </c>
      <c r="W65" s="14">
        <f>+W29+'６月'!W65</f>
        <v>1</v>
      </c>
      <c r="X65" s="42">
        <f>+X29+'６月'!X65</f>
        <v>0</v>
      </c>
      <c r="Y65" s="14">
        <f>+Y29+'６月'!Y65</f>
        <v>0</v>
      </c>
      <c r="Z65" s="10">
        <f>+Z29+'６月'!Z65</f>
        <v>2</v>
      </c>
      <c r="AA65" s="11">
        <f>+AA29+'６月'!AA65</f>
        <v>1</v>
      </c>
      <c r="AB65" s="10">
        <f t="shared" si="15"/>
        <v>2</v>
      </c>
      <c r="AC65" s="14">
        <f t="shared" si="16"/>
        <v>1</v>
      </c>
    </row>
    <row r="66" spans="2:29" ht="18" thickBot="1">
      <c r="B66" s="35" t="s">
        <v>16</v>
      </c>
      <c r="C66" s="82">
        <f aca="true" t="shared" si="22" ref="C66:R66">SUM(C41:C65)</f>
        <v>3</v>
      </c>
      <c r="D66" s="83">
        <f t="shared" si="22"/>
        <v>4</v>
      </c>
      <c r="E66" s="84">
        <f t="shared" si="22"/>
        <v>12</v>
      </c>
      <c r="F66" s="85">
        <f t="shared" si="22"/>
        <v>8</v>
      </c>
      <c r="G66" s="86">
        <f t="shared" si="22"/>
        <v>3</v>
      </c>
      <c r="H66" s="85">
        <f t="shared" si="22"/>
        <v>1</v>
      </c>
      <c r="I66" s="86">
        <f t="shared" si="22"/>
        <v>14</v>
      </c>
      <c r="J66" s="85">
        <f t="shared" si="22"/>
        <v>12</v>
      </c>
      <c r="K66" s="86">
        <f t="shared" si="22"/>
        <v>4</v>
      </c>
      <c r="L66" s="85">
        <f t="shared" si="22"/>
        <v>3</v>
      </c>
      <c r="M66" s="86">
        <f t="shared" si="22"/>
        <v>3</v>
      </c>
      <c r="N66" s="85">
        <f t="shared" si="22"/>
        <v>3</v>
      </c>
      <c r="O66" s="86">
        <f t="shared" si="22"/>
        <v>8</v>
      </c>
      <c r="P66" s="85">
        <f t="shared" si="22"/>
        <v>6</v>
      </c>
      <c r="Q66" s="36">
        <f t="shared" si="22"/>
        <v>47</v>
      </c>
      <c r="R66" s="37">
        <f t="shared" si="22"/>
        <v>37</v>
      </c>
      <c r="S66" s="48" t="s">
        <v>16</v>
      </c>
      <c r="T66" s="36">
        <f aca="true" t="shared" si="23" ref="T66:AC66">SUM(T41:T65)</f>
        <v>21</v>
      </c>
      <c r="U66" s="37">
        <f t="shared" si="23"/>
        <v>17</v>
      </c>
      <c r="V66" s="36">
        <f t="shared" si="23"/>
        <v>22</v>
      </c>
      <c r="W66" s="37">
        <f t="shared" si="23"/>
        <v>22</v>
      </c>
      <c r="X66" s="36">
        <f t="shared" si="23"/>
        <v>25</v>
      </c>
      <c r="Y66" s="37">
        <f t="shared" si="23"/>
        <v>26</v>
      </c>
      <c r="Z66" s="36">
        <f t="shared" si="23"/>
        <v>68</v>
      </c>
      <c r="AA66" s="37">
        <f t="shared" si="23"/>
        <v>65</v>
      </c>
      <c r="AB66" s="36">
        <f t="shared" si="23"/>
        <v>115</v>
      </c>
      <c r="AC66" s="38">
        <f t="shared" si="23"/>
        <v>102</v>
      </c>
    </row>
    <row r="67" spans="2:29" ht="17.25">
      <c r="B67" s="6" t="s">
        <v>17</v>
      </c>
      <c r="C67" s="39">
        <f>+C31+'６月'!C67</f>
        <v>0</v>
      </c>
      <c r="D67" s="60">
        <f>+D31+'６月'!D67</f>
        <v>0</v>
      </c>
      <c r="E67" s="39">
        <f>+E31+'６月'!E67</f>
        <v>0</v>
      </c>
      <c r="F67" s="60">
        <f>+F31+'６月'!F67</f>
        <v>0</v>
      </c>
      <c r="G67" s="39">
        <f>+G31+'６月'!G67</f>
        <v>0</v>
      </c>
      <c r="H67" s="60">
        <f>+H31+'６月'!H67</f>
        <v>0</v>
      </c>
      <c r="I67" s="39">
        <f>+I31+'６月'!I67</f>
        <v>0</v>
      </c>
      <c r="J67" s="60">
        <f>+J31+'６月'!J67</f>
        <v>0</v>
      </c>
      <c r="K67" s="39">
        <f>+K31+'６月'!K67</f>
        <v>0</v>
      </c>
      <c r="L67" s="60">
        <f>+L31+'６月'!L67</f>
        <v>0</v>
      </c>
      <c r="M67" s="39">
        <f>+M31+'６月'!M67</f>
        <v>0</v>
      </c>
      <c r="N67" s="60">
        <f>+N31+'６月'!N67</f>
        <v>0</v>
      </c>
      <c r="O67" s="39">
        <f>+O31+'６月'!O67</f>
        <v>0</v>
      </c>
      <c r="P67" s="60">
        <f>+P31+'６月'!P67</f>
        <v>0</v>
      </c>
      <c r="Q67" s="39">
        <f>+Q31+'６月'!Q67</f>
        <v>0</v>
      </c>
      <c r="R67" s="60">
        <f>+R31+'６月'!R67</f>
        <v>0</v>
      </c>
      <c r="S67" s="7" t="s">
        <v>17</v>
      </c>
      <c r="T67" s="39">
        <f>+T31+'６月'!T67</f>
        <v>0</v>
      </c>
      <c r="U67" s="60">
        <f>+U31+'６月'!U67</f>
        <v>0</v>
      </c>
      <c r="V67" s="39">
        <f>+V31+'６月'!V67</f>
        <v>0</v>
      </c>
      <c r="W67" s="60">
        <f>+W31+'６月'!W67</f>
        <v>0</v>
      </c>
      <c r="X67" s="39">
        <f>+X31+'６月'!X67</f>
        <v>0</v>
      </c>
      <c r="Y67" s="60">
        <f>+Y31+'６月'!Y67</f>
        <v>0</v>
      </c>
      <c r="Z67" s="39">
        <f>+Z31+'６月'!Z67</f>
        <v>0</v>
      </c>
      <c r="AA67" s="60">
        <f>+AA31+'６月'!AA67</f>
        <v>0</v>
      </c>
      <c r="AB67" s="10">
        <f aca="true" t="shared" si="24" ref="AB67:AC69">Z67+Q67</f>
        <v>0</v>
      </c>
      <c r="AC67" s="14">
        <f t="shared" si="24"/>
        <v>0</v>
      </c>
    </row>
    <row r="68" spans="2:29" ht="17.25">
      <c r="B68" s="6" t="s">
        <v>18</v>
      </c>
      <c r="C68" s="42">
        <f>+C32+'６月'!C68</f>
        <v>0</v>
      </c>
      <c r="D68" s="11">
        <f>+D32+'６月'!D68</f>
        <v>0</v>
      </c>
      <c r="E68" s="42">
        <f>+E32+'６月'!E68</f>
        <v>0</v>
      </c>
      <c r="F68" s="11">
        <f>+F32+'６月'!F68</f>
        <v>0</v>
      </c>
      <c r="G68" s="42">
        <f>+G32+'６月'!G68</f>
        <v>0</v>
      </c>
      <c r="H68" s="11">
        <f>+H32+'６月'!H68</f>
        <v>0</v>
      </c>
      <c r="I68" s="42">
        <f>+I32+'６月'!I68</f>
        <v>0</v>
      </c>
      <c r="J68" s="11">
        <f>+J32+'６月'!J68</f>
        <v>0</v>
      </c>
      <c r="K68" s="42">
        <f>+K32+'６月'!K68</f>
        <v>0</v>
      </c>
      <c r="L68" s="11">
        <f>+L32+'６月'!L68</f>
        <v>0</v>
      </c>
      <c r="M68" s="42">
        <f>+M32+'６月'!M68</f>
        <v>0</v>
      </c>
      <c r="N68" s="11">
        <f>+N32+'６月'!N68</f>
        <v>0</v>
      </c>
      <c r="O68" s="42">
        <f>+O32+'６月'!O68</f>
        <v>0</v>
      </c>
      <c r="P68" s="11">
        <f>+P32+'６月'!P68</f>
        <v>0</v>
      </c>
      <c r="Q68" s="42">
        <f>+Q32+'６月'!Q68</f>
        <v>0</v>
      </c>
      <c r="R68" s="11">
        <f>+R32+'６月'!R68</f>
        <v>0</v>
      </c>
      <c r="S68" s="7" t="s">
        <v>18</v>
      </c>
      <c r="T68" s="42">
        <f>+T32+'６月'!T68</f>
        <v>0</v>
      </c>
      <c r="U68" s="11">
        <f>+U32+'６月'!U68</f>
        <v>0</v>
      </c>
      <c r="V68" s="42">
        <f>+V32+'６月'!V68</f>
        <v>0</v>
      </c>
      <c r="W68" s="11">
        <f>+W32+'６月'!W68</f>
        <v>0</v>
      </c>
      <c r="X68" s="42">
        <f>+X32+'６月'!X68</f>
        <v>0</v>
      </c>
      <c r="Y68" s="11">
        <f>+Y32+'６月'!Y68</f>
        <v>0</v>
      </c>
      <c r="Z68" s="42">
        <f>+Z32+'６月'!Z68</f>
        <v>0</v>
      </c>
      <c r="AA68" s="11">
        <f>+AA32+'６月'!AA68</f>
        <v>0</v>
      </c>
      <c r="AB68" s="10">
        <f t="shared" si="24"/>
        <v>0</v>
      </c>
      <c r="AC68" s="14">
        <f t="shared" si="24"/>
        <v>0</v>
      </c>
    </row>
    <row r="69" spans="2:29" ht="18" thickBot="1">
      <c r="B69" s="15" t="s">
        <v>19</v>
      </c>
      <c r="C69" s="43">
        <f>+C33+'６月'!C69</f>
        <v>0</v>
      </c>
      <c r="D69" s="27">
        <f>+D33+'６月'!D69</f>
        <v>0</v>
      </c>
      <c r="E69" s="43">
        <f>+E33+'６月'!E69</f>
        <v>0</v>
      </c>
      <c r="F69" s="27">
        <f>+F33+'６月'!F69</f>
        <v>0</v>
      </c>
      <c r="G69" s="43">
        <f>+G33+'６月'!G69</f>
        <v>0</v>
      </c>
      <c r="H69" s="27">
        <f>+H33+'６月'!H69</f>
        <v>0</v>
      </c>
      <c r="I69" s="43">
        <f>+I33+'６月'!I69</f>
        <v>0</v>
      </c>
      <c r="J69" s="27">
        <f>+J33+'６月'!J69</f>
        <v>0</v>
      </c>
      <c r="K69" s="43">
        <f>+K33+'６月'!K69</f>
        <v>0</v>
      </c>
      <c r="L69" s="27">
        <f>+L33+'６月'!L69</f>
        <v>0</v>
      </c>
      <c r="M69" s="43">
        <f>+M33+'６月'!M69</f>
        <v>0</v>
      </c>
      <c r="N69" s="27">
        <f>+N33+'６月'!N69</f>
        <v>0</v>
      </c>
      <c r="O69" s="43">
        <f>+O33+'６月'!O69</f>
        <v>0</v>
      </c>
      <c r="P69" s="27">
        <f>+P33+'６月'!P69</f>
        <v>0</v>
      </c>
      <c r="Q69" s="43">
        <f>+Q33+'６月'!Q69</f>
        <v>0</v>
      </c>
      <c r="R69" s="27">
        <f>+R33+'６月'!R69</f>
        <v>0</v>
      </c>
      <c r="S69" s="20" t="s">
        <v>19</v>
      </c>
      <c r="T69" s="43">
        <f>+T33+'６月'!T69</f>
        <v>0</v>
      </c>
      <c r="U69" s="27">
        <f>+U33+'６月'!U69</f>
        <v>0</v>
      </c>
      <c r="V69" s="43">
        <f>+V33+'６月'!V69</f>
        <v>0</v>
      </c>
      <c r="W69" s="27">
        <f>+W33+'６月'!W69</f>
        <v>0</v>
      </c>
      <c r="X69" s="43">
        <f>+X33+'６月'!X69</f>
        <v>0</v>
      </c>
      <c r="Y69" s="27">
        <f>+Y33+'６月'!Y69</f>
        <v>0</v>
      </c>
      <c r="Z69" s="43">
        <f>+Z33+'６月'!Z69</f>
        <v>0</v>
      </c>
      <c r="AA69" s="27">
        <f>+AA33+'６月'!AA69</f>
        <v>0</v>
      </c>
      <c r="AB69" s="16">
        <f t="shared" si="24"/>
        <v>0</v>
      </c>
      <c r="AC69" s="21">
        <f t="shared" si="24"/>
        <v>0</v>
      </c>
    </row>
    <row r="70" spans="2:29" ht="18" thickBot="1">
      <c r="B70" s="22" t="s">
        <v>20</v>
      </c>
      <c r="C70" s="16">
        <f aca="true" t="shared" si="25" ref="C70:R70">SUM(C67:C69)</f>
        <v>0</v>
      </c>
      <c r="D70" s="17">
        <f t="shared" si="25"/>
        <v>0</v>
      </c>
      <c r="E70" s="16">
        <f t="shared" si="25"/>
        <v>0</v>
      </c>
      <c r="F70" s="17">
        <f t="shared" si="25"/>
        <v>0</v>
      </c>
      <c r="G70" s="16">
        <f t="shared" si="25"/>
        <v>0</v>
      </c>
      <c r="H70" s="17">
        <f t="shared" si="25"/>
        <v>0</v>
      </c>
      <c r="I70" s="16">
        <f t="shared" si="25"/>
        <v>0</v>
      </c>
      <c r="J70" s="17">
        <f t="shared" si="25"/>
        <v>0</v>
      </c>
      <c r="K70" s="16">
        <f t="shared" si="25"/>
        <v>0</v>
      </c>
      <c r="L70" s="17">
        <f t="shared" si="25"/>
        <v>0</v>
      </c>
      <c r="M70" s="16">
        <f t="shared" si="25"/>
        <v>0</v>
      </c>
      <c r="N70" s="17">
        <f t="shared" si="25"/>
        <v>0</v>
      </c>
      <c r="O70" s="16">
        <f t="shared" si="25"/>
        <v>0</v>
      </c>
      <c r="P70" s="17">
        <f t="shared" si="25"/>
        <v>0</v>
      </c>
      <c r="Q70" s="16">
        <f t="shared" si="25"/>
        <v>0</v>
      </c>
      <c r="R70" s="17">
        <f t="shared" si="25"/>
        <v>0</v>
      </c>
      <c r="S70" s="23" t="s">
        <v>20</v>
      </c>
      <c r="T70" s="16">
        <f aca="true" t="shared" si="26" ref="T70:AC70">SUM(T67:T69)</f>
        <v>0</v>
      </c>
      <c r="U70" s="17">
        <f t="shared" si="26"/>
        <v>0</v>
      </c>
      <c r="V70" s="16">
        <f t="shared" si="26"/>
        <v>0</v>
      </c>
      <c r="W70" s="17">
        <f t="shared" si="26"/>
        <v>0</v>
      </c>
      <c r="X70" s="16">
        <f t="shared" si="26"/>
        <v>0</v>
      </c>
      <c r="Y70" s="17">
        <f t="shared" si="26"/>
        <v>0</v>
      </c>
      <c r="Z70" s="16">
        <f t="shared" si="26"/>
        <v>0</v>
      </c>
      <c r="AA70" s="17">
        <f t="shared" si="26"/>
        <v>0</v>
      </c>
      <c r="AB70" s="16">
        <f t="shared" si="26"/>
        <v>0</v>
      </c>
      <c r="AC70" s="21">
        <f t="shared" si="26"/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0">
        <f aca="true" t="shared" si="27" ref="C72:R72">C70+C66</f>
        <v>3</v>
      </c>
      <c r="D72" s="81">
        <f t="shared" si="27"/>
        <v>4</v>
      </c>
      <c r="E72" s="80">
        <f t="shared" si="27"/>
        <v>12</v>
      </c>
      <c r="F72" s="81">
        <f t="shared" si="27"/>
        <v>8</v>
      </c>
      <c r="G72" s="80">
        <f t="shared" si="27"/>
        <v>3</v>
      </c>
      <c r="H72" s="81">
        <f t="shared" si="27"/>
        <v>1</v>
      </c>
      <c r="I72" s="80">
        <f t="shared" si="27"/>
        <v>14</v>
      </c>
      <c r="J72" s="81">
        <f t="shared" si="27"/>
        <v>12</v>
      </c>
      <c r="K72" s="80">
        <f t="shared" si="27"/>
        <v>4</v>
      </c>
      <c r="L72" s="81">
        <f t="shared" si="27"/>
        <v>3</v>
      </c>
      <c r="M72" s="80">
        <f t="shared" si="27"/>
        <v>3</v>
      </c>
      <c r="N72" s="81">
        <f t="shared" si="27"/>
        <v>3</v>
      </c>
      <c r="O72" s="80">
        <f t="shared" si="27"/>
        <v>8</v>
      </c>
      <c r="P72" s="81">
        <f t="shared" si="27"/>
        <v>6</v>
      </c>
      <c r="Q72" s="26">
        <f t="shared" si="27"/>
        <v>47</v>
      </c>
      <c r="R72" s="27">
        <f t="shared" si="27"/>
        <v>37</v>
      </c>
      <c r="S72" s="28" t="s">
        <v>21</v>
      </c>
      <c r="T72" s="26">
        <f aca="true" t="shared" si="28" ref="T72:AC72">T70+T66</f>
        <v>21</v>
      </c>
      <c r="U72" s="27">
        <f t="shared" si="28"/>
        <v>17</v>
      </c>
      <c r="V72" s="26">
        <f t="shared" si="28"/>
        <v>22</v>
      </c>
      <c r="W72" s="27">
        <f t="shared" si="28"/>
        <v>22</v>
      </c>
      <c r="X72" s="26">
        <f>X70+X66</f>
        <v>25</v>
      </c>
      <c r="Y72" s="27">
        <f t="shared" si="28"/>
        <v>26</v>
      </c>
      <c r="Z72" s="26">
        <f t="shared" si="28"/>
        <v>68</v>
      </c>
      <c r="AA72" s="27">
        <f t="shared" si="28"/>
        <v>65</v>
      </c>
      <c r="AB72" s="26">
        <f t="shared" si="28"/>
        <v>115</v>
      </c>
      <c r="AC72" s="29">
        <f t="shared" si="28"/>
        <v>102</v>
      </c>
    </row>
    <row r="73" spans="2:29" ht="17.25">
      <c r="B73" s="2" t="s">
        <v>22</v>
      </c>
      <c r="C73" s="30">
        <f>+C37+'６月'!C73</f>
        <v>0</v>
      </c>
      <c r="D73" s="30">
        <f>+D37+'６月'!D73</f>
        <v>0</v>
      </c>
      <c r="E73" s="30">
        <f>+E37+'６月'!E73</f>
        <v>0</v>
      </c>
      <c r="F73" s="30">
        <f>+F37+'６月'!F73</f>
        <v>0</v>
      </c>
      <c r="G73" s="30">
        <f>+G37+'６月'!G73</f>
        <v>0</v>
      </c>
      <c r="H73" s="30">
        <f>+H37+'６月'!H73</f>
        <v>0</v>
      </c>
      <c r="I73" s="30">
        <f>+I37+'６月'!I73</f>
        <v>0</v>
      </c>
      <c r="J73" s="30">
        <f>+J37+'６月'!J73</f>
        <v>0</v>
      </c>
      <c r="K73" s="30">
        <f>+K37+'６月'!K73</f>
        <v>0</v>
      </c>
      <c r="L73" s="30">
        <f>+L37+'６月'!L73</f>
        <v>0</v>
      </c>
      <c r="M73" s="30">
        <f>+M37+'６月'!M73</f>
        <v>0</v>
      </c>
      <c r="N73" s="30">
        <f>+N37+'６月'!N73</f>
        <v>0</v>
      </c>
      <c r="O73" s="30">
        <f>+O37+'６月'!O73</f>
        <v>0</v>
      </c>
      <c r="P73" s="30">
        <f>+P37+'６月'!P73</f>
        <v>0</v>
      </c>
      <c r="Q73" s="31">
        <f>O73+M73+K73+I73+G73+E73+C73</f>
        <v>0</v>
      </c>
      <c r="R73" s="31">
        <f>P73+N73+L73+J73+H73+F73+D73</f>
        <v>0</v>
      </c>
      <c r="S73" s="2" t="s">
        <v>22</v>
      </c>
      <c r="T73" s="30">
        <f>+T37+'６月'!T73</f>
        <v>3</v>
      </c>
      <c r="U73" s="30">
        <f>+U37+'６月'!U73</f>
        <v>3</v>
      </c>
      <c r="V73" s="30">
        <f>+V37+'６月'!V73</f>
        <v>2</v>
      </c>
      <c r="W73" s="30">
        <f>+W37+'６月'!W73</f>
        <v>2</v>
      </c>
      <c r="X73" s="30">
        <f>+X37+'６月'!X73</f>
        <v>0</v>
      </c>
      <c r="Y73" s="30">
        <f>+Y37+'６月'!Y73</f>
        <v>0</v>
      </c>
      <c r="Z73" s="30">
        <f>X73+V73+T73</f>
        <v>5</v>
      </c>
      <c r="AA73" s="30">
        <f>Y73+W73+U73</f>
        <v>5</v>
      </c>
      <c r="AB73" s="45">
        <f>Z73+Q73</f>
        <v>5</v>
      </c>
      <c r="AC73" s="45">
        <f>AA73+R73</f>
        <v>5</v>
      </c>
    </row>
  </sheetData>
  <sheetProtection/>
  <mergeCells count="26"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  <mergeCell ref="O39:P39"/>
    <mergeCell ref="Q39:R39"/>
    <mergeCell ref="T39:U39"/>
    <mergeCell ref="O3:P3"/>
    <mergeCell ref="Q3:R3"/>
    <mergeCell ref="T3:U3"/>
    <mergeCell ref="V3:W3"/>
    <mergeCell ref="X3:Y3"/>
    <mergeCell ref="Z3:AA3"/>
    <mergeCell ref="C3:D3"/>
    <mergeCell ref="E3:F3"/>
    <mergeCell ref="G3:H3"/>
    <mergeCell ref="I3:J3"/>
    <mergeCell ref="K3:L3"/>
    <mergeCell ref="M3:N3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73"/>
  <sheetViews>
    <sheetView view="pageBreakPreview" zoomScale="80" zoomScaleSheetLayoutView="80" zoomScalePageLayoutView="0" workbookViewId="0" topLeftCell="A22">
      <pane xSplit="2" topLeftCell="G1" activePane="topRight" state="frozen"/>
      <selection pane="topLeft" activeCell="A1" sqref="A1"/>
      <selection pane="topRight" activeCell="T9" sqref="T9"/>
    </sheetView>
  </sheetViews>
  <sheetFormatPr defaultColWidth="9.00390625" defaultRowHeight="13.5"/>
  <cols>
    <col min="1" max="1" width="9.00390625" style="2" customWidth="1"/>
    <col min="2" max="2" width="27.25390625" style="2" bestFit="1" customWidth="1"/>
    <col min="3" max="18" width="7.375" style="2" bestFit="1" customWidth="1"/>
    <col min="19" max="19" width="27.25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ht="13.5">
      <c r="B3" s="4" t="s">
        <v>56</v>
      </c>
      <c r="C3" s="120" t="s">
        <v>2</v>
      </c>
      <c r="D3" s="121"/>
      <c r="E3" s="120" t="s">
        <v>3</v>
      </c>
      <c r="F3" s="121"/>
      <c r="G3" s="120" t="s">
        <v>4</v>
      </c>
      <c r="H3" s="121"/>
      <c r="I3" s="120" t="s">
        <v>5</v>
      </c>
      <c r="J3" s="121"/>
      <c r="K3" s="120" t="s">
        <v>25</v>
      </c>
      <c r="L3" s="121"/>
      <c r="M3" s="120" t="s">
        <v>24</v>
      </c>
      <c r="N3" s="121"/>
      <c r="O3" s="120" t="s">
        <v>6</v>
      </c>
      <c r="P3" s="121"/>
      <c r="Q3" s="120" t="s">
        <v>7</v>
      </c>
      <c r="R3" s="121"/>
      <c r="S3" s="5"/>
      <c r="T3" s="120" t="s">
        <v>8</v>
      </c>
      <c r="U3" s="121"/>
      <c r="V3" s="120" t="s">
        <v>9</v>
      </c>
      <c r="W3" s="121"/>
      <c r="X3" s="120" t="s">
        <v>10</v>
      </c>
      <c r="Y3" s="121"/>
      <c r="Z3" s="120" t="s">
        <v>11</v>
      </c>
      <c r="AA3" s="121"/>
      <c r="AB3" s="120" t="s">
        <v>12</v>
      </c>
      <c r="AC3" s="122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29" ht="17.25">
      <c r="B5" s="71" t="s">
        <v>26</v>
      </c>
      <c r="C5" s="10">
        <v>1</v>
      </c>
      <c r="D5" s="11">
        <v>1</v>
      </c>
      <c r="E5" s="10">
        <v>2</v>
      </c>
      <c r="F5" s="11">
        <v>1</v>
      </c>
      <c r="G5" s="10">
        <v>1</v>
      </c>
      <c r="H5" s="11">
        <v>0</v>
      </c>
      <c r="I5" s="10">
        <v>0</v>
      </c>
      <c r="J5" s="11">
        <v>0</v>
      </c>
      <c r="K5" s="10">
        <v>1</v>
      </c>
      <c r="L5" s="11">
        <v>1</v>
      </c>
      <c r="M5" s="10">
        <v>0</v>
      </c>
      <c r="N5" s="11">
        <v>0</v>
      </c>
      <c r="O5" s="10">
        <v>0</v>
      </c>
      <c r="P5" s="11">
        <v>0</v>
      </c>
      <c r="Q5" s="12">
        <f>O5+M5+K5+I5+G5+E5+C5</f>
        <v>5</v>
      </c>
      <c r="R5" s="13">
        <f>P5+N5+L5+J5+H5+F5+D5</f>
        <v>3</v>
      </c>
      <c r="S5" s="71" t="s">
        <v>26</v>
      </c>
      <c r="T5" s="10">
        <v>2</v>
      </c>
      <c r="U5" s="11">
        <v>1</v>
      </c>
      <c r="V5" s="10">
        <v>1</v>
      </c>
      <c r="W5" s="11">
        <v>1</v>
      </c>
      <c r="X5" s="10">
        <v>1</v>
      </c>
      <c r="Y5" s="11">
        <v>2</v>
      </c>
      <c r="Z5" s="10">
        <f>X5+V5+T5</f>
        <v>4</v>
      </c>
      <c r="AA5" s="11">
        <f>Y5+W5+U5</f>
        <v>4</v>
      </c>
      <c r="AB5" s="63">
        <f>Z5+Q5</f>
        <v>9</v>
      </c>
      <c r="AC5" s="73">
        <f>AA5+R5</f>
        <v>7</v>
      </c>
    </row>
    <row r="6" spans="2:29" ht="17.25">
      <c r="B6" s="71" t="s">
        <v>27</v>
      </c>
      <c r="C6" s="10">
        <v>0</v>
      </c>
      <c r="D6" s="11">
        <v>0</v>
      </c>
      <c r="E6" s="10">
        <v>0</v>
      </c>
      <c r="F6" s="11">
        <v>0</v>
      </c>
      <c r="G6" s="10">
        <v>0</v>
      </c>
      <c r="H6" s="11">
        <v>0</v>
      </c>
      <c r="I6" s="10">
        <v>0</v>
      </c>
      <c r="J6" s="11">
        <v>0</v>
      </c>
      <c r="K6" s="10">
        <v>0</v>
      </c>
      <c r="L6" s="11">
        <v>0</v>
      </c>
      <c r="M6" s="10">
        <v>0</v>
      </c>
      <c r="N6" s="11">
        <v>0</v>
      </c>
      <c r="O6" s="10">
        <v>1</v>
      </c>
      <c r="P6" s="11">
        <v>1</v>
      </c>
      <c r="Q6" s="12">
        <f aca="true" t="shared" si="0" ref="Q6:R29">O6+M6+K6+I6+G6+E6+C6</f>
        <v>1</v>
      </c>
      <c r="R6" s="13">
        <f t="shared" si="0"/>
        <v>1</v>
      </c>
      <c r="S6" s="71" t="s">
        <v>27</v>
      </c>
      <c r="T6" s="10">
        <v>1</v>
      </c>
      <c r="U6" s="11">
        <v>1</v>
      </c>
      <c r="V6" s="10">
        <v>1</v>
      </c>
      <c r="W6" s="11">
        <v>1</v>
      </c>
      <c r="X6" s="10">
        <v>2</v>
      </c>
      <c r="Y6" s="11">
        <v>1</v>
      </c>
      <c r="Z6" s="10">
        <f aca="true" t="shared" si="1" ref="Z6:AA29">X6+V6+T6</f>
        <v>4</v>
      </c>
      <c r="AA6" s="11">
        <f t="shared" si="1"/>
        <v>3</v>
      </c>
      <c r="AB6" s="10">
        <f aca="true" t="shared" si="2" ref="AB6:AC29">Z6+Q6</f>
        <v>5</v>
      </c>
      <c r="AC6" s="14">
        <f t="shared" si="2"/>
        <v>4</v>
      </c>
    </row>
    <row r="7" spans="2:29" ht="17.25">
      <c r="B7" s="71" t="s">
        <v>28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2">
        <f t="shared" si="0"/>
        <v>0</v>
      </c>
      <c r="R7" s="13">
        <f t="shared" si="0"/>
        <v>0</v>
      </c>
      <c r="S7" s="71" t="s">
        <v>28</v>
      </c>
      <c r="T7" s="10">
        <v>1</v>
      </c>
      <c r="U7" s="11">
        <v>0</v>
      </c>
      <c r="V7" s="10">
        <v>0</v>
      </c>
      <c r="W7" s="11">
        <v>0</v>
      </c>
      <c r="X7" s="10">
        <v>1</v>
      </c>
      <c r="Y7" s="11">
        <v>0</v>
      </c>
      <c r="Z7" s="10">
        <f t="shared" si="1"/>
        <v>2</v>
      </c>
      <c r="AA7" s="11">
        <f t="shared" si="1"/>
        <v>0</v>
      </c>
      <c r="AB7" s="10">
        <f t="shared" si="2"/>
        <v>2</v>
      </c>
      <c r="AC7" s="14">
        <f t="shared" si="2"/>
        <v>0</v>
      </c>
    </row>
    <row r="8" spans="2:29" ht="17.25">
      <c r="B8" s="71" t="s">
        <v>29</v>
      </c>
      <c r="C8" s="10">
        <v>0</v>
      </c>
      <c r="D8" s="11">
        <v>0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1">
        <v>0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2">
        <f t="shared" si="0"/>
        <v>0</v>
      </c>
      <c r="R8" s="13">
        <f t="shared" si="0"/>
        <v>0</v>
      </c>
      <c r="S8" s="71" t="s">
        <v>29</v>
      </c>
      <c r="T8" s="10">
        <v>2</v>
      </c>
      <c r="U8" s="11">
        <v>0</v>
      </c>
      <c r="V8" s="10">
        <v>0</v>
      </c>
      <c r="W8" s="11">
        <v>0</v>
      </c>
      <c r="X8" s="10">
        <v>0</v>
      </c>
      <c r="Y8" s="11">
        <v>0</v>
      </c>
      <c r="Z8" s="10">
        <f t="shared" si="1"/>
        <v>2</v>
      </c>
      <c r="AA8" s="11">
        <f t="shared" si="1"/>
        <v>0</v>
      </c>
      <c r="AB8" s="10">
        <f t="shared" si="2"/>
        <v>2</v>
      </c>
      <c r="AC8" s="14">
        <f t="shared" si="2"/>
        <v>0</v>
      </c>
    </row>
    <row r="9" spans="2:29" ht="17.25">
      <c r="B9" s="71" t="s">
        <v>30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f t="shared" si="0"/>
        <v>0</v>
      </c>
      <c r="R9" s="13">
        <f t="shared" si="0"/>
        <v>0</v>
      </c>
      <c r="S9" s="71" t="s">
        <v>30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f t="shared" si="1"/>
        <v>0</v>
      </c>
      <c r="AA9" s="11">
        <f t="shared" si="1"/>
        <v>0</v>
      </c>
      <c r="AB9" s="10">
        <f t="shared" si="2"/>
        <v>0</v>
      </c>
      <c r="AC9" s="14">
        <f t="shared" si="2"/>
        <v>0</v>
      </c>
    </row>
    <row r="10" spans="2:29" ht="17.25">
      <c r="B10" s="71" t="s">
        <v>31</v>
      </c>
      <c r="C10" s="10">
        <v>0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f t="shared" si="0"/>
        <v>0</v>
      </c>
      <c r="R10" s="13">
        <f t="shared" si="0"/>
        <v>0</v>
      </c>
      <c r="S10" s="71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0</v>
      </c>
      <c r="Z10" s="10">
        <f t="shared" si="1"/>
        <v>0</v>
      </c>
      <c r="AA10" s="11">
        <f t="shared" si="1"/>
        <v>0</v>
      </c>
      <c r="AB10" s="10">
        <f t="shared" si="2"/>
        <v>0</v>
      </c>
      <c r="AC10" s="14">
        <f t="shared" si="2"/>
        <v>0</v>
      </c>
    </row>
    <row r="11" spans="2:29" ht="17.25">
      <c r="B11" s="71" t="s">
        <v>32</v>
      </c>
      <c r="C11" s="10">
        <v>0</v>
      </c>
      <c r="D11" s="11">
        <v>0</v>
      </c>
      <c r="E11" s="10">
        <v>2</v>
      </c>
      <c r="F11" s="11">
        <v>2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2">
        <f t="shared" si="0"/>
        <v>2</v>
      </c>
      <c r="R11" s="13">
        <f t="shared" si="0"/>
        <v>2</v>
      </c>
      <c r="S11" s="71" t="s">
        <v>32</v>
      </c>
      <c r="T11" s="10">
        <v>0</v>
      </c>
      <c r="U11" s="11">
        <v>0</v>
      </c>
      <c r="V11" s="10">
        <v>0</v>
      </c>
      <c r="W11" s="11">
        <v>0</v>
      </c>
      <c r="X11" s="10">
        <v>0</v>
      </c>
      <c r="Y11" s="11">
        <v>0</v>
      </c>
      <c r="Z11" s="10">
        <f t="shared" si="1"/>
        <v>0</v>
      </c>
      <c r="AA11" s="11">
        <f t="shared" si="1"/>
        <v>0</v>
      </c>
      <c r="AB11" s="10">
        <f t="shared" si="2"/>
        <v>2</v>
      </c>
      <c r="AC11" s="14">
        <f t="shared" si="2"/>
        <v>2</v>
      </c>
    </row>
    <row r="12" spans="2:29" ht="17.25">
      <c r="B12" s="71" t="s">
        <v>33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2">
        <f t="shared" si="0"/>
        <v>0</v>
      </c>
      <c r="R12" s="13">
        <f t="shared" si="0"/>
        <v>0</v>
      </c>
      <c r="S12" s="71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f t="shared" si="1"/>
        <v>0</v>
      </c>
      <c r="AA12" s="11">
        <f t="shared" si="1"/>
        <v>0</v>
      </c>
      <c r="AB12" s="10">
        <f t="shared" si="2"/>
        <v>0</v>
      </c>
      <c r="AC12" s="14">
        <f t="shared" si="2"/>
        <v>0</v>
      </c>
    </row>
    <row r="13" spans="2:29" ht="17.25">
      <c r="B13" s="71" t="s">
        <v>34</v>
      </c>
      <c r="C13" s="10">
        <v>0</v>
      </c>
      <c r="D13" s="1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f t="shared" si="0"/>
        <v>0</v>
      </c>
      <c r="R13" s="13">
        <f t="shared" si="0"/>
        <v>0</v>
      </c>
      <c r="S13" s="71" t="s">
        <v>34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f t="shared" si="1"/>
        <v>0</v>
      </c>
      <c r="AA13" s="11">
        <f t="shared" si="1"/>
        <v>0</v>
      </c>
      <c r="AB13" s="10">
        <f t="shared" si="2"/>
        <v>0</v>
      </c>
      <c r="AC13" s="14">
        <f t="shared" si="2"/>
        <v>0</v>
      </c>
    </row>
    <row r="14" spans="2:29" ht="17.25">
      <c r="B14" s="71" t="s">
        <v>35</v>
      </c>
      <c r="C14" s="10">
        <v>0</v>
      </c>
      <c r="D14" s="11">
        <v>0</v>
      </c>
      <c r="E14" s="10">
        <v>1</v>
      </c>
      <c r="F14" s="11">
        <v>0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2">
        <f t="shared" si="0"/>
        <v>1</v>
      </c>
      <c r="R14" s="13">
        <f t="shared" si="0"/>
        <v>0</v>
      </c>
      <c r="S14" s="71" t="s">
        <v>35</v>
      </c>
      <c r="T14" s="10">
        <v>0</v>
      </c>
      <c r="U14" s="11">
        <v>0</v>
      </c>
      <c r="V14" s="10">
        <v>0</v>
      </c>
      <c r="W14" s="11">
        <v>0</v>
      </c>
      <c r="X14" s="10">
        <v>0</v>
      </c>
      <c r="Y14" s="11">
        <v>0</v>
      </c>
      <c r="Z14" s="10">
        <f t="shared" si="1"/>
        <v>0</v>
      </c>
      <c r="AA14" s="11">
        <f t="shared" si="1"/>
        <v>0</v>
      </c>
      <c r="AB14" s="10">
        <f t="shared" si="2"/>
        <v>1</v>
      </c>
      <c r="AC14" s="14">
        <f t="shared" si="2"/>
        <v>0</v>
      </c>
    </row>
    <row r="15" spans="2:29" ht="17.25">
      <c r="B15" s="71" t="s">
        <v>36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1</v>
      </c>
      <c r="Q15" s="12">
        <f t="shared" si="0"/>
        <v>0</v>
      </c>
      <c r="R15" s="13">
        <f t="shared" si="0"/>
        <v>1</v>
      </c>
      <c r="S15" s="71" t="s">
        <v>36</v>
      </c>
      <c r="T15" s="10">
        <v>0</v>
      </c>
      <c r="U15" s="11">
        <v>0</v>
      </c>
      <c r="V15" s="10">
        <v>0</v>
      </c>
      <c r="W15" s="11">
        <v>0</v>
      </c>
      <c r="X15" s="10">
        <v>0</v>
      </c>
      <c r="Y15" s="11">
        <v>0</v>
      </c>
      <c r="Z15" s="10">
        <f t="shared" si="1"/>
        <v>0</v>
      </c>
      <c r="AA15" s="11">
        <f t="shared" si="1"/>
        <v>0</v>
      </c>
      <c r="AB15" s="10">
        <f t="shared" si="2"/>
        <v>0</v>
      </c>
      <c r="AC15" s="14">
        <f t="shared" si="2"/>
        <v>1</v>
      </c>
    </row>
    <row r="16" spans="2:29" ht="17.25">
      <c r="B16" s="71" t="s">
        <v>37</v>
      </c>
      <c r="C16" s="10">
        <v>0</v>
      </c>
      <c r="D16" s="11">
        <v>0</v>
      </c>
      <c r="E16" s="10">
        <v>0</v>
      </c>
      <c r="F16" s="11">
        <v>0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2">
        <f t="shared" si="0"/>
        <v>0</v>
      </c>
      <c r="R16" s="13">
        <f t="shared" si="0"/>
        <v>0</v>
      </c>
      <c r="S16" s="71" t="s">
        <v>37</v>
      </c>
      <c r="T16" s="10">
        <v>0</v>
      </c>
      <c r="U16" s="11">
        <v>0</v>
      </c>
      <c r="V16" s="10">
        <v>0</v>
      </c>
      <c r="W16" s="11">
        <v>0</v>
      </c>
      <c r="X16" s="10">
        <v>0</v>
      </c>
      <c r="Y16" s="11">
        <v>0</v>
      </c>
      <c r="Z16" s="10">
        <f t="shared" si="1"/>
        <v>0</v>
      </c>
      <c r="AA16" s="11">
        <f t="shared" si="1"/>
        <v>0</v>
      </c>
      <c r="AB16" s="10">
        <f t="shared" si="2"/>
        <v>0</v>
      </c>
      <c r="AC16" s="14">
        <f t="shared" si="2"/>
        <v>0</v>
      </c>
    </row>
    <row r="17" spans="2:29" ht="17.25">
      <c r="B17" s="71" t="s">
        <v>38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2">
        <f t="shared" si="0"/>
        <v>0</v>
      </c>
      <c r="R17" s="13">
        <f t="shared" si="0"/>
        <v>0</v>
      </c>
      <c r="S17" s="71" t="s">
        <v>38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f t="shared" si="1"/>
        <v>0</v>
      </c>
      <c r="AA17" s="11">
        <f t="shared" si="1"/>
        <v>0</v>
      </c>
      <c r="AB17" s="10">
        <f t="shared" si="2"/>
        <v>0</v>
      </c>
      <c r="AC17" s="14">
        <f t="shared" si="2"/>
        <v>0</v>
      </c>
    </row>
    <row r="18" spans="2:29" ht="17.25">
      <c r="B18" s="71" t="s">
        <v>39</v>
      </c>
      <c r="C18" s="10">
        <v>1</v>
      </c>
      <c r="D18" s="11">
        <v>2</v>
      </c>
      <c r="E18" s="10">
        <v>1</v>
      </c>
      <c r="F18" s="11">
        <v>1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2">
        <f t="shared" si="0"/>
        <v>2</v>
      </c>
      <c r="R18" s="13">
        <f t="shared" si="0"/>
        <v>3</v>
      </c>
      <c r="S18" s="71" t="s">
        <v>39</v>
      </c>
      <c r="T18" s="10">
        <v>0</v>
      </c>
      <c r="U18" s="11">
        <v>0</v>
      </c>
      <c r="V18" s="10">
        <v>0</v>
      </c>
      <c r="W18" s="11">
        <v>0</v>
      </c>
      <c r="X18" s="10">
        <v>1</v>
      </c>
      <c r="Y18" s="11">
        <v>1</v>
      </c>
      <c r="Z18" s="10">
        <f t="shared" si="1"/>
        <v>1</v>
      </c>
      <c r="AA18" s="11">
        <f t="shared" si="1"/>
        <v>1</v>
      </c>
      <c r="AB18" s="10">
        <f t="shared" si="2"/>
        <v>3</v>
      </c>
      <c r="AC18" s="14">
        <f t="shared" si="2"/>
        <v>4</v>
      </c>
    </row>
    <row r="19" spans="2:29" ht="17.25">
      <c r="B19" s="71" t="s">
        <v>40</v>
      </c>
      <c r="C19" s="10">
        <v>0</v>
      </c>
      <c r="D19" s="11">
        <v>0</v>
      </c>
      <c r="E19" s="10">
        <v>0</v>
      </c>
      <c r="F19" s="11">
        <v>0</v>
      </c>
      <c r="G19" s="10">
        <v>0</v>
      </c>
      <c r="H19" s="11">
        <v>0</v>
      </c>
      <c r="I19" s="10">
        <v>1</v>
      </c>
      <c r="J19" s="11">
        <v>1</v>
      </c>
      <c r="K19" s="10">
        <v>0</v>
      </c>
      <c r="L19" s="11">
        <v>0</v>
      </c>
      <c r="M19" s="10">
        <v>0</v>
      </c>
      <c r="N19" s="11">
        <v>0</v>
      </c>
      <c r="O19" s="10">
        <v>0</v>
      </c>
      <c r="P19" s="11">
        <v>0</v>
      </c>
      <c r="Q19" s="12">
        <f t="shared" si="0"/>
        <v>1</v>
      </c>
      <c r="R19" s="13">
        <f t="shared" si="0"/>
        <v>1</v>
      </c>
      <c r="S19" s="71" t="s">
        <v>40</v>
      </c>
      <c r="T19" s="10">
        <v>0</v>
      </c>
      <c r="U19" s="11">
        <v>0</v>
      </c>
      <c r="V19" s="10">
        <v>2</v>
      </c>
      <c r="W19" s="11">
        <v>2</v>
      </c>
      <c r="X19" s="10">
        <v>2</v>
      </c>
      <c r="Y19" s="11">
        <v>1</v>
      </c>
      <c r="Z19" s="10">
        <f t="shared" si="1"/>
        <v>4</v>
      </c>
      <c r="AA19" s="11">
        <f t="shared" si="1"/>
        <v>3</v>
      </c>
      <c r="AB19" s="10">
        <f t="shared" si="2"/>
        <v>5</v>
      </c>
      <c r="AC19" s="14">
        <f t="shared" si="2"/>
        <v>4</v>
      </c>
    </row>
    <row r="20" spans="2:29" ht="17.25">
      <c r="B20" s="71" t="s">
        <v>41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f t="shared" si="0"/>
        <v>0</v>
      </c>
      <c r="R20" s="13">
        <f t="shared" si="0"/>
        <v>0</v>
      </c>
      <c r="S20" s="71" t="s">
        <v>41</v>
      </c>
      <c r="T20" s="10">
        <v>0</v>
      </c>
      <c r="U20" s="11">
        <v>0</v>
      </c>
      <c r="V20" s="10">
        <v>0</v>
      </c>
      <c r="W20" s="11">
        <v>0</v>
      </c>
      <c r="X20" s="10">
        <v>0</v>
      </c>
      <c r="Y20" s="11">
        <v>0</v>
      </c>
      <c r="Z20" s="10">
        <f t="shared" si="1"/>
        <v>0</v>
      </c>
      <c r="AA20" s="11">
        <f t="shared" si="1"/>
        <v>0</v>
      </c>
      <c r="AB20" s="10">
        <f t="shared" si="2"/>
        <v>0</v>
      </c>
      <c r="AC20" s="14">
        <f t="shared" si="2"/>
        <v>0</v>
      </c>
    </row>
    <row r="21" spans="2:29" ht="17.25">
      <c r="B21" s="71" t="s">
        <v>42</v>
      </c>
      <c r="C21" s="10">
        <v>0</v>
      </c>
      <c r="D21" s="11">
        <v>0</v>
      </c>
      <c r="E21" s="10">
        <v>0</v>
      </c>
      <c r="F21" s="11">
        <v>0</v>
      </c>
      <c r="G21" s="10">
        <v>0</v>
      </c>
      <c r="H21" s="11">
        <v>0</v>
      </c>
      <c r="I21" s="10">
        <v>0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0</v>
      </c>
      <c r="Q21" s="12">
        <f t="shared" si="0"/>
        <v>0</v>
      </c>
      <c r="R21" s="13">
        <f t="shared" si="0"/>
        <v>0</v>
      </c>
      <c r="S21" s="71" t="s">
        <v>42</v>
      </c>
      <c r="T21" s="10">
        <v>0</v>
      </c>
      <c r="U21" s="11">
        <v>0</v>
      </c>
      <c r="V21" s="10">
        <v>0</v>
      </c>
      <c r="W21" s="11">
        <v>0</v>
      </c>
      <c r="X21" s="10">
        <v>0</v>
      </c>
      <c r="Y21" s="11">
        <v>0</v>
      </c>
      <c r="Z21" s="10">
        <f t="shared" si="1"/>
        <v>0</v>
      </c>
      <c r="AA21" s="11">
        <f t="shared" si="1"/>
        <v>0</v>
      </c>
      <c r="AB21" s="10">
        <f t="shared" si="2"/>
        <v>0</v>
      </c>
      <c r="AC21" s="14">
        <f t="shared" si="2"/>
        <v>0</v>
      </c>
    </row>
    <row r="22" spans="2:29" ht="17.25">
      <c r="B22" s="71" t="s">
        <v>43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2">
        <f t="shared" si="0"/>
        <v>0</v>
      </c>
      <c r="R22" s="13">
        <f t="shared" si="0"/>
        <v>0</v>
      </c>
      <c r="S22" s="71" t="s">
        <v>43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0</v>
      </c>
      <c r="Z22" s="10">
        <f t="shared" si="1"/>
        <v>0</v>
      </c>
      <c r="AA22" s="11">
        <f t="shared" si="1"/>
        <v>0</v>
      </c>
      <c r="AB22" s="10">
        <f t="shared" si="2"/>
        <v>0</v>
      </c>
      <c r="AC22" s="14">
        <f t="shared" si="2"/>
        <v>0</v>
      </c>
    </row>
    <row r="23" spans="2:29" ht="17.25">
      <c r="B23" s="71" t="s">
        <v>44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0</v>
      </c>
      <c r="P23" s="11">
        <v>0</v>
      </c>
      <c r="Q23" s="12">
        <f t="shared" si="0"/>
        <v>0</v>
      </c>
      <c r="R23" s="13">
        <f t="shared" si="0"/>
        <v>0</v>
      </c>
      <c r="S23" s="71" t="s">
        <v>44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f>X23+V23+T23</f>
        <v>0</v>
      </c>
      <c r="AA23" s="11">
        <f>Y23+W23+U23</f>
        <v>0</v>
      </c>
      <c r="AB23" s="63">
        <f>Z23+Q23</f>
        <v>0</v>
      </c>
      <c r="AC23" s="73">
        <f>AA23+R23</f>
        <v>0</v>
      </c>
    </row>
    <row r="24" spans="2:29" ht="17.25">
      <c r="B24" s="71" t="s">
        <v>45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2">
        <f t="shared" si="0"/>
        <v>0</v>
      </c>
      <c r="R24" s="13">
        <f t="shared" si="0"/>
        <v>0</v>
      </c>
      <c r="S24" s="71" t="s">
        <v>45</v>
      </c>
      <c r="T24" s="10">
        <v>0</v>
      </c>
      <c r="U24" s="11">
        <v>0</v>
      </c>
      <c r="V24" s="10">
        <v>0</v>
      </c>
      <c r="W24" s="11">
        <v>0</v>
      </c>
      <c r="X24" s="10">
        <v>0</v>
      </c>
      <c r="Y24" s="11">
        <v>0</v>
      </c>
      <c r="Z24" s="10">
        <f t="shared" si="1"/>
        <v>0</v>
      </c>
      <c r="AA24" s="11">
        <f t="shared" si="1"/>
        <v>0</v>
      </c>
      <c r="AB24" s="10">
        <f t="shared" si="2"/>
        <v>0</v>
      </c>
      <c r="AC24" s="14">
        <f t="shared" si="2"/>
        <v>0</v>
      </c>
    </row>
    <row r="25" spans="2:29" ht="17.25">
      <c r="B25" s="71" t="s">
        <v>46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1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2">
        <f t="shared" si="0"/>
        <v>0</v>
      </c>
      <c r="R25" s="13">
        <f t="shared" si="0"/>
        <v>1</v>
      </c>
      <c r="S25" s="71" t="s">
        <v>46</v>
      </c>
      <c r="T25" s="10">
        <v>0</v>
      </c>
      <c r="U25" s="11">
        <v>0</v>
      </c>
      <c r="V25" s="10">
        <v>0</v>
      </c>
      <c r="W25" s="11">
        <v>0</v>
      </c>
      <c r="X25" s="10">
        <v>0</v>
      </c>
      <c r="Y25" s="11">
        <v>0</v>
      </c>
      <c r="Z25" s="10">
        <f t="shared" si="1"/>
        <v>0</v>
      </c>
      <c r="AA25" s="11">
        <f t="shared" si="1"/>
        <v>0</v>
      </c>
      <c r="AB25" s="10">
        <f t="shared" si="2"/>
        <v>0</v>
      </c>
      <c r="AC25" s="14">
        <f t="shared" si="2"/>
        <v>1</v>
      </c>
    </row>
    <row r="26" spans="2:29" ht="17.25">
      <c r="B26" s="71" t="s">
        <v>47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f t="shared" si="0"/>
        <v>0</v>
      </c>
      <c r="R26" s="13">
        <f t="shared" si="0"/>
        <v>0</v>
      </c>
      <c r="S26" s="71" t="s">
        <v>47</v>
      </c>
      <c r="T26" s="10">
        <v>0</v>
      </c>
      <c r="U26" s="11">
        <v>0</v>
      </c>
      <c r="V26" s="10">
        <v>0</v>
      </c>
      <c r="W26" s="11">
        <v>0</v>
      </c>
      <c r="X26" s="10">
        <v>0</v>
      </c>
      <c r="Y26" s="11">
        <v>0</v>
      </c>
      <c r="Z26" s="10">
        <f t="shared" si="1"/>
        <v>0</v>
      </c>
      <c r="AA26" s="11">
        <f t="shared" si="1"/>
        <v>0</v>
      </c>
      <c r="AB26" s="10">
        <f t="shared" si="2"/>
        <v>0</v>
      </c>
      <c r="AC26" s="14">
        <f t="shared" si="2"/>
        <v>0</v>
      </c>
    </row>
    <row r="27" spans="2:29" ht="17.25">
      <c r="B27" s="71" t="s">
        <v>48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1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f t="shared" si="0"/>
        <v>0</v>
      </c>
      <c r="R27" s="13">
        <f t="shared" si="0"/>
        <v>1</v>
      </c>
      <c r="S27" s="71" t="s">
        <v>48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f t="shared" si="1"/>
        <v>0</v>
      </c>
      <c r="AA27" s="11">
        <f t="shared" si="1"/>
        <v>0</v>
      </c>
      <c r="AB27" s="10">
        <f t="shared" si="2"/>
        <v>0</v>
      </c>
      <c r="AC27" s="14">
        <f t="shared" si="2"/>
        <v>1</v>
      </c>
    </row>
    <row r="28" spans="2:29" ht="17.25">
      <c r="B28" s="71" t="s">
        <v>49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2">
        <f t="shared" si="0"/>
        <v>0</v>
      </c>
      <c r="R28" s="13">
        <f t="shared" si="0"/>
        <v>0</v>
      </c>
      <c r="S28" s="71" t="s">
        <v>49</v>
      </c>
      <c r="T28" s="10">
        <v>0</v>
      </c>
      <c r="U28" s="11">
        <v>0</v>
      </c>
      <c r="V28" s="10">
        <v>0</v>
      </c>
      <c r="W28" s="11">
        <v>0</v>
      </c>
      <c r="X28" s="10">
        <v>0</v>
      </c>
      <c r="Y28" s="11">
        <v>0</v>
      </c>
      <c r="Z28" s="10">
        <f t="shared" si="1"/>
        <v>0</v>
      </c>
      <c r="AA28" s="11">
        <f t="shared" si="1"/>
        <v>0</v>
      </c>
      <c r="AB28" s="10">
        <f t="shared" si="2"/>
        <v>0</v>
      </c>
      <c r="AC28" s="14">
        <f t="shared" si="2"/>
        <v>0</v>
      </c>
    </row>
    <row r="29" spans="2:29" ht="18" thickBot="1">
      <c r="B29" s="72" t="s">
        <v>50</v>
      </c>
      <c r="C29" s="16">
        <v>0</v>
      </c>
      <c r="D29" s="17">
        <v>0</v>
      </c>
      <c r="E29" s="10">
        <v>0</v>
      </c>
      <c r="F29" s="11">
        <v>0</v>
      </c>
      <c r="G29" s="10">
        <v>0</v>
      </c>
      <c r="H29" s="11">
        <v>0</v>
      </c>
      <c r="I29" s="10">
        <v>0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11">
        <v>0</v>
      </c>
      <c r="Q29" s="18">
        <f t="shared" si="0"/>
        <v>0</v>
      </c>
      <c r="R29" s="19">
        <f t="shared" si="0"/>
        <v>0</v>
      </c>
      <c r="S29" s="72" t="s">
        <v>50</v>
      </c>
      <c r="T29" s="16">
        <v>0</v>
      </c>
      <c r="U29" s="17">
        <v>0</v>
      </c>
      <c r="V29" s="16">
        <v>0</v>
      </c>
      <c r="W29" s="17">
        <v>0</v>
      </c>
      <c r="X29" s="16">
        <v>0</v>
      </c>
      <c r="Y29" s="17">
        <v>0</v>
      </c>
      <c r="Z29" s="16">
        <f t="shared" si="1"/>
        <v>0</v>
      </c>
      <c r="AA29" s="17">
        <f t="shared" si="1"/>
        <v>0</v>
      </c>
      <c r="AB29" s="16">
        <f t="shared" si="2"/>
        <v>0</v>
      </c>
      <c r="AC29" s="21">
        <f t="shared" si="2"/>
        <v>0</v>
      </c>
    </row>
    <row r="30" spans="2:29" ht="18" thickBot="1">
      <c r="B30" s="22" t="s">
        <v>16</v>
      </c>
      <c r="C30" s="74">
        <f aca="true" t="shared" si="3" ref="C30:R30">SUM(C5:C29)</f>
        <v>2</v>
      </c>
      <c r="D30" s="75">
        <f t="shared" si="3"/>
        <v>3</v>
      </c>
      <c r="E30" s="74">
        <f t="shared" si="3"/>
        <v>6</v>
      </c>
      <c r="F30" s="75">
        <f t="shared" si="3"/>
        <v>4</v>
      </c>
      <c r="G30" s="74">
        <f t="shared" si="3"/>
        <v>1</v>
      </c>
      <c r="H30" s="75">
        <f t="shared" si="3"/>
        <v>0</v>
      </c>
      <c r="I30" s="74">
        <f t="shared" si="3"/>
        <v>1</v>
      </c>
      <c r="J30" s="75">
        <f t="shared" si="3"/>
        <v>3</v>
      </c>
      <c r="K30" s="74">
        <f t="shared" si="3"/>
        <v>1</v>
      </c>
      <c r="L30" s="75">
        <f t="shared" si="3"/>
        <v>1</v>
      </c>
      <c r="M30" s="74">
        <f t="shared" si="3"/>
        <v>0</v>
      </c>
      <c r="N30" s="75">
        <f t="shared" si="3"/>
        <v>0</v>
      </c>
      <c r="O30" s="74">
        <f t="shared" si="3"/>
        <v>1</v>
      </c>
      <c r="P30" s="75">
        <f t="shared" si="3"/>
        <v>2</v>
      </c>
      <c r="Q30" s="16">
        <f t="shared" si="3"/>
        <v>12</v>
      </c>
      <c r="R30" s="17">
        <f t="shared" si="3"/>
        <v>13</v>
      </c>
      <c r="S30" s="23" t="s">
        <v>16</v>
      </c>
      <c r="T30" s="16">
        <f aca="true" t="shared" si="4" ref="T30:Y30">SUM(T5:T29)</f>
        <v>6</v>
      </c>
      <c r="U30" s="17">
        <f t="shared" si="4"/>
        <v>2</v>
      </c>
      <c r="V30" s="16">
        <f>SUM(V5:V29)</f>
        <v>4</v>
      </c>
      <c r="W30" s="17">
        <f>SUM(W5:W29)</f>
        <v>4</v>
      </c>
      <c r="X30" s="16">
        <f t="shared" si="4"/>
        <v>7</v>
      </c>
      <c r="Y30" s="17">
        <f t="shared" si="4"/>
        <v>5</v>
      </c>
      <c r="Z30" s="16">
        <f>SUM(Z5:Z29)</f>
        <v>17</v>
      </c>
      <c r="AA30" s="17">
        <f>SUM(AA5:AA29)</f>
        <v>11</v>
      </c>
      <c r="AB30" s="16">
        <f>SUM(AB5:AB29)</f>
        <v>29</v>
      </c>
      <c r="AC30" s="21">
        <f>SUM(AC5:AC29)</f>
        <v>24</v>
      </c>
    </row>
    <row r="31" spans="2:29" ht="17.25">
      <c r="B31" s="6" t="s">
        <v>17</v>
      </c>
      <c r="C31" s="10">
        <v>0</v>
      </c>
      <c r="D31" s="11">
        <v>0</v>
      </c>
      <c r="E31" s="10">
        <v>0</v>
      </c>
      <c r="F31" s="11"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f aca="true" t="shared" si="5" ref="Q31:R33">O31+M31+K31+I31+G31+E31+C31</f>
        <v>0</v>
      </c>
      <c r="R31" s="13">
        <f t="shared" si="5"/>
        <v>0</v>
      </c>
      <c r="S31" s="7" t="s">
        <v>17</v>
      </c>
      <c r="T31" s="10">
        <f>'[2]8'!$F$21</f>
        <v>0</v>
      </c>
      <c r="U31" s="11">
        <f>'[2]8'!$E$21</f>
        <v>0</v>
      </c>
      <c r="V31" s="10">
        <f>'[5]8'!$F$21</f>
        <v>0</v>
      </c>
      <c r="W31" s="11">
        <f>'[5]8'!$E$21</f>
        <v>0</v>
      </c>
      <c r="X31" s="10">
        <f>'[3]8'!$F$21</f>
        <v>0</v>
      </c>
      <c r="Y31" s="11">
        <f>'[3]8'!$E$21</f>
        <v>0</v>
      </c>
      <c r="Z31" s="10">
        <f aca="true" t="shared" si="6" ref="Z31:AA33">X31+V31+T31</f>
        <v>0</v>
      </c>
      <c r="AA31" s="11">
        <f t="shared" si="6"/>
        <v>0</v>
      </c>
      <c r="AB31" s="10">
        <f aca="true" t="shared" si="7" ref="AB31:AC33">Z31+Q31</f>
        <v>0</v>
      </c>
      <c r="AC31" s="14">
        <f t="shared" si="7"/>
        <v>0</v>
      </c>
    </row>
    <row r="32" spans="2:29" ht="17.25">
      <c r="B32" s="6" t="s">
        <v>18</v>
      </c>
      <c r="C32" s="10">
        <v>0</v>
      </c>
      <c r="D32" s="11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f t="shared" si="5"/>
        <v>0</v>
      </c>
      <c r="R32" s="13">
        <f t="shared" si="5"/>
        <v>0</v>
      </c>
      <c r="S32" s="7" t="s">
        <v>18</v>
      </c>
      <c r="T32" s="10">
        <f>'[2]8'!$K$21</f>
        <v>0</v>
      </c>
      <c r="U32" s="11">
        <f>'[2]8'!$J$21</f>
        <v>0</v>
      </c>
      <c r="V32" s="10">
        <f>'[5]8'!$K$21</f>
        <v>0</v>
      </c>
      <c r="W32" s="11">
        <f>'[5]8'!$J$21</f>
        <v>0</v>
      </c>
      <c r="X32" s="10">
        <f>'[3]8'!$K$21</f>
        <v>0</v>
      </c>
      <c r="Y32" s="11">
        <f>'[3]8'!$J$21</f>
        <v>0</v>
      </c>
      <c r="Z32" s="10">
        <f t="shared" si="6"/>
        <v>0</v>
      </c>
      <c r="AA32" s="11">
        <f t="shared" si="6"/>
        <v>0</v>
      </c>
      <c r="AB32" s="10">
        <f t="shared" si="7"/>
        <v>0</v>
      </c>
      <c r="AC32" s="14">
        <f t="shared" si="7"/>
        <v>0</v>
      </c>
    </row>
    <row r="33" spans="2:29" ht="18" thickBot="1">
      <c r="B33" s="15" t="s">
        <v>19</v>
      </c>
      <c r="C33" s="16">
        <v>0</v>
      </c>
      <c r="D33" s="17">
        <v>0</v>
      </c>
      <c r="E33" s="99">
        <v>0</v>
      </c>
      <c r="F33" s="96">
        <v>0</v>
      </c>
      <c r="G33" s="99">
        <v>0</v>
      </c>
      <c r="H33" s="96">
        <v>0</v>
      </c>
      <c r="I33" s="99">
        <v>0</v>
      </c>
      <c r="J33" s="96">
        <v>0</v>
      </c>
      <c r="K33" s="99">
        <v>0</v>
      </c>
      <c r="L33" s="96">
        <v>0</v>
      </c>
      <c r="M33" s="99">
        <v>0</v>
      </c>
      <c r="N33" s="96">
        <v>0</v>
      </c>
      <c r="O33" s="99">
        <v>0</v>
      </c>
      <c r="P33" s="109">
        <v>0</v>
      </c>
      <c r="Q33" s="18">
        <f t="shared" si="5"/>
        <v>0</v>
      </c>
      <c r="R33" s="19">
        <f t="shared" si="5"/>
        <v>0</v>
      </c>
      <c r="S33" s="20" t="s">
        <v>19</v>
      </c>
      <c r="T33" s="16">
        <f>'[2]8'!$F$22</f>
        <v>0</v>
      </c>
      <c r="U33" s="17">
        <f>'[2]8'!$E$22</f>
        <v>0</v>
      </c>
      <c r="V33" s="16">
        <f>'[5]8'!$F$22</f>
        <v>0</v>
      </c>
      <c r="W33" s="17">
        <f>'[5]8'!$E$22</f>
        <v>0</v>
      </c>
      <c r="X33" s="16">
        <f>'[3]8'!$F$22</f>
        <v>0</v>
      </c>
      <c r="Y33" s="17">
        <f>'[3]8'!$E$22</f>
        <v>0</v>
      </c>
      <c r="Z33" s="16">
        <f t="shared" si="6"/>
        <v>0</v>
      </c>
      <c r="AA33" s="17">
        <f t="shared" si="6"/>
        <v>0</v>
      </c>
      <c r="AB33" s="16">
        <f t="shared" si="7"/>
        <v>0</v>
      </c>
      <c r="AC33" s="21">
        <f t="shared" si="7"/>
        <v>0</v>
      </c>
    </row>
    <row r="34" spans="2:29" ht="18" thickBot="1">
      <c r="B34" s="22" t="s">
        <v>20</v>
      </c>
      <c r="C34" s="16">
        <f aca="true" t="shared" si="8" ref="C34:R34">SUM(C31:C33)</f>
        <v>0</v>
      </c>
      <c r="D34" s="17">
        <f t="shared" si="8"/>
        <v>0</v>
      </c>
      <c r="E34" s="16">
        <f t="shared" si="8"/>
        <v>0</v>
      </c>
      <c r="F34" s="17">
        <f t="shared" si="8"/>
        <v>0</v>
      </c>
      <c r="G34" s="16">
        <f t="shared" si="8"/>
        <v>0</v>
      </c>
      <c r="H34" s="17">
        <f t="shared" si="8"/>
        <v>0</v>
      </c>
      <c r="I34" s="16">
        <f t="shared" si="8"/>
        <v>0</v>
      </c>
      <c r="J34" s="17">
        <f t="shared" si="8"/>
        <v>0</v>
      </c>
      <c r="K34" s="16">
        <f t="shared" si="8"/>
        <v>0</v>
      </c>
      <c r="L34" s="17">
        <f t="shared" si="8"/>
        <v>0</v>
      </c>
      <c r="M34" s="16">
        <f t="shared" si="8"/>
        <v>0</v>
      </c>
      <c r="N34" s="17">
        <f t="shared" si="8"/>
        <v>0</v>
      </c>
      <c r="O34" s="16">
        <f t="shared" si="8"/>
        <v>0</v>
      </c>
      <c r="P34" s="17">
        <f t="shared" si="8"/>
        <v>0</v>
      </c>
      <c r="Q34" s="16">
        <f t="shared" si="8"/>
        <v>0</v>
      </c>
      <c r="R34" s="17">
        <f t="shared" si="8"/>
        <v>0</v>
      </c>
      <c r="S34" s="23" t="s">
        <v>20</v>
      </c>
      <c r="T34" s="16">
        <f aca="true" t="shared" si="9" ref="T34:AC34">SUM(T31:T33)</f>
        <v>0</v>
      </c>
      <c r="U34" s="17">
        <f t="shared" si="9"/>
        <v>0</v>
      </c>
      <c r="V34" s="16">
        <f>SUM(V31:V33)</f>
        <v>0</v>
      </c>
      <c r="W34" s="17">
        <f>SUM(W31:W33)</f>
        <v>0</v>
      </c>
      <c r="X34" s="16">
        <f t="shared" si="9"/>
        <v>0</v>
      </c>
      <c r="Y34" s="17">
        <f t="shared" si="9"/>
        <v>0</v>
      </c>
      <c r="Z34" s="16">
        <f t="shared" si="9"/>
        <v>0</v>
      </c>
      <c r="AA34" s="17">
        <f t="shared" si="9"/>
        <v>0</v>
      </c>
      <c r="AB34" s="16">
        <f t="shared" si="9"/>
        <v>0</v>
      </c>
      <c r="AC34" s="21">
        <f t="shared" si="9"/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76">
        <f aca="true" t="shared" si="10" ref="C36:P36">C30+C34</f>
        <v>2</v>
      </c>
      <c r="D36" s="77">
        <f t="shared" si="10"/>
        <v>3</v>
      </c>
      <c r="E36" s="76">
        <f t="shared" si="10"/>
        <v>6</v>
      </c>
      <c r="F36" s="77">
        <f t="shared" si="10"/>
        <v>4</v>
      </c>
      <c r="G36" s="76">
        <f t="shared" si="10"/>
        <v>1</v>
      </c>
      <c r="H36" s="77">
        <f t="shared" si="10"/>
        <v>0</v>
      </c>
      <c r="I36" s="76">
        <f t="shared" si="10"/>
        <v>1</v>
      </c>
      <c r="J36" s="77">
        <f t="shared" si="10"/>
        <v>3</v>
      </c>
      <c r="K36" s="76">
        <f t="shared" si="10"/>
        <v>1</v>
      </c>
      <c r="L36" s="77">
        <f t="shared" si="10"/>
        <v>1</v>
      </c>
      <c r="M36" s="76">
        <f t="shared" si="10"/>
        <v>0</v>
      </c>
      <c r="N36" s="77">
        <f t="shared" si="10"/>
        <v>0</v>
      </c>
      <c r="O36" s="76">
        <f t="shared" si="10"/>
        <v>1</v>
      </c>
      <c r="P36" s="77">
        <f t="shared" si="10"/>
        <v>2</v>
      </c>
      <c r="Q36" s="26">
        <f>Q34+Q30</f>
        <v>12</v>
      </c>
      <c r="R36" s="27">
        <f>R34+R30</f>
        <v>13</v>
      </c>
      <c r="S36" s="28" t="s">
        <v>21</v>
      </c>
      <c r="T36" s="26">
        <f aca="true" t="shared" si="11" ref="T36:Y36">T30+T34</f>
        <v>6</v>
      </c>
      <c r="U36" s="27">
        <f t="shared" si="11"/>
        <v>2</v>
      </c>
      <c r="V36" s="26">
        <f t="shared" si="11"/>
        <v>4</v>
      </c>
      <c r="W36" s="27">
        <f t="shared" si="11"/>
        <v>4</v>
      </c>
      <c r="X36" s="26">
        <f t="shared" si="11"/>
        <v>7</v>
      </c>
      <c r="Y36" s="27">
        <f t="shared" si="11"/>
        <v>5</v>
      </c>
      <c r="Z36" s="26">
        <f>Z34+Z30</f>
        <v>17</v>
      </c>
      <c r="AA36" s="27">
        <f>AA34+AA30</f>
        <v>11</v>
      </c>
      <c r="AB36" s="26">
        <f>AB34+AB30</f>
        <v>29</v>
      </c>
      <c r="AC36" s="29">
        <f>AC34+AC30</f>
        <v>24</v>
      </c>
    </row>
    <row r="37" spans="2:29" ht="17.25">
      <c r="B37" s="2" t="s">
        <v>22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f>O37+M37+K37+I37+G37+E37+C37</f>
        <v>0</v>
      </c>
      <c r="R37" s="31">
        <f>P37+N37+L37+J37+H37+F37+D37</f>
        <v>0</v>
      </c>
      <c r="S37" s="2" t="s">
        <v>22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f>X37+V37+T37</f>
        <v>0</v>
      </c>
      <c r="AA37" s="30">
        <f>Y37+W37+U37</f>
        <v>0</v>
      </c>
      <c r="AB37" s="30">
        <f>Z37+Q37</f>
        <v>0</v>
      </c>
      <c r="AC37" s="30">
        <f>AA37+R37</f>
        <v>0</v>
      </c>
    </row>
    <row r="38" ht="14.25" thickBot="1">
      <c r="A38" s="2" t="s">
        <v>23</v>
      </c>
    </row>
    <row r="39" spans="2:29" ht="13.5">
      <c r="B39" s="4" t="str">
        <f>+B3</f>
        <v>２６年８月</v>
      </c>
      <c r="C39" s="120" t="s">
        <v>2</v>
      </c>
      <c r="D39" s="121"/>
      <c r="E39" s="120" t="s">
        <v>3</v>
      </c>
      <c r="F39" s="121"/>
      <c r="G39" s="120" t="s">
        <v>4</v>
      </c>
      <c r="H39" s="121"/>
      <c r="I39" s="120" t="s">
        <v>5</v>
      </c>
      <c r="J39" s="121"/>
      <c r="K39" s="120" t="s">
        <v>25</v>
      </c>
      <c r="L39" s="121"/>
      <c r="M39" s="120" t="s">
        <v>24</v>
      </c>
      <c r="N39" s="121"/>
      <c r="O39" s="120" t="s">
        <v>6</v>
      </c>
      <c r="P39" s="121"/>
      <c r="Q39" s="120" t="s">
        <v>7</v>
      </c>
      <c r="R39" s="121"/>
      <c r="S39" s="5"/>
      <c r="T39" s="120" t="s">
        <v>8</v>
      </c>
      <c r="U39" s="121"/>
      <c r="V39" s="120" t="s">
        <v>9</v>
      </c>
      <c r="W39" s="121"/>
      <c r="X39" s="120" t="s">
        <v>10</v>
      </c>
      <c r="Y39" s="121"/>
      <c r="Z39" s="120" t="s">
        <v>11</v>
      </c>
      <c r="AA39" s="121"/>
      <c r="AB39" s="120" t="s">
        <v>12</v>
      </c>
      <c r="AC39" s="122"/>
    </row>
    <row r="40" spans="2:29" ht="14.25" thickBot="1">
      <c r="B40" s="6"/>
      <c r="C40" s="7" t="s">
        <v>13</v>
      </c>
      <c r="D40" s="8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1" t="s">
        <v>26</v>
      </c>
      <c r="C41" s="39">
        <f>+C5+'７月'!C41</f>
        <v>2</v>
      </c>
      <c r="D41" s="40">
        <f>+D5+'７月'!D41</f>
        <v>2</v>
      </c>
      <c r="E41" s="39">
        <f>+E5+'７月'!E41</f>
        <v>6</v>
      </c>
      <c r="F41" s="40">
        <f>+F5+'７月'!F41</f>
        <v>2</v>
      </c>
      <c r="G41" s="39">
        <f>+G5+'７月'!G41</f>
        <v>1</v>
      </c>
      <c r="H41" s="40">
        <f>+H5+'７月'!H41</f>
        <v>0</v>
      </c>
      <c r="I41" s="39">
        <f>+I5+'７月'!I41</f>
        <v>7</v>
      </c>
      <c r="J41" s="40">
        <f>+J5+'７月'!J41</f>
        <v>7</v>
      </c>
      <c r="K41" s="39">
        <f>+K5+'７月'!K41</f>
        <v>3</v>
      </c>
      <c r="L41" s="40">
        <f>+L5+'７月'!L41</f>
        <v>2</v>
      </c>
      <c r="M41" s="39">
        <f>+M5+'７月'!M41</f>
        <v>1</v>
      </c>
      <c r="N41" s="40">
        <f>+N5+'７月'!N41</f>
        <v>1</v>
      </c>
      <c r="O41" s="39">
        <f>+O5+'７月'!O41</f>
        <v>1</v>
      </c>
      <c r="P41" s="40">
        <f>+P5+'７月'!P41</f>
        <v>2</v>
      </c>
      <c r="Q41" s="12">
        <f aca="true" t="shared" si="12" ref="Q41:Q65">O41+M41+K41+I41+G41+E41+C41</f>
        <v>21</v>
      </c>
      <c r="R41" s="13">
        <f aca="true" t="shared" si="13" ref="R41:R65">P41+N41+L41+J41+H41+F41+D41</f>
        <v>16</v>
      </c>
      <c r="S41" s="71" t="s">
        <v>26</v>
      </c>
      <c r="T41" s="39">
        <f>+T5+'７月'!T41</f>
        <v>7</v>
      </c>
      <c r="U41" s="40">
        <f>+U5+'７月'!U41</f>
        <v>6</v>
      </c>
      <c r="V41" s="39">
        <f>+V5+'７月'!V41</f>
        <v>6</v>
      </c>
      <c r="W41" s="40">
        <f>+W5+'７月'!W41</f>
        <v>6</v>
      </c>
      <c r="X41" s="39">
        <f>+X5+'７月'!X41</f>
        <v>10</v>
      </c>
      <c r="Y41" s="40">
        <f>+Y5+'７月'!Y41</f>
        <v>11</v>
      </c>
      <c r="Z41" s="10">
        <f aca="true" t="shared" si="14" ref="Z41:Z65">X41+V41+T41</f>
        <v>23</v>
      </c>
      <c r="AA41" s="11">
        <f aca="true" t="shared" si="15" ref="AA41:AA65">Y41+W41+U41</f>
        <v>23</v>
      </c>
      <c r="AB41" s="10">
        <f aca="true" t="shared" si="16" ref="AB41:AB65">Z41+Q41</f>
        <v>44</v>
      </c>
      <c r="AC41" s="14">
        <f aca="true" t="shared" si="17" ref="AC41:AC65">AA41+R41</f>
        <v>39</v>
      </c>
    </row>
    <row r="42" spans="2:29" ht="17.25">
      <c r="B42" s="71" t="s">
        <v>27</v>
      </c>
      <c r="C42" s="42">
        <f>+C6+'７月'!C42</f>
        <v>0</v>
      </c>
      <c r="D42" s="14">
        <f>+D6+'７月'!D42</f>
        <v>0</v>
      </c>
      <c r="E42" s="42">
        <f>+E6+'７月'!E42</f>
        <v>2</v>
      </c>
      <c r="F42" s="14">
        <f>+F6+'７月'!F42</f>
        <v>2</v>
      </c>
      <c r="G42" s="42">
        <f>+G6+'７月'!G42</f>
        <v>0</v>
      </c>
      <c r="H42" s="14">
        <f>+H6+'７月'!H42</f>
        <v>0</v>
      </c>
      <c r="I42" s="42">
        <f>+I6+'７月'!I42</f>
        <v>0</v>
      </c>
      <c r="J42" s="14">
        <f>+J6+'７月'!J42</f>
        <v>0</v>
      </c>
      <c r="K42" s="42">
        <f>+K6+'７月'!K42</f>
        <v>0</v>
      </c>
      <c r="L42" s="14">
        <f>+L6+'７月'!L42</f>
        <v>0</v>
      </c>
      <c r="M42" s="42">
        <f>+M6+'７月'!M42</f>
        <v>0</v>
      </c>
      <c r="N42" s="14">
        <f>+N6+'７月'!N42</f>
        <v>0</v>
      </c>
      <c r="O42" s="42">
        <f>+O6+'７月'!O42</f>
        <v>1</v>
      </c>
      <c r="P42" s="14">
        <f>+P6+'７月'!P42</f>
        <v>1</v>
      </c>
      <c r="Q42" s="12">
        <f t="shared" si="12"/>
        <v>3</v>
      </c>
      <c r="R42" s="13">
        <f t="shared" si="13"/>
        <v>3</v>
      </c>
      <c r="S42" s="71" t="s">
        <v>27</v>
      </c>
      <c r="T42" s="42">
        <f>+T6+'７月'!T42</f>
        <v>2</v>
      </c>
      <c r="U42" s="14">
        <f>+U6+'７月'!U42</f>
        <v>1</v>
      </c>
      <c r="V42" s="42">
        <f>+V6+'７月'!V42</f>
        <v>5</v>
      </c>
      <c r="W42" s="14">
        <f>+W6+'７月'!W42</f>
        <v>5</v>
      </c>
      <c r="X42" s="42">
        <f>+X6+'７月'!X42</f>
        <v>4</v>
      </c>
      <c r="Y42" s="14">
        <f>+Y6+'７月'!Y42</f>
        <v>3</v>
      </c>
      <c r="Z42" s="10">
        <f t="shared" si="14"/>
        <v>11</v>
      </c>
      <c r="AA42" s="11">
        <f t="shared" si="15"/>
        <v>9</v>
      </c>
      <c r="AB42" s="10">
        <f t="shared" si="16"/>
        <v>14</v>
      </c>
      <c r="AC42" s="14">
        <f t="shared" si="17"/>
        <v>12</v>
      </c>
    </row>
    <row r="43" spans="2:29" ht="17.25">
      <c r="B43" s="71" t="s">
        <v>28</v>
      </c>
      <c r="C43" s="42">
        <f>+C7+'７月'!C43</f>
        <v>0</v>
      </c>
      <c r="D43" s="14">
        <f>+D7+'７月'!D43</f>
        <v>0</v>
      </c>
      <c r="E43" s="42">
        <f>+E7+'７月'!E43</f>
        <v>0</v>
      </c>
      <c r="F43" s="14">
        <f>+F7+'７月'!F43</f>
        <v>0</v>
      </c>
      <c r="G43" s="42">
        <f>+G7+'７月'!G43</f>
        <v>0</v>
      </c>
      <c r="H43" s="14">
        <f>+H7+'７月'!H43</f>
        <v>0</v>
      </c>
      <c r="I43" s="42">
        <f>+I7+'７月'!I43</f>
        <v>0</v>
      </c>
      <c r="J43" s="14">
        <f>+J7+'７月'!J43</f>
        <v>0</v>
      </c>
      <c r="K43" s="42">
        <f>+K7+'７月'!K43</f>
        <v>0</v>
      </c>
      <c r="L43" s="14">
        <f>+L7+'７月'!L43</f>
        <v>0</v>
      </c>
      <c r="M43" s="42">
        <f>+M7+'７月'!M43</f>
        <v>0</v>
      </c>
      <c r="N43" s="14">
        <f>+N7+'７月'!N43</f>
        <v>0</v>
      </c>
      <c r="O43" s="42">
        <f>+O7+'７月'!O43</f>
        <v>3</v>
      </c>
      <c r="P43" s="14">
        <f>+P7+'７月'!P43</f>
        <v>1</v>
      </c>
      <c r="Q43" s="12">
        <f t="shared" si="12"/>
        <v>3</v>
      </c>
      <c r="R43" s="13">
        <f t="shared" si="13"/>
        <v>1</v>
      </c>
      <c r="S43" s="71" t="s">
        <v>28</v>
      </c>
      <c r="T43" s="42">
        <f>+T7+'７月'!T43</f>
        <v>3</v>
      </c>
      <c r="U43" s="14">
        <f>+U7+'７月'!U43</f>
        <v>1</v>
      </c>
      <c r="V43" s="42">
        <f>+V7+'７月'!V43</f>
        <v>2</v>
      </c>
      <c r="W43" s="14">
        <f>+W7+'７月'!W43</f>
        <v>2</v>
      </c>
      <c r="X43" s="42">
        <f>+X7+'７月'!X43</f>
        <v>2</v>
      </c>
      <c r="Y43" s="14">
        <f>+Y7+'７月'!Y43</f>
        <v>1</v>
      </c>
      <c r="Z43" s="10">
        <f t="shared" si="14"/>
        <v>7</v>
      </c>
      <c r="AA43" s="11">
        <f t="shared" si="15"/>
        <v>4</v>
      </c>
      <c r="AB43" s="10">
        <f t="shared" si="16"/>
        <v>10</v>
      </c>
      <c r="AC43" s="14">
        <f t="shared" si="17"/>
        <v>5</v>
      </c>
    </row>
    <row r="44" spans="2:29" ht="17.25">
      <c r="B44" s="71" t="s">
        <v>29</v>
      </c>
      <c r="C44" s="42">
        <f>+C8+'７月'!C44</f>
        <v>0</v>
      </c>
      <c r="D44" s="14">
        <f>+D8+'７月'!D44</f>
        <v>0</v>
      </c>
      <c r="E44" s="42">
        <f>+E8+'７月'!E44</f>
        <v>1</v>
      </c>
      <c r="F44" s="14">
        <f>+F8+'７月'!F44</f>
        <v>1</v>
      </c>
      <c r="G44" s="42">
        <f>+G8+'７月'!G44</f>
        <v>0</v>
      </c>
      <c r="H44" s="14">
        <f>+H8+'７月'!H44</f>
        <v>0</v>
      </c>
      <c r="I44" s="42">
        <f>+I8+'７月'!I44</f>
        <v>0</v>
      </c>
      <c r="J44" s="14">
        <f>+J8+'７月'!J44</f>
        <v>1</v>
      </c>
      <c r="K44" s="42">
        <f>+K8+'７月'!K44</f>
        <v>0</v>
      </c>
      <c r="L44" s="14">
        <f>+L8+'７月'!L44</f>
        <v>0</v>
      </c>
      <c r="M44" s="42">
        <f>+M8+'７月'!M44</f>
        <v>0</v>
      </c>
      <c r="N44" s="14">
        <f>+N8+'７月'!N44</f>
        <v>0</v>
      </c>
      <c r="O44" s="42">
        <f>+O8+'７月'!O44</f>
        <v>0</v>
      </c>
      <c r="P44" s="14">
        <f>+P8+'７月'!P44</f>
        <v>0</v>
      </c>
      <c r="Q44" s="12">
        <f t="shared" si="12"/>
        <v>1</v>
      </c>
      <c r="R44" s="13">
        <f t="shared" si="13"/>
        <v>2</v>
      </c>
      <c r="S44" s="71" t="s">
        <v>29</v>
      </c>
      <c r="T44" s="42">
        <f>+T8+'７月'!T44</f>
        <v>3</v>
      </c>
      <c r="U44" s="14">
        <f>+U8+'７月'!U44</f>
        <v>1</v>
      </c>
      <c r="V44" s="42">
        <f>+V8+'７月'!V44</f>
        <v>0</v>
      </c>
      <c r="W44" s="14">
        <f>+W8+'７月'!W44</f>
        <v>0</v>
      </c>
      <c r="X44" s="42">
        <f>+X8+'７月'!X44</f>
        <v>0</v>
      </c>
      <c r="Y44" s="14">
        <f>+Y8+'７月'!Y44</f>
        <v>0</v>
      </c>
      <c r="Z44" s="10">
        <f t="shared" si="14"/>
        <v>3</v>
      </c>
      <c r="AA44" s="11">
        <f t="shared" si="15"/>
        <v>1</v>
      </c>
      <c r="AB44" s="10">
        <f t="shared" si="16"/>
        <v>4</v>
      </c>
      <c r="AC44" s="14">
        <f t="shared" si="17"/>
        <v>3</v>
      </c>
    </row>
    <row r="45" spans="2:29" ht="17.25">
      <c r="B45" s="71" t="s">
        <v>30</v>
      </c>
      <c r="C45" s="42">
        <f>+C9+'７月'!C45</f>
        <v>0</v>
      </c>
      <c r="D45" s="14">
        <f>+D9+'７月'!D45</f>
        <v>0</v>
      </c>
      <c r="E45" s="42">
        <f>+E9+'７月'!E45</f>
        <v>0</v>
      </c>
      <c r="F45" s="14">
        <f>+F9+'７月'!F45</f>
        <v>0</v>
      </c>
      <c r="G45" s="42">
        <f>+G9+'７月'!G45</f>
        <v>0</v>
      </c>
      <c r="H45" s="14">
        <f>+H9+'７月'!H45</f>
        <v>0</v>
      </c>
      <c r="I45" s="42">
        <f>+I9+'７月'!I45</f>
        <v>0</v>
      </c>
      <c r="J45" s="14">
        <f>+J9+'７月'!J45</f>
        <v>0</v>
      </c>
      <c r="K45" s="42">
        <f>+K9+'７月'!K45</f>
        <v>0</v>
      </c>
      <c r="L45" s="14">
        <f>+L9+'７月'!L45</f>
        <v>0</v>
      </c>
      <c r="M45" s="42">
        <f>+M9+'７月'!M45</f>
        <v>0</v>
      </c>
      <c r="N45" s="14">
        <f>+N9+'７月'!N45</f>
        <v>0</v>
      </c>
      <c r="O45" s="42">
        <f>+O9+'７月'!O45</f>
        <v>0</v>
      </c>
      <c r="P45" s="14">
        <f>+P9+'７月'!P45</f>
        <v>0</v>
      </c>
      <c r="Q45" s="12">
        <f t="shared" si="12"/>
        <v>0</v>
      </c>
      <c r="R45" s="13">
        <f t="shared" si="13"/>
        <v>0</v>
      </c>
      <c r="S45" s="71" t="s">
        <v>30</v>
      </c>
      <c r="T45" s="42">
        <f>+T9+'７月'!T45</f>
        <v>0</v>
      </c>
      <c r="U45" s="14">
        <f>+U9+'７月'!U45</f>
        <v>0</v>
      </c>
      <c r="V45" s="42">
        <f>+V9+'７月'!V45</f>
        <v>0</v>
      </c>
      <c r="W45" s="14">
        <f>+W9+'７月'!W45</f>
        <v>0</v>
      </c>
      <c r="X45" s="42">
        <f>+X9+'７月'!X45</f>
        <v>0</v>
      </c>
      <c r="Y45" s="14">
        <f>+Y9+'７月'!Y45</f>
        <v>0</v>
      </c>
      <c r="Z45" s="10">
        <f t="shared" si="14"/>
        <v>0</v>
      </c>
      <c r="AA45" s="11">
        <f t="shared" si="15"/>
        <v>0</v>
      </c>
      <c r="AB45" s="10">
        <f t="shared" si="16"/>
        <v>0</v>
      </c>
      <c r="AC45" s="14">
        <f t="shared" si="17"/>
        <v>0</v>
      </c>
    </row>
    <row r="46" spans="2:29" ht="17.25">
      <c r="B46" s="71" t="s">
        <v>31</v>
      </c>
      <c r="C46" s="42">
        <f>+C10+'７月'!C46</f>
        <v>0</v>
      </c>
      <c r="D46" s="14">
        <f>+D10+'７月'!D46</f>
        <v>0</v>
      </c>
      <c r="E46" s="42">
        <f>+E10+'７月'!E46</f>
        <v>0</v>
      </c>
      <c r="F46" s="14">
        <f>+F10+'７月'!F46</f>
        <v>0</v>
      </c>
      <c r="G46" s="42">
        <f>+G10+'７月'!G46</f>
        <v>0</v>
      </c>
      <c r="H46" s="14">
        <f>+H10+'７月'!H46</f>
        <v>0</v>
      </c>
      <c r="I46" s="42">
        <f>+I10+'７月'!I46</f>
        <v>0</v>
      </c>
      <c r="J46" s="14">
        <f>+J10+'７月'!J46</f>
        <v>0</v>
      </c>
      <c r="K46" s="42">
        <f>+K10+'７月'!K46</f>
        <v>0</v>
      </c>
      <c r="L46" s="14">
        <f>+L10+'７月'!L46</f>
        <v>0</v>
      </c>
      <c r="M46" s="42">
        <f>+M10+'７月'!M46</f>
        <v>0</v>
      </c>
      <c r="N46" s="14">
        <f>+N10+'７月'!N46</f>
        <v>0</v>
      </c>
      <c r="O46" s="42">
        <f>+O10+'７月'!O46</f>
        <v>0</v>
      </c>
      <c r="P46" s="14">
        <f>+P10+'７月'!P46</f>
        <v>0</v>
      </c>
      <c r="Q46" s="12">
        <f t="shared" si="12"/>
        <v>0</v>
      </c>
      <c r="R46" s="13">
        <f t="shared" si="13"/>
        <v>0</v>
      </c>
      <c r="S46" s="71" t="s">
        <v>31</v>
      </c>
      <c r="T46" s="42">
        <f>+T10+'７月'!T46</f>
        <v>0</v>
      </c>
      <c r="U46" s="14">
        <f>+U10+'７月'!U46</f>
        <v>0</v>
      </c>
      <c r="V46" s="42">
        <f>+V10+'７月'!V46</f>
        <v>0</v>
      </c>
      <c r="W46" s="14">
        <f>+W10+'７月'!W46</f>
        <v>0</v>
      </c>
      <c r="X46" s="42">
        <f>+X10+'７月'!X46</f>
        <v>0</v>
      </c>
      <c r="Y46" s="14">
        <f>+Y10+'７月'!Y46</f>
        <v>0</v>
      </c>
      <c r="Z46" s="10">
        <f t="shared" si="14"/>
        <v>0</v>
      </c>
      <c r="AA46" s="11">
        <f t="shared" si="15"/>
        <v>0</v>
      </c>
      <c r="AB46" s="10">
        <f t="shared" si="16"/>
        <v>0</v>
      </c>
      <c r="AC46" s="14">
        <f t="shared" si="17"/>
        <v>0</v>
      </c>
    </row>
    <row r="47" spans="2:29" ht="17.25">
      <c r="B47" s="71" t="s">
        <v>32</v>
      </c>
      <c r="C47" s="42">
        <f>+C11+'７月'!C47</f>
        <v>0</v>
      </c>
      <c r="D47" s="14">
        <f>+D11+'７月'!D47</f>
        <v>0</v>
      </c>
      <c r="E47" s="42">
        <f>+E11+'７月'!E47</f>
        <v>4</v>
      </c>
      <c r="F47" s="14">
        <f>+F11+'７月'!F47</f>
        <v>4</v>
      </c>
      <c r="G47" s="42">
        <f>+G11+'７月'!G47</f>
        <v>1</v>
      </c>
      <c r="H47" s="14">
        <f>+H11+'７月'!H47</f>
        <v>1</v>
      </c>
      <c r="I47" s="42">
        <f>+I11+'７月'!I47</f>
        <v>1</v>
      </c>
      <c r="J47" s="14">
        <f>+J11+'７月'!J47</f>
        <v>1</v>
      </c>
      <c r="K47" s="42">
        <f>+K11+'７月'!K47</f>
        <v>1</v>
      </c>
      <c r="L47" s="14">
        <f>+L11+'７月'!L47</f>
        <v>1</v>
      </c>
      <c r="M47" s="42">
        <f>+M11+'７月'!M47</f>
        <v>2</v>
      </c>
      <c r="N47" s="14">
        <f>+N11+'７月'!N47</f>
        <v>2</v>
      </c>
      <c r="O47" s="42">
        <f>+O11+'７月'!O47</f>
        <v>1</v>
      </c>
      <c r="P47" s="14">
        <f>+P11+'７月'!P47</f>
        <v>1</v>
      </c>
      <c r="Q47" s="12">
        <f t="shared" si="12"/>
        <v>10</v>
      </c>
      <c r="R47" s="13">
        <f t="shared" si="13"/>
        <v>10</v>
      </c>
      <c r="S47" s="71" t="s">
        <v>32</v>
      </c>
      <c r="T47" s="42">
        <f>+T11+'７月'!T47</f>
        <v>3</v>
      </c>
      <c r="U47" s="14">
        <f>+U11+'７月'!U47</f>
        <v>2</v>
      </c>
      <c r="V47" s="42">
        <f>+V11+'７月'!V47</f>
        <v>4</v>
      </c>
      <c r="W47" s="14">
        <f>+W11+'７月'!W47</f>
        <v>4</v>
      </c>
      <c r="X47" s="42">
        <f>+X11+'７月'!X47</f>
        <v>0</v>
      </c>
      <c r="Y47" s="14">
        <f>+Y11+'７月'!Y47</f>
        <v>0</v>
      </c>
      <c r="Z47" s="10">
        <f t="shared" si="14"/>
        <v>7</v>
      </c>
      <c r="AA47" s="11">
        <f t="shared" si="15"/>
        <v>6</v>
      </c>
      <c r="AB47" s="10">
        <f t="shared" si="16"/>
        <v>17</v>
      </c>
      <c r="AC47" s="14">
        <f t="shared" si="17"/>
        <v>16</v>
      </c>
    </row>
    <row r="48" spans="2:29" ht="17.25">
      <c r="B48" s="71" t="s">
        <v>33</v>
      </c>
      <c r="C48" s="42">
        <f>+C12+'７月'!C48</f>
        <v>0</v>
      </c>
      <c r="D48" s="14">
        <f>+D12+'７月'!D48</f>
        <v>0</v>
      </c>
      <c r="E48" s="42">
        <f>+E12+'７月'!E48</f>
        <v>0</v>
      </c>
      <c r="F48" s="14">
        <f>+F12+'７月'!F48</f>
        <v>0</v>
      </c>
      <c r="G48" s="42">
        <f>+G12+'７月'!G48</f>
        <v>0</v>
      </c>
      <c r="H48" s="14">
        <f>+H12+'７月'!H48</f>
        <v>0</v>
      </c>
      <c r="I48" s="42">
        <f>+I12+'７月'!I48</f>
        <v>0</v>
      </c>
      <c r="J48" s="14">
        <f>+J12+'７月'!J48</f>
        <v>0</v>
      </c>
      <c r="K48" s="42">
        <f>+K12+'７月'!K48</f>
        <v>0</v>
      </c>
      <c r="L48" s="14">
        <f>+L12+'７月'!L48</f>
        <v>0</v>
      </c>
      <c r="M48" s="42">
        <f>+M12+'７月'!M48</f>
        <v>0</v>
      </c>
      <c r="N48" s="14">
        <f>+N12+'７月'!N48</f>
        <v>0</v>
      </c>
      <c r="O48" s="42">
        <f>+O12+'７月'!O48</f>
        <v>2</v>
      </c>
      <c r="P48" s="14">
        <f>+P12+'７月'!P48</f>
        <v>2</v>
      </c>
      <c r="Q48" s="12">
        <f t="shared" si="12"/>
        <v>2</v>
      </c>
      <c r="R48" s="13">
        <f t="shared" si="13"/>
        <v>2</v>
      </c>
      <c r="S48" s="71" t="s">
        <v>33</v>
      </c>
      <c r="T48" s="42">
        <f>+T12+'７月'!T48</f>
        <v>0</v>
      </c>
      <c r="U48" s="14">
        <f>+U12+'７月'!U48</f>
        <v>0</v>
      </c>
      <c r="V48" s="42">
        <f>+V12+'７月'!V48</f>
        <v>0</v>
      </c>
      <c r="W48" s="14">
        <f>+W12+'７月'!W48</f>
        <v>0</v>
      </c>
      <c r="X48" s="42">
        <f>+X12+'７月'!X48</f>
        <v>0</v>
      </c>
      <c r="Y48" s="14">
        <f>+Y12+'７月'!Y48</f>
        <v>0</v>
      </c>
      <c r="Z48" s="10">
        <f t="shared" si="14"/>
        <v>0</v>
      </c>
      <c r="AA48" s="11">
        <f t="shared" si="15"/>
        <v>0</v>
      </c>
      <c r="AB48" s="10">
        <f t="shared" si="16"/>
        <v>2</v>
      </c>
      <c r="AC48" s="14">
        <f t="shared" si="17"/>
        <v>2</v>
      </c>
    </row>
    <row r="49" spans="2:29" ht="17.25">
      <c r="B49" s="71" t="s">
        <v>34</v>
      </c>
      <c r="C49" s="42">
        <f>+C13+'７月'!C49</f>
        <v>0</v>
      </c>
      <c r="D49" s="14">
        <f>+D13+'７月'!D49</f>
        <v>0</v>
      </c>
      <c r="E49" s="42">
        <f>+E13+'７月'!E49</f>
        <v>0</v>
      </c>
      <c r="F49" s="14">
        <f>+F13+'７月'!F49</f>
        <v>0</v>
      </c>
      <c r="G49" s="42">
        <f>+G13+'７月'!G49</f>
        <v>0</v>
      </c>
      <c r="H49" s="14">
        <f>+H13+'７月'!H49</f>
        <v>0</v>
      </c>
      <c r="I49" s="42">
        <f>+I13+'７月'!I49</f>
        <v>0</v>
      </c>
      <c r="J49" s="14">
        <f>+J13+'７月'!J49</f>
        <v>0</v>
      </c>
      <c r="K49" s="42">
        <f>+K13+'７月'!K49</f>
        <v>0</v>
      </c>
      <c r="L49" s="14">
        <f>+L13+'７月'!L49</f>
        <v>0</v>
      </c>
      <c r="M49" s="42">
        <f>+M13+'７月'!M49</f>
        <v>0</v>
      </c>
      <c r="N49" s="14">
        <f>+N13+'７月'!N49</f>
        <v>0</v>
      </c>
      <c r="O49" s="42">
        <f>+O13+'７月'!O49</f>
        <v>0</v>
      </c>
      <c r="P49" s="14">
        <f>+P13+'７月'!P49</f>
        <v>0</v>
      </c>
      <c r="Q49" s="12">
        <f t="shared" si="12"/>
        <v>0</v>
      </c>
      <c r="R49" s="13">
        <f t="shared" si="13"/>
        <v>0</v>
      </c>
      <c r="S49" s="71" t="s">
        <v>34</v>
      </c>
      <c r="T49" s="42">
        <f>+T13+'７月'!T49</f>
        <v>0</v>
      </c>
      <c r="U49" s="14">
        <f>+U13+'７月'!U49</f>
        <v>0</v>
      </c>
      <c r="V49" s="42">
        <f>+V13+'７月'!V49</f>
        <v>0</v>
      </c>
      <c r="W49" s="14">
        <f>+W13+'７月'!W49</f>
        <v>0</v>
      </c>
      <c r="X49" s="42">
        <f>+X13+'７月'!X49</f>
        <v>0</v>
      </c>
      <c r="Y49" s="14">
        <f>+Y13+'７月'!Y49</f>
        <v>0</v>
      </c>
      <c r="Z49" s="10">
        <f t="shared" si="14"/>
        <v>0</v>
      </c>
      <c r="AA49" s="11">
        <f t="shared" si="15"/>
        <v>0</v>
      </c>
      <c r="AB49" s="10">
        <f t="shared" si="16"/>
        <v>0</v>
      </c>
      <c r="AC49" s="14">
        <f t="shared" si="17"/>
        <v>0</v>
      </c>
    </row>
    <row r="50" spans="2:29" ht="17.25">
      <c r="B50" s="71" t="s">
        <v>35</v>
      </c>
      <c r="C50" s="42">
        <f>+C14+'７月'!C50</f>
        <v>0</v>
      </c>
      <c r="D50" s="14">
        <f>+D14+'７月'!D50</f>
        <v>0</v>
      </c>
      <c r="E50" s="42">
        <f>+E14+'７月'!E50</f>
        <v>2</v>
      </c>
      <c r="F50" s="14">
        <f>+F14+'７月'!F50</f>
        <v>1</v>
      </c>
      <c r="G50" s="42">
        <f>+G14+'７月'!G50</f>
        <v>1</v>
      </c>
      <c r="H50" s="14">
        <f>+H14+'７月'!H50</f>
        <v>0</v>
      </c>
      <c r="I50" s="42">
        <f>+I14+'７月'!I50</f>
        <v>0</v>
      </c>
      <c r="J50" s="14">
        <f>+J14+'７月'!J50</f>
        <v>0</v>
      </c>
      <c r="K50" s="42">
        <f>+K14+'７月'!K50</f>
        <v>0</v>
      </c>
      <c r="L50" s="14">
        <f>+L14+'７月'!L50</f>
        <v>0</v>
      </c>
      <c r="M50" s="42">
        <f>+M14+'７月'!M50</f>
        <v>0</v>
      </c>
      <c r="N50" s="14">
        <f>+N14+'７月'!N50</f>
        <v>0</v>
      </c>
      <c r="O50" s="42">
        <f>+O14+'７月'!O50</f>
        <v>0</v>
      </c>
      <c r="P50" s="14">
        <f>+P14+'７月'!P50</f>
        <v>0</v>
      </c>
      <c r="Q50" s="12">
        <f t="shared" si="12"/>
        <v>3</v>
      </c>
      <c r="R50" s="13">
        <f t="shared" si="13"/>
        <v>1</v>
      </c>
      <c r="S50" s="71" t="s">
        <v>35</v>
      </c>
      <c r="T50" s="42">
        <f>+T14+'７月'!T50</f>
        <v>0</v>
      </c>
      <c r="U50" s="14">
        <f>+U14+'７月'!U50</f>
        <v>0</v>
      </c>
      <c r="V50" s="42">
        <f>+V14+'７月'!V50</f>
        <v>0</v>
      </c>
      <c r="W50" s="14">
        <f>+W14+'７月'!W50</f>
        <v>0</v>
      </c>
      <c r="X50" s="42">
        <f>+X14+'７月'!X50</f>
        <v>0</v>
      </c>
      <c r="Y50" s="14">
        <f>+Y14+'７月'!Y50</f>
        <v>0</v>
      </c>
      <c r="Z50" s="10">
        <f t="shared" si="14"/>
        <v>0</v>
      </c>
      <c r="AA50" s="11">
        <f t="shared" si="15"/>
        <v>0</v>
      </c>
      <c r="AB50" s="10">
        <f t="shared" si="16"/>
        <v>3</v>
      </c>
      <c r="AC50" s="14">
        <f t="shared" si="17"/>
        <v>1</v>
      </c>
    </row>
    <row r="51" spans="2:29" ht="17.25">
      <c r="B51" s="71" t="s">
        <v>36</v>
      </c>
      <c r="C51" s="42">
        <f>+C15+'７月'!C51</f>
        <v>0</v>
      </c>
      <c r="D51" s="14">
        <f>+D15+'７月'!D51</f>
        <v>0</v>
      </c>
      <c r="E51" s="42">
        <f>+E15+'７月'!E51</f>
        <v>0</v>
      </c>
      <c r="F51" s="14">
        <f>+F15+'７月'!F51</f>
        <v>0</v>
      </c>
      <c r="G51" s="42">
        <f>+G15+'７月'!G51</f>
        <v>0</v>
      </c>
      <c r="H51" s="14">
        <f>+H15+'７月'!H51</f>
        <v>0</v>
      </c>
      <c r="I51" s="42">
        <f>+I15+'７月'!I51</f>
        <v>0</v>
      </c>
      <c r="J51" s="14">
        <f>+J15+'７月'!J51</f>
        <v>0</v>
      </c>
      <c r="K51" s="42">
        <f>+K15+'７月'!K51</f>
        <v>0</v>
      </c>
      <c r="L51" s="14">
        <f>+L15+'７月'!L51</f>
        <v>0</v>
      </c>
      <c r="M51" s="42">
        <f>+M15+'７月'!M51</f>
        <v>0</v>
      </c>
      <c r="N51" s="14">
        <f>+N15+'７月'!N51</f>
        <v>0</v>
      </c>
      <c r="O51" s="42">
        <f>+O15+'７月'!O51</f>
        <v>1</v>
      </c>
      <c r="P51" s="14">
        <f>+P15+'７月'!P51</f>
        <v>1</v>
      </c>
      <c r="Q51" s="12">
        <f t="shared" si="12"/>
        <v>1</v>
      </c>
      <c r="R51" s="13">
        <f t="shared" si="13"/>
        <v>1</v>
      </c>
      <c r="S51" s="71" t="s">
        <v>36</v>
      </c>
      <c r="T51" s="42">
        <f>+T15+'７月'!T51</f>
        <v>1</v>
      </c>
      <c r="U51" s="14">
        <f>+U15+'７月'!U51</f>
        <v>1</v>
      </c>
      <c r="V51" s="42">
        <f>+V15+'７月'!V51</f>
        <v>1</v>
      </c>
      <c r="W51" s="14">
        <f>+W15+'７月'!W51</f>
        <v>1</v>
      </c>
      <c r="X51" s="42">
        <f>+X15+'７月'!X51</f>
        <v>2</v>
      </c>
      <c r="Y51" s="14">
        <f>+Y15+'７月'!Y51</f>
        <v>2</v>
      </c>
      <c r="Z51" s="10">
        <f t="shared" si="14"/>
        <v>4</v>
      </c>
      <c r="AA51" s="11">
        <f t="shared" si="15"/>
        <v>4</v>
      </c>
      <c r="AB51" s="10">
        <f t="shared" si="16"/>
        <v>5</v>
      </c>
      <c r="AC51" s="14">
        <f t="shared" si="17"/>
        <v>5</v>
      </c>
    </row>
    <row r="52" spans="2:29" ht="17.25">
      <c r="B52" s="71" t="s">
        <v>37</v>
      </c>
      <c r="C52" s="42">
        <f>+C16+'７月'!C52</f>
        <v>0</v>
      </c>
      <c r="D52" s="14">
        <f>+D16+'７月'!D52</f>
        <v>0</v>
      </c>
      <c r="E52" s="42">
        <f>+E16+'７月'!E52</f>
        <v>1</v>
      </c>
      <c r="F52" s="14">
        <f>+F16+'７月'!F52</f>
        <v>1</v>
      </c>
      <c r="G52" s="42">
        <f>+G16+'７月'!G52</f>
        <v>0</v>
      </c>
      <c r="H52" s="14">
        <f>+H16+'７月'!H52</f>
        <v>0</v>
      </c>
      <c r="I52" s="42">
        <f>+I16+'７月'!I52</f>
        <v>0</v>
      </c>
      <c r="J52" s="14">
        <f>+J16+'７月'!J52</f>
        <v>0</v>
      </c>
      <c r="K52" s="42">
        <f>+K16+'７月'!K52</f>
        <v>0</v>
      </c>
      <c r="L52" s="14">
        <f>+L16+'７月'!L52</f>
        <v>0</v>
      </c>
      <c r="M52" s="42">
        <f>+M16+'７月'!M52</f>
        <v>0</v>
      </c>
      <c r="N52" s="14">
        <f>+N16+'７月'!N52</f>
        <v>0</v>
      </c>
      <c r="O52" s="42">
        <f>+O16+'７月'!O52</f>
        <v>0</v>
      </c>
      <c r="P52" s="14">
        <f>+P16+'７月'!P52</f>
        <v>0</v>
      </c>
      <c r="Q52" s="12">
        <f t="shared" si="12"/>
        <v>1</v>
      </c>
      <c r="R52" s="13">
        <f t="shared" si="13"/>
        <v>1</v>
      </c>
      <c r="S52" s="71" t="s">
        <v>37</v>
      </c>
      <c r="T52" s="42">
        <f>+T16+'７月'!T52</f>
        <v>2</v>
      </c>
      <c r="U52" s="14">
        <f>+U16+'７月'!U52</f>
        <v>2</v>
      </c>
      <c r="V52" s="42">
        <f>+V16+'７月'!V52</f>
        <v>1</v>
      </c>
      <c r="W52" s="14">
        <f>+W16+'７月'!W52</f>
        <v>1</v>
      </c>
      <c r="X52" s="42">
        <f>+X16+'７月'!X52</f>
        <v>1</v>
      </c>
      <c r="Y52" s="14">
        <f>+Y16+'７月'!Y52</f>
        <v>1</v>
      </c>
      <c r="Z52" s="10">
        <f t="shared" si="14"/>
        <v>4</v>
      </c>
      <c r="AA52" s="11">
        <f t="shared" si="15"/>
        <v>4</v>
      </c>
      <c r="AB52" s="10">
        <f t="shared" si="16"/>
        <v>5</v>
      </c>
      <c r="AC52" s="14">
        <f t="shared" si="17"/>
        <v>5</v>
      </c>
    </row>
    <row r="53" spans="2:29" ht="17.25">
      <c r="B53" s="71" t="s">
        <v>38</v>
      </c>
      <c r="C53" s="42">
        <f>+C17+'７月'!C53</f>
        <v>0</v>
      </c>
      <c r="D53" s="14">
        <f>+D17+'７月'!D53</f>
        <v>0</v>
      </c>
      <c r="E53" s="42">
        <f>+E17+'７月'!E53</f>
        <v>0</v>
      </c>
      <c r="F53" s="14">
        <f>+F17+'７月'!F53</f>
        <v>0</v>
      </c>
      <c r="G53" s="42">
        <f>+G17+'７月'!G53</f>
        <v>0</v>
      </c>
      <c r="H53" s="14">
        <f>+H17+'７月'!H53</f>
        <v>0</v>
      </c>
      <c r="I53" s="42">
        <f>+I17+'７月'!I53</f>
        <v>0</v>
      </c>
      <c r="J53" s="14">
        <f>+J17+'７月'!J53</f>
        <v>0</v>
      </c>
      <c r="K53" s="42">
        <f>+K17+'７月'!K53</f>
        <v>0</v>
      </c>
      <c r="L53" s="14">
        <f>+L17+'７月'!L53</f>
        <v>0</v>
      </c>
      <c r="M53" s="42">
        <f>+M17+'７月'!M53</f>
        <v>0</v>
      </c>
      <c r="N53" s="14">
        <f>+N17+'７月'!N53</f>
        <v>0</v>
      </c>
      <c r="O53" s="42">
        <f>+O17+'７月'!O53</f>
        <v>0</v>
      </c>
      <c r="P53" s="14">
        <f>+P17+'７月'!P53</f>
        <v>0</v>
      </c>
      <c r="Q53" s="12">
        <f t="shared" si="12"/>
        <v>0</v>
      </c>
      <c r="R53" s="13">
        <f t="shared" si="13"/>
        <v>0</v>
      </c>
      <c r="S53" s="71" t="s">
        <v>38</v>
      </c>
      <c r="T53" s="42">
        <f>+T17+'７月'!T53</f>
        <v>0</v>
      </c>
      <c r="U53" s="14">
        <f>+U17+'７月'!U53</f>
        <v>0</v>
      </c>
      <c r="V53" s="42">
        <f>+V17+'７月'!V53</f>
        <v>0</v>
      </c>
      <c r="W53" s="14">
        <f>+W17+'７月'!W53</f>
        <v>0</v>
      </c>
      <c r="X53" s="42">
        <f>+X17+'７月'!X53</f>
        <v>0</v>
      </c>
      <c r="Y53" s="14">
        <f>+Y17+'７月'!Y53</f>
        <v>0</v>
      </c>
      <c r="Z53" s="10">
        <f t="shared" si="14"/>
        <v>0</v>
      </c>
      <c r="AA53" s="11">
        <f t="shared" si="15"/>
        <v>0</v>
      </c>
      <c r="AB53" s="10">
        <f t="shared" si="16"/>
        <v>0</v>
      </c>
      <c r="AC53" s="14">
        <f t="shared" si="17"/>
        <v>0</v>
      </c>
    </row>
    <row r="54" spans="2:29" ht="17.25">
      <c r="B54" s="71" t="s">
        <v>39</v>
      </c>
      <c r="C54" s="42">
        <f>+C18+'７月'!C54</f>
        <v>2</v>
      </c>
      <c r="D54" s="14">
        <f>+D18+'７月'!D54</f>
        <v>3</v>
      </c>
      <c r="E54" s="42">
        <f>+E18+'７月'!E54</f>
        <v>1</v>
      </c>
      <c r="F54" s="14">
        <f>+F18+'７月'!F54</f>
        <v>1</v>
      </c>
      <c r="G54" s="42">
        <f>+G18+'７月'!G54</f>
        <v>0</v>
      </c>
      <c r="H54" s="14">
        <f>+H18+'７月'!H54</f>
        <v>0</v>
      </c>
      <c r="I54" s="42">
        <f>+I18+'７月'!I54</f>
        <v>1</v>
      </c>
      <c r="J54" s="14">
        <f>+J18+'７月'!J54</f>
        <v>0</v>
      </c>
      <c r="K54" s="42">
        <f>+K18+'７月'!K54</f>
        <v>0</v>
      </c>
      <c r="L54" s="14">
        <f>+L18+'７月'!L54</f>
        <v>0</v>
      </c>
      <c r="M54" s="42">
        <f>+M18+'７月'!M54</f>
        <v>0</v>
      </c>
      <c r="N54" s="14">
        <f>+N18+'７月'!N54</f>
        <v>0</v>
      </c>
      <c r="O54" s="42">
        <f>+O18+'７月'!O54</f>
        <v>0</v>
      </c>
      <c r="P54" s="14">
        <f>+P18+'７月'!P54</f>
        <v>0</v>
      </c>
      <c r="Q54" s="12">
        <f t="shared" si="12"/>
        <v>4</v>
      </c>
      <c r="R54" s="13">
        <f t="shared" si="13"/>
        <v>4</v>
      </c>
      <c r="S54" s="71" t="s">
        <v>39</v>
      </c>
      <c r="T54" s="42">
        <f>+T18+'７月'!T54</f>
        <v>4</v>
      </c>
      <c r="U54" s="14">
        <f>+U18+'７月'!U54</f>
        <v>4</v>
      </c>
      <c r="V54" s="42">
        <f>+V18+'７月'!V54</f>
        <v>2</v>
      </c>
      <c r="W54" s="14">
        <f>+W18+'７月'!W54</f>
        <v>2</v>
      </c>
      <c r="X54" s="42">
        <f>+X18+'７月'!X54</f>
        <v>4</v>
      </c>
      <c r="Y54" s="14">
        <f>+Y18+'７月'!Y54</f>
        <v>4</v>
      </c>
      <c r="Z54" s="10">
        <f t="shared" si="14"/>
        <v>10</v>
      </c>
      <c r="AA54" s="11">
        <f t="shared" si="15"/>
        <v>10</v>
      </c>
      <c r="AB54" s="10">
        <f t="shared" si="16"/>
        <v>14</v>
      </c>
      <c r="AC54" s="14">
        <f t="shared" si="17"/>
        <v>14</v>
      </c>
    </row>
    <row r="55" spans="2:29" ht="17.25">
      <c r="B55" s="71" t="s">
        <v>40</v>
      </c>
      <c r="C55" s="42">
        <f>+C19+'７月'!C55</f>
        <v>0</v>
      </c>
      <c r="D55" s="14">
        <f>+D19+'７月'!D55</f>
        <v>1</v>
      </c>
      <c r="E55" s="42">
        <f>+E19+'７月'!E55</f>
        <v>0</v>
      </c>
      <c r="F55" s="14">
        <f>+F19+'７月'!F55</f>
        <v>0</v>
      </c>
      <c r="G55" s="42">
        <f>+G19+'７月'!G55</f>
        <v>0</v>
      </c>
      <c r="H55" s="14">
        <f>+H19+'７月'!H55</f>
        <v>0</v>
      </c>
      <c r="I55" s="42">
        <f>+I19+'７月'!I55</f>
        <v>2</v>
      </c>
      <c r="J55" s="14">
        <f>+J19+'７月'!J55</f>
        <v>2</v>
      </c>
      <c r="K55" s="42">
        <f>+K19+'７月'!K55</f>
        <v>1</v>
      </c>
      <c r="L55" s="14">
        <f>+L19+'７月'!L55</f>
        <v>1</v>
      </c>
      <c r="M55" s="42">
        <f>+M19+'７月'!M55</f>
        <v>0</v>
      </c>
      <c r="N55" s="14">
        <f>+N19+'７月'!N55</f>
        <v>0</v>
      </c>
      <c r="O55" s="42">
        <f>+O19+'７月'!O55</f>
        <v>0</v>
      </c>
      <c r="P55" s="14">
        <f>+P19+'７月'!P55</f>
        <v>0</v>
      </c>
      <c r="Q55" s="12">
        <f t="shared" si="12"/>
        <v>3</v>
      </c>
      <c r="R55" s="13">
        <f t="shared" si="13"/>
        <v>4</v>
      </c>
      <c r="S55" s="71" t="s">
        <v>40</v>
      </c>
      <c r="T55" s="42">
        <f>+T19+'７月'!T55</f>
        <v>0</v>
      </c>
      <c r="U55" s="14">
        <f>+U19+'７月'!U55</f>
        <v>0</v>
      </c>
      <c r="V55" s="42">
        <f>+V19+'７月'!V55</f>
        <v>2</v>
      </c>
      <c r="W55" s="14">
        <f>+W19+'７月'!W55</f>
        <v>2</v>
      </c>
      <c r="X55" s="42">
        <f>+X19+'７月'!X55</f>
        <v>8</v>
      </c>
      <c r="Y55" s="14">
        <f>+Y19+'７月'!Y55</f>
        <v>7</v>
      </c>
      <c r="Z55" s="10">
        <f t="shared" si="14"/>
        <v>10</v>
      </c>
      <c r="AA55" s="11">
        <f t="shared" si="15"/>
        <v>9</v>
      </c>
      <c r="AB55" s="10">
        <f t="shared" si="16"/>
        <v>13</v>
      </c>
      <c r="AC55" s="14">
        <f t="shared" si="17"/>
        <v>13</v>
      </c>
    </row>
    <row r="56" spans="2:29" ht="17.25">
      <c r="B56" s="71" t="s">
        <v>41</v>
      </c>
      <c r="C56" s="42">
        <f>+C20+'７月'!C56</f>
        <v>0</v>
      </c>
      <c r="D56" s="14">
        <f>+D20+'７月'!D56</f>
        <v>0</v>
      </c>
      <c r="E56" s="42">
        <f>+E20+'７月'!E56</f>
        <v>0</v>
      </c>
      <c r="F56" s="14">
        <f>+F20+'７月'!F56</f>
        <v>0</v>
      </c>
      <c r="G56" s="42">
        <f>+G20+'７月'!G56</f>
        <v>0</v>
      </c>
      <c r="H56" s="14">
        <f>+H20+'７月'!H56</f>
        <v>0</v>
      </c>
      <c r="I56" s="42">
        <f>+I20+'７月'!I56</f>
        <v>1</v>
      </c>
      <c r="J56" s="14">
        <f>+J20+'７月'!J56</f>
        <v>1</v>
      </c>
      <c r="K56" s="42">
        <f>+K20+'７月'!K56</f>
        <v>0</v>
      </c>
      <c r="L56" s="14">
        <f>+L20+'７月'!L56</f>
        <v>0</v>
      </c>
      <c r="M56" s="42">
        <f>+M20+'７月'!M56</f>
        <v>0</v>
      </c>
      <c r="N56" s="14">
        <f>+N20+'７月'!N56</f>
        <v>0</v>
      </c>
      <c r="O56" s="42">
        <f>+O20+'７月'!O56</f>
        <v>0</v>
      </c>
      <c r="P56" s="14">
        <f>+P20+'７月'!P56</f>
        <v>0</v>
      </c>
      <c r="Q56" s="12">
        <f aca="true" t="shared" si="18" ref="Q56:R60">O56+M56+K56+I56+G56+E56+C56</f>
        <v>1</v>
      </c>
      <c r="R56" s="13">
        <f t="shared" si="18"/>
        <v>1</v>
      </c>
      <c r="S56" s="71" t="s">
        <v>41</v>
      </c>
      <c r="T56" s="42">
        <f>+T20+'７月'!T56</f>
        <v>0</v>
      </c>
      <c r="U56" s="14">
        <f>+U20+'７月'!U56</f>
        <v>0</v>
      </c>
      <c r="V56" s="42">
        <f>+V20+'７月'!V56</f>
        <v>0</v>
      </c>
      <c r="W56" s="14">
        <f>+W20+'７月'!W56</f>
        <v>0</v>
      </c>
      <c r="X56" s="42">
        <f>+X20+'７月'!X56</f>
        <v>0</v>
      </c>
      <c r="Y56" s="14">
        <f>+Y20+'７月'!Y56</f>
        <v>0</v>
      </c>
      <c r="Z56" s="10">
        <f aca="true" t="shared" si="19" ref="Z56:AA60">X56+V56+T56</f>
        <v>0</v>
      </c>
      <c r="AA56" s="11">
        <f t="shared" si="19"/>
        <v>0</v>
      </c>
      <c r="AB56" s="10">
        <f aca="true" t="shared" si="20" ref="AB56:AC60">Z56+Q56</f>
        <v>1</v>
      </c>
      <c r="AC56" s="14">
        <f t="shared" si="20"/>
        <v>1</v>
      </c>
    </row>
    <row r="57" spans="2:29" ht="17.25">
      <c r="B57" s="71" t="s">
        <v>42</v>
      </c>
      <c r="C57" s="42">
        <f>+C21+'７月'!C57</f>
        <v>0</v>
      </c>
      <c r="D57" s="14">
        <f>+D21+'７月'!D57</f>
        <v>0</v>
      </c>
      <c r="E57" s="42">
        <f>+E21+'７月'!E57</f>
        <v>1</v>
      </c>
      <c r="F57" s="14">
        <f>+F21+'７月'!F57</f>
        <v>0</v>
      </c>
      <c r="G57" s="42">
        <f>+G21+'７月'!G57</f>
        <v>0</v>
      </c>
      <c r="H57" s="14">
        <f>+H21+'７月'!H57</f>
        <v>0</v>
      </c>
      <c r="I57" s="42">
        <f>+I21+'７月'!I57</f>
        <v>0</v>
      </c>
      <c r="J57" s="14">
        <f>+J21+'７月'!J57</f>
        <v>0</v>
      </c>
      <c r="K57" s="42">
        <f>+K21+'７月'!K57</f>
        <v>0</v>
      </c>
      <c r="L57" s="14">
        <f>+L21+'７月'!L57</f>
        <v>0</v>
      </c>
      <c r="M57" s="42">
        <f>+M21+'７月'!M57</f>
        <v>0</v>
      </c>
      <c r="N57" s="14">
        <f>+N21+'７月'!N57</f>
        <v>0</v>
      </c>
      <c r="O57" s="42">
        <f>+O21+'７月'!O57</f>
        <v>0</v>
      </c>
      <c r="P57" s="14">
        <f>+P21+'７月'!P57</f>
        <v>0</v>
      </c>
      <c r="Q57" s="12">
        <f t="shared" si="18"/>
        <v>1</v>
      </c>
      <c r="R57" s="13">
        <f t="shared" si="18"/>
        <v>0</v>
      </c>
      <c r="S57" s="71" t="s">
        <v>42</v>
      </c>
      <c r="T57" s="42">
        <f>+T21+'７月'!T57</f>
        <v>0</v>
      </c>
      <c r="U57" s="14">
        <f>+U21+'７月'!U57</f>
        <v>1</v>
      </c>
      <c r="V57" s="42">
        <f>+V21+'７月'!V57</f>
        <v>2</v>
      </c>
      <c r="W57" s="14">
        <f>+W21+'７月'!W57</f>
        <v>2</v>
      </c>
      <c r="X57" s="42">
        <f>+X21+'７月'!X57</f>
        <v>0</v>
      </c>
      <c r="Y57" s="14">
        <f>+Y21+'７月'!Y57</f>
        <v>1</v>
      </c>
      <c r="Z57" s="10">
        <f t="shared" si="19"/>
        <v>2</v>
      </c>
      <c r="AA57" s="11">
        <f t="shared" si="19"/>
        <v>4</v>
      </c>
      <c r="AB57" s="10">
        <f t="shared" si="20"/>
        <v>3</v>
      </c>
      <c r="AC57" s="14">
        <f t="shared" si="20"/>
        <v>4</v>
      </c>
    </row>
    <row r="58" spans="2:29" ht="17.25">
      <c r="B58" s="71" t="s">
        <v>43</v>
      </c>
      <c r="C58" s="42">
        <f>+C22+'７月'!C58</f>
        <v>1</v>
      </c>
      <c r="D58" s="14">
        <f>+D22+'７月'!D58</f>
        <v>1</v>
      </c>
      <c r="E58" s="42">
        <f>+E22+'７月'!E58</f>
        <v>0</v>
      </c>
      <c r="F58" s="14">
        <f>+F22+'７月'!F58</f>
        <v>0</v>
      </c>
      <c r="G58" s="42">
        <f>+G22+'７月'!G58</f>
        <v>0</v>
      </c>
      <c r="H58" s="14">
        <f>+H22+'７月'!H58</f>
        <v>0</v>
      </c>
      <c r="I58" s="42">
        <f>+I22+'７月'!I58</f>
        <v>0</v>
      </c>
      <c r="J58" s="14">
        <f>+J22+'７月'!J58</f>
        <v>0</v>
      </c>
      <c r="K58" s="42">
        <f>+K22+'７月'!K58</f>
        <v>0</v>
      </c>
      <c r="L58" s="14">
        <f>+L22+'７月'!L58</f>
        <v>0</v>
      </c>
      <c r="M58" s="42">
        <f>+M22+'７月'!M58</f>
        <v>0</v>
      </c>
      <c r="N58" s="14">
        <f>+N22+'７月'!N58</f>
        <v>0</v>
      </c>
      <c r="O58" s="42">
        <f>+O22+'７月'!O58</f>
        <v>0</v>
      </c>
      <c r="P58" s="14">
        <f>+P22+'７月'!P58</f>
        <v>0</v>
      </c>
      <c r="Q58" s="12">
        <f t="shared" si="18"/>
        <v>1</v>
      </c>
      <c r="R58" s="13">
        <f t="shared" si="18"/>
        <v>1</v>
      </c>
      <c r="S58" s="71" t="s">
        <v>43</v>
      </c>
      <c r="T58" s="42">
        <f>+T22+'７月'!T58</f>
        <v>0</v>
      </c>
      <c r="U58" s="14">
        <f>+U22+'７月'!U58</f>
        <v>0</v>
      </c>
      <c r="V58" s="42">
        <f>+V22+'７月'!V58</f>
        <v>0</v>
      </c>
      <c r="W58" s="14">
        <f>+W22+'７月'!W58</f>
        <v>0</v>
      </c>
      <c r="X58" s="42">
        <f>+X22+'７月'!X58</f>
        <v>0</v>
      </c>
      <c r="Y58" s="14">
        <f>+Y22+'７月'!Y58</f>
        <v>0</v>
      </c>
      <c r="Z58" s="10">
        <f t="shared" si="19"/>
        <v>0</v>
      </c>
      <c r="AA58" s="11">
        <f t="shared" si="19"/>
        <v>0</v>
      </c>
      <c r="AB58" s="10">
        <f t="shared" si="20"/>
        <v>1</v>
      </c>
      <c r="AC58" s="14">
        <f t="shared" si="20"/>
        <v>1</v>
      </c>
    </row>
    <row r="59" spans="2:29" ht="17.25">
      <c r="B59" s="71" t="s">
        <v>44</v>
      </c>
      <c r="C59" s="42">
        <f>+C23+'７月'!C59</f>
        <v>0</v>
      </c>
      <c r="D59" s="14">
        <f>+D23+'７月'!D59</f>
        <v>0</v>
      </c>
      <c r="E59" s="42">
        <f>+E23+'７月'!E59</f>
        <v>0</v>
      </c>
      <c r="F59" s="14">
        <f>+F23+'７月'!F59</f>
        <v>0</v>
      </c>
      <c r="G59" s="42">
        <f>+G23+'７月'!G59</f>
        <v>0</v>
      </c>
      <c r="H59" s="14">
        <f>+H23+'７月'!H59</f>
        <v>0</v>
      </c>
      <c r="I59" s="42">
        <f>+I23+'７月'!I59</f>
        <v>0</v>
      </c>
      <c r="J59" s="14">
        <f>+J23+'７月'!J59</f>
        <v>0</v>
      </c>
      <c r="K59" s="42">
        <f>+K23+'７月'!K59</f>
        <v>0</v>
      </c>
      <c r="L59" s="14">
        <f>+L23+'７月'!L59</f>
        <v>0</v>
      </c>
      <c r="M59" s="42">
        <f>+M23+'７月'!M59</f>
        <v>0</v>
      </c>
      <c r="N59" s="14">
        <f>+N23+'７月'!N59</f>
        <v>0</v>
      </c>
      <c r="O59" s="42">
        <f>+O23+'７月'!O59</f>
        <v>0</v>
      </c>
      <c r="P59" s="14">
        <f>+P23+'７月'!P59</f>
        <v>0</v>
      </c>
      <c r="Q59" s="12">
        <f t="shared" si="18"/>
        <v>0</v>
      </c>
      <c r="R59" s="13">
        <f t="shared" si="18"/>
        <v>0</v>
      </c>
      <c r="S59" s="71" t="s">
        <v>44</v>
      </c>
      <c r="T59" s="42">
        <f>+T23+'７月'!T59</f>
        <v>0</v>
      </c>
      <c r="U59" s="14">
        <f>+U23+'７月'!U59</f>
        <v>0</v>
      </c>
      <c r="V59" s="42">
        <f>+V23+'７月'!V59</f>
        <v>0</v>
      </c>
      <c r="W59" s="14">
        <f>+W23+'７月'!W59</f>
        <v>0</v>
      </c>
      <c r="X59" s="42">
        <f>+X23+'７月'!X59</f>
        <v>0</v>
      </c>
      <c r="Y59" s="14">
        <f>+Y23+'７月'!Y59</f>
        <v>0</v>
      </c>
      <c r="Z59" s="10">
        <f t="shared" si="19"/>
        <v>0</v>
      </c>
      <c r="AA59" s="11">
        <f t="shared" si="19"/>
        <v>0</v>
      </c>
      <c r="AB59" s="10">
        <f t="shared" si="20"/>
        <v>0</v>
      </c>
      <c r="AC59" s="14">
        <f t="shared" si="20"/>
        <v>0</v>
      </c>
    </row>
    <row r="60" spans="2:29" ht="17.25">
      <c r="B60" s="71" t="s">
        <v>45</v>
      </c>
      <c r="C60" s="42">
        <f>+C24+'７月'!C60</f>
        <v>0</v>
      </c>
      <c r="D60" s="14">
        <f>+D24+'７月'!D60</f>
        <v>0</v>
      </c>
      <c r="E60" s="42">
        <f>+E24+'７月'!E60</f>
        <v>0</v>
      </c>
      <c r="F60" s="14">
        <f>+F24+'７月'!F60</f>
        <v>0</v>
      </c>
      <c r="G60" s="42">
        <f>+G24+'７月'!G60</f>
        <v>0</v>
      </c>
      <c r="H60" s="14">
        <f>+H24+'７月'!H60</f>
        <v>0</v>
      </c>
      <c r="I60" s="42">
        <f>+I24+'７月'!I60</f>
        <v>0</v>
      </c>
      <c r="J60" s="14">
        <f>+J24+'７月'!J60</f>
        <v>0</v>
      </c>
      <c r="K60" s="42">
        <f>+K24+'７月'!K60</f>
        <v>0</v>
      </c>
      <c r="L60" s="14">
        <f>+L24+'７月'!L60</f>
        <v>0</v>
      </c>
      <c r="M60" s="42">
        <f>+M24+'７月'!M60</f>
        <v>0</v>
      </c>
      <c r="N60" s="14">
        <f>+N24+'７月'!N60</f>
        <v>0</v>
      </c>
      <c r="O60" s="42">
        <f>+O24+'７月'!O60</f>
        <v>0</v>
      </c>
      <c r="P60" s="14">
        <f>+P24+'７月'!P60</f>
        <v>0</v>
      </c>
      <c r="Q60" s="12">
        <f t="shared" si="18"/>
        <v>0</v>
      </c>
      <c r="R60" s="13">
        <f t="shared" si="18"/>
        <v>0</v>
      </c>
      <c r="S60" s="71" t="s">
        <v>45</v>
      </c>
      <c r="T60" s="42">
        <f>+T24+'７月'!T60</f>
        <v>1</v>
      </c>
      <c r="U60" s="14">
        <f>+U24+'７月'!U60</f>
        <v>0</v>
      </c>
      <c r="V60" s="42">
        <f>+V24+'７月'!V60</f>
        <v>0</v>
      </c>
      <c r="W60" s="14">
        <f>+W24+'７月'!W60</f>
        <v>0</v>
      </c>
      <c r="X60" s="42">
        <f>+X24+'７月'!X60</f>
        <v>0</v>
      </c>
      <c r="Y60" s="14">
        <f>+Y24+'７月'!Y60</f>
        <v>0</v>
      </c>
      <c r="Z60" s="10">
        <f t="shared" si="19"/>
        <v>1</v>
      </c>
      <c r="AA60" s="11">
        <f t="shared" si="19"/>
        <v>0</v>
      </c>
      <c r="AB60" s="10">
        <f t="shared" si="20"/>
        <v>1</v>
      </c>
      <c r="AC60" s="14">
        <f t="shared" si="20"/>
        <v>0</v>
      </c>
    </row>
    <row r="61" spans="2:29" ht="17.25">
      <c r="B61" s="71" t="s">
        <v>46</v>
      </c>
      <c r="C61" s="42">
        <f>+C25+'７月'!C61</f>
        <v>0</v>
      </c>
      <c r="D61" s="14">
        <f>+D25+'７月'!D61</f>
        <v>0</v>
      </c>
      <c r="E61" s="42">
        <f>+E25+'７月'!E61</f>
        <v>0</v>
      </c>
      <c r="F61" s="14">
        <f>+F25+'７月'!F61</f>
        <v>0</v>
      </c>
      <c r="G61" s="42">
        <f>+G25+'７月'!G61</f>
        <v>1</v>
      </c>
      <c r="H61" s="14">
        <f>+H25+'７月'!H61</f>
        <v>0</v>
      </c>
      <c r="I61" s="42">
        <f>+I25+'７月'!I61</f>
        <v>1</v>
      </c>
      <c r="J61" s="14">
        <f>+J25+'７月'!J61</f>
        <v>1</v>
      </c>
      <c r="K61" s="42">
        <f>+K25+'７月'!K61</f>
        <v>0</v>
      </c>
      <c r="L61" s="14">
        <f>+L25+'７月'!L61</f>
        <v>0</v>
      </c>
      <c r="M61" s="42">
        <f>+M25+'７月'!M61</f>
        <v>0</v>
      </c>
      <c r="N61" s="14">
        <f>+N25+'７月'!N61</f>
        <v>0</v>
      </c>
      <c r="O61" s="42">
        <f>+O25+'７月'!O61</f>
        <v>0</v>
      </c>
      <c r="P61" s="14">
        <f>+P25+'７月'!P61</f>
        <v>0</v>
      </c>
      <c r="Q61" s="12">
        <f t="shared" si="12"/>
        <v>2</v>
      </c>
      <c r="R61" s="13">
        <f t="shared" si="13"/>
        <v>1</v>
      </c>
      <c r="S61" s="71" t="s">
        <v>46</v>
      </c>
      <c r="T61" s="42">
        <f>+T25+'７月'!T61</f>
        <v>0</v>
      </c>
      <c r="U61" s="14">
        <f>+U25+'７月'!U61</f>
        <v>0</v>
      </c>
      <c r="V61" s="42">
        <f>+V25+'７月'!V61</f>
        <v>0</v>
      </c>
      <c r="W61" s="14">
        <f>+W25+'７月'!W61</f>
        <v>0</v>
      </c>
      <c r="X61" s="42">
        <f>+X25+'７月'!X61</f>
        <v>1</v>
      </c>
      <c r="Y61" s="14">
        <f>+Y25+'７月'!Y61</f>
        <v>1</v>
      </c>
      <c r="Z61" s="10">
        <f t="shared" si="14"/>
        <v>1</v>
      </c>
      <c r="AA61" s="11">
        <f t="shared" si="15"/>
        <v>1</v>
      </c>
      <c r="AB61" s="10">
        <f t="shared" si="16"/>
        <v>3</v>
      </c>
      <c r="AC61" s="14">
        <f t="shared" si="17"/>
        <v>2</v>
      </c>
    </row>
    <row r="62" spans="2:29" ht="17.25">
      <c r="B62" s="71" t="s">
        <v>47</v>
      </c>
      <c r="C62" s="42">
        <f>+C26+'７月'!C62</f>
        <v>0</v>
      </c>
      <c r="D62" s="14">
        <f>+D26+'７月'!D62</f>
        <v>0</v>
      </c>
      <c r="E62" s="42">
        <f>+E26+'７月'!E62</f>
        <v>0</v>
      </c>
      <c r="F62" s="14">
        <f>+F26+'７月'!F62</f>
        <v>0</v>
      </c>
      <c r="G62" s="42">
        <f>+G26+'７月'!G62</f>
        <v>0</v>
      </c>
      <c r="H62" s="14">
        <f>+H26+'７月'!H62</f>
        <v>0</v>
      </c>
      <c r="I62" s="42">
        <f>+I26+'７月'!I62</f>
        <v>0</v>
      </c>
      <c r="J62" s="14">
        <f>+J26+'７月'!J62</f>
        <v>0</v>
      </c>
      <c r="K62" s="42">
        <f>+K26+'７月'!K62</f>
        <v>0</v>
      </c>
      <c r="L62" s="14">
        <f>+L26+'７月'!L62</f>
        <v>0</v>
      </c>
      <c r="M62" s="42">
        <f>+M26+'７月'!M62</f>
        <v>0</v>
      </c>
      <c r="N62" s="14">
        <f>+N26+'７月'!N62</f>
        <v>0</v>
      </c>
      <c r="O62" s="42">
        <f>+O26+'７月'!O62</f>
        <v>0</v>
      </c>
      <c r="P62" s="14">
        <f>+P26+'７月'!P62</f>
        <v>0</v>
      </c>
      <c r="Q62" s="12">
        <f t="shared" si="12"/>
        <v>0</v>
      </c>
      <c r="R62" s="13">
        <f t="shared" si="13"/>
        <v>0</v>
      </c>
      <c r="S62" s="71" t="s">
        <v>47</v>
      </c>
      <c r="T62" s="42">
        <f>+T26+'７月'!T62</f>
        <v>0</v>
      </c>
      <c r="U62" s="14">
        <f>+U26+'７月'!U62</f>
        <v>0</v>
      </c>
      <c r="V62" s="42">
        <f>+V26+'７月'!V62</f>
        <v>0</v>
      </c>
      <c r="W62" s="14">
        <f>+W26+'７月'!W62</f>
        <v>0</v>
      </c>
      <c r="X62" s="42">
        <f>+X26+'７月'!X62</f>
        <v>0</v>
      </c>
      <c r="Y62" s="14">
        <f>+Y26+'７月'!Y62</f>
        <v>0</v>
      </c>
      <c r="Z62" s="10">
        <f t="shared" si="14"/>
        <v>0</v>
      </c>
      <c r="AA62" s="11">
        <f t="shared" si="15"/>
        <v>0</v>
      </c>
      <c r="AB62" s="10">
        <f t="shared" si="16"/>
        <v>0</v>
      </c>
      <c r="AC62" s="14">
        <f t="shared" si="17"/>
        <v>0</v>
      </c>
    </row>
    <row r="63" spans="2:29" ht="17.25">
      <c r="B63" s="71" t="s">
        <v>48</v>
      </c>
      <c r="C63" s="42">
        <f>+C27+'７月'!C63</f>
        <v>0</v>
      </c>
      <c r="D63" s="14">
        <f>+D27+'７月'!D63</f>
        <v>0</v>
      </c>
      <c r="E63" s="42">
        <f>+E27+'７月'!E63</f>
        <v>0</v>
      </c>
      <c r="F63" s="14">
        <f>+F27+'７月'!F63</f>
        <v>0</v>
      </c>
      <c r="G63" s="42">
        <f>+G27+'７月'!G63</f>
        <v>0</v>
      </c>
      <c r="H63" s="14">
        <f>+H27+'７月'!H63</f>
        <v>0</v>
      </c>
      <c r="I63" s="42">
        <f>+I27+'７月'!I63</f>
        <v>1</v>
      </c>
      <c r="J63" s="14">
        <f>+J27+'７月'!J63</f>
        <v>1</v>
      </c>
      <c r="K63" s="42">
        <f>+K27+'７月'!K63</f>
        <v>0</v>
      </c>
      <c r="L63" s="14">
        <f>+L27+'７月'!L63</f>
        <v>0</v>
      </c>
      <c r="M63" s="42">
        <f>+M27+'７月'!M63</f>
        <v>0</v>
      </c>
      <c r="N63" s="14">
        <f>+N27+'７月'!N63</f>
        <v>0</v>
      </c>
      <c r="O63" s="42">
        <f>+O27+'７月'!O63</f>
        <v>0</v>
      </c>
      <c r="P63" s="14">
        <f>+P27+'７月'!P63</f>
        <v>0</v>
      </c>
      <c r="Q63" s="12">
        <f t="shared" si="12"/>
        <v>1</v>
      </c>
      <c r="R63" s="13">
        <f t="shared" si="13"/>
        <v>1</v>
      </c>
      <c r="S63" s="71" t="s">
        <v>48</v>
      </c>
      <c r="T63" s="42">
        <f>+T27+'７月'!T63</f>
        <v>0</v>
      </c>
      <c r="U63" s="14">
        <f>+U27+'７月'!U63</f>
        <v>0</v>
      </c>
      <c r="V63" s="42">
        <f>+V27+'７月'!V63</f>
        <v>0</v>
      </c>
      <c r="W63" s="14">
        <f>+W27+'７月'!W63</f>
        <v>0</v>
      </c>
      <c r="X63" s="42">
        <f>+X27+'７月'!X63</f>
        <v>0</v>
      </c>
      <c r="Y63" s="14">
        <f>+Y27+'７月'!Y63</f>
        <v>0</v>
      </c>
      <c r="Z63" s="10">
        <f t="shared" si="14"/>
        <v>0</v>
      </c>
      <c r="AA63" s="11">
        <f t="shared" si="15"/>
        <v>0</v>
      </c>
      <c r="AB63" s="10">
        <f t="shared" si="16"/>
        <v>1</v>
      </c>
      <c r="AC63" s="14">
        <f t="shared" si="17"/>
        <v>1</v>
      </c>
    </row>
    <row r="64" spans="2:29" ht="17.25">
      <c r="B64" s="71" t="s">
        <v>49</v>
      </c>
      <c r="C64" s="42">
        <f>+C28+'７月'!C64</f>
        <v>0</v>
      </c>
      <c r="D64" s="14">
        <f>+D28+'７月'!D64</f>
        <v>0</v>
      </c>
      <c r="E64" s="42">
        <f>+E28+'７月'!E64</f>
        <v>0</v>
      </c>
      <c r="F64" s="14">
        <f>+F28+'７月'!F64</f>
        <v>0</v>
      </c>
      <c r="G64" s="42">
        <f>+G28+'７月'!G64</f>
        <v>0</v>
      </c>
      <c r="H64" s="14">
        <f>+H28+'７月'!H64</f>
        <v>0</v>
      </c>
      <c r="I64" s="42">
        <f>+I28+'７月'!I64</f>
        <v>1</v>
      </c>
      <c r="J64" s="14">
        <f>+J28+'７月'!J64</f>
        <v>1</v>
      </c>
      <c r="K64" s="42">
        <f>+K28+'７月'!K64</f>
        <v>0</v>
      </c>
      <c r="L64" s="14">
        <f>+L28+'７月'!L64</f>
        <v>0</v>
      </c>
      <c r="M64" s="42">
        <f>+M28+'７月'!M64</f>
        <v>0</v>
      </c>
      <c r="N64" s="14">
        <f>+N28+'７月'!N64</f>
        <v>0</v>
      </c>
      <c r="O64" s="42">
        <f>+O28+'７月'!O64</f>
        <v>0</v>
      </c>
      <c r="P64" s="14">
        <f>+P28+'７月'!P64</f>
        <v>0</v>
      </c>
      <c r="Q64" s="12">
        <f t="shared" si="12"/>
        <v>1</v>
      </c>
      <c r="R64" s="13">
        <f t="shared" si="13"/>
        <v>1</v>
      </c>
      <c r="S64" s="71" t="s">
        <v>49</v>
      </c>
      <c r="T64" s="42">
        <f>+T28+'７月'!T64</f>
        <v>0</v>
      </c>
      <c r="U64" s="14">
        <f>+U28+'７月'!U64</f>
        <v>0</v>
      </c>
      <c r="V64" s="42">
        <f>+V28+'７月'!V64</f>
        <v>0</v>
      </c>
      <c r="W64" s="14">
        <f>+W28+'７月'!W64</f>
        <v>0</v>
      </c>
      <c r="X64" s="42">
        <f>+X28+'７月'!X64</f>
        <v>0</v>
      </c>
      <c r="Y64" s="14">
        <f>+Y28+'７月'!Y64</f>
        <v>0</v>
      </c>
      <c r="Z64" s="10">
        <f t="shared" si="14"/>
        <v>0</v>
      </c>
      <c r="AA64" s="11">
        <f t="shared" si="15"/>
        <v>0</v>
      </c>
      <c r="AB64" s="10">
        <f t="shared" si="16"/>
        <v>1</v>
      </c>
      <c r="AC64" s="14">
        <f t="shared" si="17"/>
        <v>1</v>
      </c>
    </row>
    <row r="65" spans="2:29" ht="18" thickBot="1">
      <c r="B65" s="72" t="s">
        <v>50</v>
      </c>
      <c r="C65" s="42">
        <f>+C29+'７月'!C65</f>
        <v>0</v>
      </c>
      <c r="D65" s="29">
        <f>+D29+'７月'!D65</f>
        <v>0</v>
      </c>
      <c r="E65" s="42">
        <f>+E29+'７月'!E65</f>
        <v>0</v>
      </c>
      <c r="F65" s="29">
        <f>+F29+'７月'!F65</f>
        <v>0</v>
      </c>
      <c r="G65" s="42">
        <f>+G29+'７月'!G65</f>
        <v>0</v>
      </c>
      <c r="H65" s="29">
        <f>+H29+'７月'!H65</f>
        <v>0</v>
      </c>
      <c r="I65" s="42">
        <f>+I29+'７月'!I65</f>
        <v>0</v>
      </c>
      <c r="J65" s="29">
        <f>+J29+'７月'!J65</f>
        <v>0</v>
      </c>
      <c r="K65" s="42">
        <f>+K29+'７月'!K65</f>
        <v>0</v>
      </c>
      <c r="L65" s="29">
        <f>+L29+'７月'!L65</f>
        <v>0</v>
      </c>
      <c r="M65" s="42">
        <f>+M29+'７月'!M65</f>
        <v>0</v>
      </c>
      <c r="N65" s="29">
        <f>+N29+'７月'!N65</f>
        <v>0</v>
      </c>
      <c r="O65" s="42">
        <f>+O29+'７月'!O65</f>
        <v>0</v>
      </c>
      <c r="P65" s="29">
        <f>+P29+'７月'!P65</f>
        <v>0</v>
      </c>
      <c r="Q65" s="51">
        <f t="shared" si="12"/>
        <v>0</v>
      </c>
      <c r="R65" s="50">
        <f t="shared" si="13"/>
        <v>0</v>
      </c>
      <c r="S65" s="72" t="s">
        <v>50</v>
      </c>
      <c r="T65" s="42">
        <f>+T29+'７月'!T65</f>
        <v>1</v>
      </c>
      <c r="U65" s="29">
        <f>+U29+'７月'!U65</f>
        <v>0</v>
      </c>
      <c r="V65" s="42">
        <f>+V29+'７月'!V65</f>
        <v>1</v>
      </c>
      <c r="W65" s="29">
        <f>+W29+'７月'!W65</f>
        <v>1</v>
      </c>
      <c r="X65" s="42">
        <f>+X29+'７月'!X65</f>
        <v>0</v>
      </c>
      <c r="Y65" s="29">
        <f>+Y29+'７月'!Y65</f>
        <v>0</v>
      </c>
      <c r="Z65" s="32">
        <f t="shared" si="14"/>
        <v>2</v>
      </c>
      <c r="AA65" s="33">
        <f t="shared" si="15"/>
        <v>1</v>
      </c>
      <c r="AB65" s="32">
        <f t="shared" si="16"/>
        <v>2</v>
      </c>
      <c r="AC65" s="34">
        <f t="shared" si="17"/>
        <v>1</v>
      </c>
    </row>
    <row r="66" spans="2:29" ht="18" thickBot="1">
      <c r="B66" s="35" t="s">
        <v>16</v>
      </c>
      <c r="C66" s="82">
        <f aca="true" t="shared" si="21" ref="C66:R66">SUM(C41:C65)</f>
        <v>5</v>
      </c>
      <c r="D66" s="83">
        <f t="shared" si="21"/>
        <v>7</v>
      </c>
      <c r="E66" s="84">
        <f t="shared" si="21"/>
        <v>18</v>
      </c>
      <c r="F66" s="85">
        <f t="shared" si="21"/>
        <v>12</v>
      </c>
      <c r="G66" s="86">
        <f t="shared" si="21"/>
        <v>4</v>
      </c>
      <c r="H66" s="85">
        <f t="shared" si="21"/>
        <v>1</v>
      </c>
      <c r="I66" s="86">
        <f t="shared" si="21"/>
        <v>15</v>
      </c>
      <c r="J66" s="85">
        <f t="shared" si="21"/>
        <v>15</v>
      </c>
      <c r="K66" s="86">
        <f t="shared" si="21"/>
        <v>5</v>
      </c>
      <c r="L66" s="85">
        <f t="shared" si="21"/>
        <v>4</v>
      </c>
      <c r="M66" s="86">
        <f t="shared" si="21"/>
        <v>3</v>
      </c>
      <c r="N66" s="85">
        <f t="shared" si="21"/>
        <v>3</v>
      </c>
      <c r="O66" s="86">
        <f t="shared" si="21"/>
        <v>9</v>
      </c>
      <c r="P66" s="85">
        <f t="shared" si="21"/>
        <v>8</v>
      </c>
      <c r="Q66" s="36">
        <f t="shared" si="21"/>
        <v>59</v>
      </c>
      <c r="R66" s="37">
        <f t="shared" si="21"/>
        <v>50</v>
      </c>
      <c r="S66" s="48" t="s">
        <v>16</v>
      </c>
      <c r="T66" s="36">
        <f aca="true" t="shared" si="22" ref="T66:AC66">SUM(T41:T65)</f>
        <v>27</v>
      </c>
      <c r="U66" s="37">
        <f t="shared" si="22"/>
        <v>19</v>
      </c>
      <c r="V66" s="36">
        <f t="shared" si="22"/>
        <v>26</v>
      </c>
      <c r="W66" s="37">
        <f t="shared" si="22"/>
        <v>26</v>
      </c>
      <c r="X66" s="36">
        <f t="shared" si="22"/>
        <v>32</v>
      </c>
      <c r="Y66" s="37">
        <f t="shared" si="22"/>
        <v>31</v>
      </c>
      <c r="Z66" s="36">
        <f t="shared" si="22"/>
        <v>85</v>
      </c>
      <c r="AA66" s="37">
        <f t="shared" si="22"/>
        <v>76</v>
      </c>
      <c r="AB66" s="36">
        <f t="shared" si="22"/>
        <v>144</v>
      </c>
      <c r="AC66" s="38">
        <f t="shared" si="22"/>
        <v>126</v>
      </c>
    </row>
    <row r="67" spans="2:29" ht="17.25">
      <c r="B67" s="6" t="s">
        <v>17</v>
      </c>
      <c r="C67" s="39">
        <f>+C31+'７月'!C67</f>
        <v>0</v>
      </c>
      <c r="D67" s="60">
        <f>+D31+'７月'!D67</f>
        <v>0</v>
      </c>
      <c r="E67" s="39">
        <f>+E31+'７月'!E67</f>
        <v>0</v>
      </c>
      <c r="F67" s="60">
        <f>+F31+'７月'!F67</f>
        <v>0</v>
      </c>
      <c r="G67" s="39">
        <f>+G31+'７月'!G67</f>
        <v>0</v>
      </c>
      <c r="H67" s="60">
        <f>+H31+'７月'!H67</f>
        <v>0</v>
      </c>
      <c r="I67" s="39">
        <f>+I31+'７月'!I67</f>
        <v>0</v>
      </c>
      <c r="J67" s="60">
        <f>+J31+'７月'!J67</f>
        <v>0</v>
      </c>
      <c r="K67" s="39">
        <f>+K31+'７月'!K67</f>
        <v>0</v>
      </c>
      <c r="L67" s="60">
        <f>+L31+'７月'!L67</f>
        <v>0</v>
      </c>
      <c r="M67" s="39">
        <f>+M31+'７月'!M67</f>
        <v>0</v>
      </c>
      <c r="N67" s="60">
        <f>+N31+'７月'!N67</f>
        <v>0</v>
      </c>
      <c r="O67" s="39">
        <f>+O31+'７月'!O67</f>
        <v>0</v>
      </c>
      <c r="P67" s="40">
        <f>+P31+'７月'!P67</f>
        <v>0</v>
      </c>
      <c r="Q67" s="47">
        <f aca="true" t="shared" si="23" ref="Q67:R69">O67+M67+K67+I67+G67+E67+C67</f>
        <v>0</v>
      </c>
      <c r="R67" s="13">
        <f t="shared" si="23"/>
        <v>0</v>
      </c>
      <c r="S67" s="7" t="s">
        <v>17</v>
      </c>
      <c r="T67" s="39">
        <f>+T31+'７月'!T67</f>
        <v>0</v>
      </c>
      <c r="U67" s="60">
        <f>+U31+'７月'!U67</f>
        <v>0</v>
      </c>
      <c r="V67" s="39">
        <f>+V31+'７月'!V67</f>
        <v>0</v>
      </c>
      <c r="W67" s="60">
        <f>+W31+'７月'!W67</f>
        <v>0</v>
      </c>
      <c r="X67" s="39">
        <f>+X31+'７月'!X67</f>
        <v>0</v>
      </c>
      <c r="Y67" s="40">
        <f>+Y31+'７月'!Y67</f>
        <v>0</v>
      </c>
      <c r="Z67" s="41">
        <f aca="true" t="shared" si="24" ref="Z67:AA69">X67+V67+T67</f>
        <v>0</v>
      </c>
      <c r="AA67" s="11">
        <f t="shared" si="24"/>
        <v>0</v>
      </c>
      <c r="AB67" s="10">
        <f aca="true" t="shared" si="25" ref="AB67:AC69">Z67+Q67</f>
        <v>0</v>
      </c>
      <c r="AC67" s="14">
        <f t="shared" si="25"/>
        <v>0</v>
      </c>
    </row>
    <row r="68" spans="2:29" ht="17.25">
      <c r="B68" s="6" t="s">
        <v>18</v>
      </c>
      <c r="C68" s="42">
        <f>+C32+'７月'!C68</f>
        <v>0</v>
      </c>
      <c r="D68" s="11">
        <f>+D32+'７月'!D68</f>
        <v>0</v>
      </c>
      <c r="E68" s="42">
        <f>+E32+'７月'!E68</f>
        <v>0</v>
      </c>
      <c r="F68" s="11">
        <f>+F32+'７月'!F68</f>
        <v>0</v>
      </c>
      <c r="G68" s="42">
        <f>+G32+'７月'!G68</f>
        <v>0</v>
      </c>
      <c r="H68" s="11">
        <f>+H32+'７月'!H68</f>
        <v>0</v>
      </c>
      <c r="I68" s="42">
        <f>+I32+'７月'!I68</f>
        <v>0</v>
      </c>
      <c r="J68" s="11">
        <f>+J32+'７月'!J68</f>
        <v>0</v>
      </c>
      <c r="K68" s="42">
        <f>+K32+'７月'!K68</f>
        <v>0</v>
      </c>
      <c r="L68" s="11">
        <f>+L32+'７月'!L68</f>
        <v>0</v>
      </c>
      <c r="M68" s="42">
        <f>+M32+'７月'!M68</f>
        <v>0</v>
      </c>
      <c r="N68" s="11">
        <f>+N32+'７月'!N68</f>
        <v>0</v>
      </c>
      <c r="O68" s="42">
        <f>+O32+'７月'!O68</f>
        <v>0</v>
      </c>
      <c r="P68" s="14">
        <f>+P32+'７月'!P68</f>
        <v>0</v>
      </c>
      <c r="Q68" s="47">
        <f t="shared" si="23"/>
        <v>0</v>
      </c>
      <c r="R68" s="13">
        <f t="shared" si="23"/>
        <v>0</v>
      </c>
      <c r="S68" s="7" t="s">
        <v>18</v>
      </c>
      <c r="T68" s="42">
        <f>+T32+'７月'!T68</f>
        <v>0</v>
      </c>
      <c r="U68" s="11">
        <f>+U32+'７月'!U68</f>
        <v>0</v>
      </c>
      <c r="V68" s="42">
        <f>+V32+'７月'!V68</f>
        <v>0</v>
      </c>
      <c r="W68" s="11">
        <f>+W32+'７月'!W68</f>
        <v>0</v>
      </c>
      <c r="X68" s="42">
        <f>+X32+'７月'!X68</f>
        <v>0</v>
      </c>
      <c r="Y68" s="14">
        <f>+Y32+'７月'!Y68</f>
        <v>0</v>
      </c>
      <c r="Z68" s="41">
        <f t="shared" si="24"/>
        <v>0</v>
      </c>
      <c r="AA68" s="11">
        <f t="shared" si="24"/>
        <v>0</v>
      </c>
      <c r="AB68" s="10">
        <f t="shared" si="25"/>
        <v>0</v>
      </c>
      <c r="AC68" s="14">
        <f t="shared" si="25"/>
        <v>0</v>
      </c>
    </row>
    <row r="69" spans="2:29" ht="18" thickBot="1">
      <c r="B69" s="15" t="s">
        <v>19</v>
      </c>
      <c r="C69" s="43">
        <f>+C33+'７月'!C69</f>
        <v>0</v>
      </c>
      <c r="D69" s="27">
        <f>+D33+'７月'!D69</f>
        <v>0</v>
      </c>
      <c r="E69" s="43">
        <f>+E33+'７月'!E69</f>
        <v>0</v>
      </c>
      <c r="F69" s="27">
        <f>+F33+'７月'!F69</f>
        <v>0</v>
      </c>
      <c r="G69" s="43">
        <f>+G33+'７月'!G69</f>
        <v>0</v>
      </c>
      <c r="H69" s="27">
        <f>+H33+'７月'!H69</f>
        <v>0</v>
      </c>
      <c r="I69" s="43">
        <f>+I33+'７月'!I69</f>
        <v>0</v>
      </c>
      <c r="J69" s="27">
        <f>+J33+'７月'!J69</f>
        <v>0</v>
      </c>
      <c r="K69" s="43">
        <f>+K33+'７月'!K69</f>
        <v>0</v>
      </c>
      <c r="L69" s="27">
        <f>+L33+'７月'!L69</f>
        <v>0</v>
      </c>
      <c r="M69" s="43">
        <f>+M33+'７月'!M69</f>
        <v>0</v>
      </c>
      <c r="N69" s="27">
        <f>+N33+'７月'!N69</f>
        <v>0</v>
      </c>
      <c r="O69" s="43">
        <f>+O33+'７月'!O69</f>
        <v>0</v>
      </c>
      <c r="P69" s="29">
        <f>+P33+'７月'!P69</f>
        <v>0</v>
      </c>
      <c r="Q69" s="46">
        <f t="shared" si="23"/>
        <v>0</v>
      </c>
      <c r="R69" s="19">
        <f t="shared" si="23"/>
        <v>0</v>
      </c>
      <c r="S69" s="20" t="s">
        <v>19</v>
      </c>
      <c r="T69" s="43">
        <f>+T33+'７月'!T69</f>
        <v>0</v>
      </c>
      <c r="U69" s="27">
        <f>+U33+'７月'!U69</f>
        <v>0</v>
      </c>
      <c r="V69" s="43">
        <f>+V33+'７月'!V69</f>
        <v>0</v>
      </c>
      <c r="W69" s="27">
        <f>+W33+'７月'!W69</f>
        <v>0</v>
      </c>
      <c r="X69" s="43">
        <f>+X33+'７月'!X69</f>
        <v>0</v>
      </c>
      <c r="Y69" s="29">
        <f>+Y33+'７月'!Y69</f>
        <v>0</v>
      </c>
      <c r="Z69" s="44">
        <f t="shared" si="24"/>
        <v>0</v>
      </c>
      <c r="AA69" s="17">
        <f t="shared" si="24"/>
        <v>0</v>
      </c>
      <c r="AB69" s="16">
        <f t="shared" si="25"/>
        <v>0</v>
      </c>
      <c r="AC69" s="21">
        <f t="shared" si="25"/>
        <v>0</v>
      </c>
    </row>
    <row r="70" spans="2:29" ht="18" thickBot="1">
      <c r="B70" s="22" t="s">
        <v>20</v>
      </c>
      <c r="C70" s="16">
        <f aca="true" t="shared" si="26" ref="C70:R70">SUM(C67:C69)</f>
        <v>0</v>
      </c>
      <c r="D70" s="17">
        <f t="shared" si="26"/>
        <v>0</v>
      </c>
      <c r="E70" s="16">
        <f t="shared" si="26"/>
        <v>0</v>
      </c>
      <c r="F70" s="17">
        <f t="shared" si="26"/>
        <v>0</v>
      </c>
      <c r="G70" s="16">
        <f t="shared" si="26"/>
        <v>0</v>
      </c>
      <c r="H70" s="17">
        <f t="shared" si="26"/>
        <v>0</v>
      </c>
      <c r="I70" s="16">
        <f t="shared" si="26"/>
        <v>0</v>
      </c>
      <c r="J70" s="17">
        <f t="shared" si="26"/>
        <v>0</v>
      </c>
      <c r="K70" s="16">
        <f t="shared" si="26"/>
        <v>0</v>
      </c>
      <c r="L70" s="17">
        <f t="shared" si="26"/>
        <v>0</v>
      </c>
      <c r="M70" s="16">
        <f t="shared" si="26"/>
        <v>0</v>
      </c>
      <c r="N70" s="17">
        <f t="shared" si="26"/>
        <v>0</v>
      </c>
      <c r="O70" s="16">
        <f t="shared" si="26"/>
        <v>0</v>
      </c>
      <c r="P70" s="17">
        <f t="shared" si="26"/>
        <v>0</v>
      </c>
      <c r="Q70" s="16">
        <f t="shared" si="26"/>
        <v>0</v>
      </c>
      <c r="R70" s="17">
        <f t="shared" si="26"/>
        <v>0</v>
      </c>
      <c r="S70" s="23" t="s">
        <v>20</v>
      </c>
      <c r="T70" s="16">
        <f aca="true" t="shared" si="27" ref="T70:AC70">SUM(T67:T69)</f>
        <v>0</v>
      </c>
      <c r="U70" s="17">
        <f t="shared" si="27"/>
        <v>0</v>
      </c>
      <c r="V70" s="16">
        <f t="shared" si="27"/>
        <v>0</v>
      </c>
      <c r="W70" s="17">
        <f t="shared" si="27"/>
        <v>0</v>
      </c>
      <c r="X70" s="16">
        <f t="shared" si="27"/>
        <v>0</v>
      </c>
      <c r="Y70" s="17">
        <f t="shared" si="27"/>
        <v>0</v>
      </c>
      <c r="Z70" s="16">
        <f t="shared" si="27"/>
        <v>0</v>
      </c>
      <c r="AA70" s="17">
        <f t="shared" si="27"/>
        <v>0</v>
      </c>
      <c r="AB70" s="16">
        <f t="shared" si="27"/>
        <v>0</v>
      </c>
      <c r="AC70" s="21">
        <f t="shared" si="27"/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0">
        <f aca="true" t="shared" si="28" ref="C72:R72">C70+C66</f>
        <v>5</v>
      </c>
      <c r="D72" s="81">
        <f t="shared" si="28"/>
        <v>7</v>
      </c>
      <c r="E72" s="80">
        <f t="shared" si="28"/>
        <v>18</v>
      </c>
      <c r="F72" s="81">
        <f t="shared" si="28"/>
        <v>12</v>
      </c>
      <c r="G72" s="80">
        <f t="shared" si="28"/>
        <v>4</v>
      </c>
      <c r="H72" s="81">
        <f t="shared" si="28"/>
        <v>1</v>
      </c>
      <c r="I72" s="80">
        <f t="shared" si="28"/>
        <v>15</v>
      </c>
      <c r="J72" s="81">
        <f t="shared" si="28"/>
        <v>15</v>
      </c>
      <c r="K72" s="80">
        <f t="shared" si="28"/>
        <v>5</v>
      </c>
      <c r="L72" s="81">
        <f t="shared" si="28"/>
        <v>4</v>
      </c>
      <c r="M72" s="80">
        <f t="shared" si="28"/>
        <v>3</v>
      </c>
      <c r="N72" s="81">
        <f t="shared" si="28"/>
        <v>3</v>
      </c>
      <c r="O72" s="80">
        <f t="shared" si="28"/>
        <v>9</v>
      </c>
      <c r="P72" s="81">
        <f t="shared" si="28"/>
        <v>8</v>
      </c>
      <c r="Q72" s="26">
        <f t="shared" si="28"/>
        <v>59</v>
      </c>
      <c r="R72" s="27">
        <f t="shared" si="28"/>
        <v>50</v>
      </c>
      <c r="S72" s="28" t="s">
        <v>21</v>
      </c>
      <c r="T72" s="26">
        <f aca="true" t="shared" si="29" ref="T72:AC72">T70+T66</f>
        <v>27</v>
      </c>
      <c r="U72" s="27">
        <f t="shared" si="29"/>
        <v>19</v>
      </c>
      <c r="V72" s="26">
        <f>V70+V66</f>
        <v>26</v>
      </c>
      <c r="W72" s="27">
        <f t="shared" si="29"/>
        <v>26</v>
      </c>
      <c r="X72" s="26">
        <f t="shared" si="29"/>
        <v>32</v>
      </c>
      <c r="Y72" s="27">
        <f t="shared" si="29"/>
        <v>31</v>
      </c>
      <c r="Z72" s="26">
        <f t="shared" si="29"/>
        <v>85</v>
      </c>
      <c r="AA72" s="27">
        <f t="shared" si="29"/>
        <v>76</v>
      </c>
      <c r="AB72" s="26">
        <f t="shared" si="29"/>
        <v>144</v>
      </c>
      <c r="AC72" s="29">
        <f t="shared" si="29"/>
        <v>126</v>
      </c>
    </row>
    <row r="73" spans="2:29" ht="17.25">
      <c r="B73" s="2" t="s">
        <v>22</v>
      </c>
      <c r="C73" s="30">
        <f>+C37+'７月'!C73</f>
        <v>0</v>
      </c>
      <c r="D73" s="30">
        <f>+D37+'７月'!D73</f>
        <v>0</v>
      </c>
      <c r="E73" s="30">
        <f>+E37+'７月'!E73</f>
        <v>0</v>
      </c>
      <c r="F73" s="30">
        <f>+F37+'７月'!F73</f>
        <v>0</v>
      </c>
      <c r="G73" s="30">
        <f>+G37+'７月'!G73</f>
        <v>0</v>
      </c>
      <c r="H73" s="30">
        <f>+H37+'７月'!H73</f>
        <v>0</v>
      </c>
      <c r="I73" s="30">
        <f>+I37+'７月'!I73</f>
        <v>0</v>
      </c>
      <c r="J73" s="30">
        <f>+J37+'７月'!J73</f>
        <v>0</v>
      </c>
      <c r="K73" s="30">
        <f>+K37+'７月'!K73</f>
        <v>0</v>
      </c>
      <c r="L73" s="30">
        <f>+L37+'７月'!L73</f>
        <v>0</v>
      </c>
      <c r="M73" s="30">
        <f>+M37+'７月'!M73</f>
        <v>0</v>
      </c>
      <c r="N73" s="30">
        <f>+N37+'７月'!N73</f>
        <v>0</v>
      </c>
      <c r="O73" s="30">
        <f>+O37+'７月'!O73</f>
        <v>0</v>
      </c>
      <c r="P73" s="30">
        <f>+P37+'７月'!P73</f>
        <v>0</v>
      </c>
      <c r="Q73" s="31">
        <f>O73+M73+K73+I73+G73+E73+C73</f>
        <v>0</v>
      </c>
      <c r="R73" s="31">
        <f>P73+N73+L73+J73+H73+F73+D73</f>
        <v>0</v>
      </c>
      <c r="S73" s="2" t="s">
        <v>22</v>
      </c>
      <c r="T73" s="30">
        <f>+T37+'７月'!T73</f>
        <v>3</v>
      </c>
      <c r="U73" s="30">
        <f>+U37+'７月'!U73</f>
        <v>3</v>
      </c>
      <c r="V73" s="30">
        <f>+V37+'７月'!V73</f>
        <v>2</v>
      </c>
      <c r="W73" s="30">
        <f>+W37+'７月'!W73</f>
        <v>2</v>
      </c>
      <c r="X73" s="30">
        <f>+X37+'７月'!X73</f>
        <v>0</v>
      </c>
      <c r="Y73" s="30">
        <f>+Y37+'７月'!Y73</f>
        <v>0</v>
      </c>
      <c r="Z73" s="30">
        <f>X73+V73+T73</f>
        <v>5</v>
      </c>
      <c r="AA73" s="30">
        <f>Y73+W73+U73</f>
        <v>5</v>
      </c>
      <c r="AB73" s="30">
        <f>Z73+Q73</f>
        <v>5</v>
      </c>
      <c r="AC73" s="45">
        <f>AA73+R73</f>
        <v>5</v>
      </c>
    </row>
  </sheetData>
  <sheetProtection/>
  <mergeCells count="26"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  <mergeCell ref="O39:P39"/>
    <mergeCell ref="Q39:R39"/>
    <mergeCell ref="T39:U39"/>
    <mergeCell ref="O3:P3"/>
    <mergeCell ref="Q3:R3"/>
    <mergeCell ref="T3:U3"/>
    <mergeCell ref="V3:W3"/>
    <mergeCell ref="X3:Y3"/>
    <mergeCell ref="Z3:AA3"/>
    <mergeCell ref="C3:D3"/>
    <mergeCell ref="E3:F3"/>
    <mergeCell ref="G3:H3"/>
    <mergeCell ref="I3:J3"/>
    <mergeCell ref="K3:L3"/>
    <mergeCell ref="M3:N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73"/>
  <sheetViews>
    <sheetView view="pageBreakPreview" zoomScale="80" zoomScaleSheetLayoutView="80" zoomScalePageLayoutView="0" workbookViewId="0" topLeftCell="A34">
      <pane xSplit="2" topLeftCell="E1" activePane="topRight" state="frozen"/>
      <selection pane="topLeft" activeCell="A1" sqref="A1"/>
      <selection pane="topRight" activeCell="U9" sqref="U9"/>
    </sheetView>
  </sheetViews>
  <sheetFormatPr defaultColWidth="9.00390625" defaultRowHeight="13.5"/>
  <cols>
    <col min="1" max="1" width="9.00390625" style="2" customWidth="1"/>
    <col min="2" max="2" width="27.25390625" style="2" bestFit="1" customWidth="1"/>
    <col min="3" max="18" width="7.375" style="2" bestFit="1" customWidth="1"/>
    <col min="19" max="19" width="27.25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ht="13.5">
      <c r="B3" s="4" t="s">
        <v>57</v>
      </c>
      <c r="C3" s="120" t="s">
        <v>2</v>
      </c>
      <c r="D3" s="121"/>
      <c r="E3" s="120" t="s">
        <v>3</v>
      </c>
      <c r="F3" s="121"/>
      <c r="G3" s="120" t="s">
        <v>4</v>
      </c>
      <c r="H3" s="121"/>
      <c r="I3" s="120" t="s">
        <v>5</v>
      </c>
      <c r="J3" s="121"/>
      <c r="K3" s="120" t="s">
        <v>25</v>
      </c>
      <c r="L3" s="121"/>
      <c r="M3" s="120" t="s">
        <v>24</v>
      </c>
      <c r="N3" s="121"/>
      <c r="O3" s="120" t="s">
        <v>6</v>
      </c>
      <c r="P3" s="121"/>
      <c r="Q3" s="120" t="s">
        <v>7</v>
      </c>
      <c r="R3" s="121"/>
      <c r="S3" s="5"/>
      <c r="T3" s="120" t="s">
        <v>8</v>
      </c>
      <c r="U3" s="121"/>
      <c r="V3" s="120" t="s">
        <v>9</v>
      </c>
      <c r="W3" s="121"/>
      <c r="X3" s="120" t="s">
        <v>10</v>
      </c>
      <c r="Y3" s="121"/>
      <c r="Z3" s="120" t="s">
        <v>11</v>
      </c>
      <c r="AA3" s="121"/>
      <c r="AB3" s="120" t="s">
        <v>12</v>
      </c>
      <c r="AC3" s="122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29" ht="17.25">
      <c r="B5" s="71" t="s">
        <v>26</v>
      </c>
      <c r="C5" s="10">
        <v>0</v>
      </c>
      <c r="D5" s="11">
        <v>0</v>
      </c>
      <c r="E5" s="10">
        <v>1</v>
      </c>
      <c r="F5" s="11">
        <v>0</v>
      </c>
      <c r="G5" s="10">
        <v>2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2">
        <f>O5+M5+K5+I5+G5+E5+C5</f>
        <v>3</v>
      </c>
      <c r="R5" s="13">
        <f>P5+N5+L5+J5+H5+F5+D5</f>
        <v>0</v>
      </c>
      <c r="S5" s="71" t="s">
        <v>26</v>
      </c>
      <c r="T5" s="10">
        <v>5</v>
      </c>
      <c r="U5" s="11">
        <v>2</v>
      </c>
      <c r="V5" s="10">
        <v>1</v>
      </c>
      <c r="W5" s="11">
        <v>1</v>
      </c>
      <c r="X5" s="10">
        <v>4</v>
      </c>
      <c r="Y5" s="11">
        <v>2</v>
      </c>
      <c r="Z5" s="10">
        <f>X5+V5+T5</f>
        <v>10</v>
      </c>
      <c r="AA5" s="11">
        <f>Y5+W5+U5</f>
        <v>5</v>
      </c>
      <c r="AB5" s="63">
        <f>Z5+Q5</f>
        <v>13</v>
      </c>
      <c r="AC5" s="73">
        <f>AA5+R5</f>
        <v>5</v>
      </c>
    </row>
    <row r="6" spans="2:29" ht="17.25">
      <c r="B6" s="71" t="s">
        <v>27</v>
      </c>
      <c r="C6" s="10">
        <v>0</v>
      </c>
      <c r="D6" s="11">
        <v>0</v>
      </c>
      <c r="E6" s="10">
        <v>0</v>
      </c>
      <c r="F6" s="11">
        <v>0</v>
      </c>
      <c r="G6" s="10">
        <v>0</v>
      </c>
      <c r="H6" s="11">
        <v>0</v>
      </c>
      <c r="I6" s="10">
        <v>0</v>
      </c>
      <c r="J6" s="11">
        <v>0</v>
      </c>
      <c r="K6" s="10">
        <v>0</v>
      </c>
      <c r="L6" s="11">
        <v>0</v>
      </c>
      <c r="M6" s="10">
        <v>0</v>
      </c>
      <c r="N6" s="11">
        <v>0</v>
      </c>
      <c r="O6" s="10">
        <v>0</v>
      </c>
      <c r="P6" s="11">
        <v>0</v>
      </c>
      <c r="Q6" s="12">
        <f aca="true" t="shared" si="0" ref="Q6:R29">O6+M6+K6+I6+G6+E6+C6</f>
        <v>0</v>
      </c>
      <c r="R6" s="13">
        <f t="shared" si="0"/>
        <v>0</v>
      </c>
      <c r="S6" s="71" t="s">
        <v>27</v>
      </c>
      <c r="T6" s="10">
        <v>0</v>
      </c>
      <c r="U6" s="11">
        <v>0</v>
      </c>
      <c r="V6" s="10">
        <v>2</v>
      </c>
      <c r="W6" s="11">
        <v>2</v>
      </c>
      <c r="X6" s="10">
        <v>2</v>
      </c>
      <c r="Y6" s="11">
        <v>1</v>
      </c>
      <c r="Z6" s="10">
        <f aca="true" t="shared" si="1" ref="Z6:AA29">X6+V6+T6</f>
        <v>4</v>
      </c>
      <c r="AA6" s="11">
        <f t="shared" si="1"/>
        <v>3</v>
      </c>
      <c r="AB6" s="10">
        <f aca="true" t="shared" si="2" ref="AB6:AC29">Z6+Q6</f>
        <v>4</v>
      </c>
      <c r="AC6" s="14">
        <f t="shared" si="2"/>
        <v>3</v>
      </c>
    </row>
    <row r="7" spans="2:29" ht="17.25">
      <c r="B7" s="71" t="s">
        <v>28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1</v>
      </c>
      <c r="Q7" s="12">
        <f t="shared" si="0"/>
        <v>0</v>
      </c>
      <c r="R7" s="13">
        <f t="shared" si="0"/>
        <v>1</v>
      </c>
      <c r="S7" s="71" t="s">
        <v>28</v>
      </c>
      <c r="T7" s="10">
        <v>1</v>
      </c>
      <c r="U7" s="11">
        <v>1</v>
      </c>
      <c r="V7" s="10">
        <v>0</v>
      </c>
      <c r="W7" s="11">
        <v>0</v>
      </c>
      <c r="X7" s="10">
        <v>0</v>
      </c>
      <c r="Y7" s="11">
        <v>0</v>
      </c>
      <c r="Z7" s="10">
        <f t="shared" si="1"/>
        <v>1</v>
      </c>
      <c r="AA7" s="11">
        <f t="shared" si="1"/>
        <v>1</v>
      </c>
      <c r="AB7" s="10">
        <f t="shared" si="2"/>
        <v>1</v>
      </c>
      <c r="AC7" s="14">
        <f t="shared" si="2"/>
        <v>2</v>
      </c>
    </row>
    <row r="8" spans="2:29" ht="17.25">
      <c r="B8" s="71" t="s">
        <v>29</v>
      </c>
      <c r="C8" s="10">
        <v>0</v>
      </c>
      <c r="D8" s="11">
        <v>0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1">
        <v>0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2">
        <f t="shared" si="0"/>
        <v>0</v>
      </c>
      <c r="R8" s="13">
        <f t="shared" si="0"/>
        <v>0</v>
      </c>
      <c r="S8" s="71" t="s">
        <v>29</v>
      </c>
      <c r="T8" s="10">
        <v>0</v>
      </c>
      <c r="U8" s="11">
        <v>1</v>
      </c>
      <c r="V8" s="10">
        <v>0</v>
      </c>
      <c r="W8" s="11">
        <v>0</v>
      </c>
      <c r="X8" s="10">
        <v>0</v>
      </c>
      <c r="Y8" s="11">
        <v>0</v>
      </c>
      <c r="Z8" s="10">
        <f t="shared" si="1"/>
        <v>0</v>
      </c>
      <c r="AA8" s="11">
        <f t="shared" si="1"/>
        <v>1</v>
      </c>
      <c r="AB8" s="10">
        <f t="shared" si="2"/>
        <v>0</v>
      </c>
      <c r="AC8" s="14">
        <f t="shared" si="2"/>
        <v>1</v>
      </c>
    </row>
    <row r="9" spans="2:29" ht="17.25">
      <c r="B9" s="71" t="s">
        <v>30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f t="shared" si="0"/>
        <v>0</v>
      </c>
      <c r="R9" s="13">
        <f t="shared" si="0"/>
        <v>0</v>
      </c>
      <c r="S9" s="71" t="s">
        <v>30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f t="shared" si="1"/>
        <v>0</v>
      </c>
      <c r="AA9" s="11">
        <f t="shared" si="1"/>
        <v>0</v>
      </c>
      <c r="AB9" s="10">
        <f t="shared" si="2"/>
        <v>0</v>
      </c>
      <c r="AC9" s="14">
        <f t="shared" si="2"/>
        <v>0</v>
      </c>
    </row>
    <row r="10" spans="2:29" ht="17.25">
      <c r="B10" s="71" t="s">
        <v>31</v>
      </c>
      <c r="C10" s="10">
        <v>0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f t="shared" si="0"/>
        <v>0</v>
      </c>
      <c r="R10" s="13">
        <f t="shared" si="0"/>
        <v>0</v>
      </c>
      <c r="S10" s="71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0</v>
      </c>
      <c r="Z10" s="10">
        <f t="shared" si="1"/>
        <v>0</v>
      </c>
      <c r="AA10" s="11">
        <f t="shared" si="1"/>
        <v>0</v>
      </c>
      <c r="AB10" s="10">
        <f t="shared" si="2"/>
        <v>0</v>
      </c>
      <c r="AC10" s="14">
        <f t="shared" si="2"/>
        <v>0</v>
      </c>
    </row>
    <row r="11" spans="2:29" ht="17.25">
      <c r="B11" s="71" t="s">
        <v>32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2">
        <f t="shared" si="0"/>
        <v>0</v>
      </c>
      <c r="R11" s="13">
        <f t="shared" si="0"/>
        <v>0</v>
      </c>
      <c r="S11" s="71" t="s">
        <v>32</v>
      </c>
      <c r="T11" s="10">
        <v>0</v>
      </c>
      <c r="U11" s="11">
        <v>0</v>
      </c>
      <c r="V11" s="10">
        <v>1</v>
      </c>
      <c r="W11" s="11">
        <v>1</v>
      </c>
      <c r="X11" s="10">
        <v>0</v>
      </c>
      <c r="Y11" s="11">
        <v>0</v>
      </c>
      <c r="Z11" s="10">
        <f t="shared" si="1"/>
        <v>1</v>
      </c>
      <c r="AA11" s="11">
        <f t="shared" si="1"/>
        <v>1</v>
      </c>
      <c r="AB11" s="10">
        <f t="shared" si="2"/>
        <v>1</v>
      </c>
      <c r="AC11" s="14">
        <f t="shared" si="2"/>
        <v>1</v>
      </c>
    </row>
    <row r="12" spans="2:29" ht="17.25">
      <c r="B12" s="71" t="s">
        <v>33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2">
        <f t="shared" si="0"/>
        <v>0</v>
      </c>
      <c r="R12" s="13">
        <f t="shared" si="0"/>
        <v>0</v>
      </c>
      <c r="S12" s="71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f t="shared" si="1"/>
        <v>0</v>
      </c>
      <c r="AA12" s="11">
        <f t="shared" si="1"/>
        <v>0</v>
      </c>
      <c r="AB12" s="10">
        <f t="shared" si="2"/>
        <v>0</v>
      </c>
      <c r="AC12" s="14">
        <f t="shared" si="2"/>
        <v>0</v>
      </c>
    </row>
    <row r="13" spans="2:29" ht="17.25">
      <c r="B13" s="71" t="s">
        <v>34</v>
      </c>
      <c r="C13" s="10">
        <v>0</v>
      </c>
      <c r="D13" s="1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f t="shared" si="0"/>
        <v>0</v>
      </c>
      <c r="R13" s="13">
        <f t="shared" si="0"/>
        <v>0</v>
      </c>
      <c r="S13" s="71" t="s">
        <v>34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f t="shared" si="1"/>
        <v>0</v>
      </c>
      <c r="AA13" s="11">
        <f t="shared" si="1"/>
        <v>0</v>
      </c>
      <c r="AB13" s="10">
        <f t="shared" si="2"/>
        <v>0</v>
      </c>
      <c r="AC13" s="14">
        <f t="shared" si="2"/>
        <v>0</v>
      </c>
    </row>
    <row r="14" spans="2:29" ht="17.25">
      <c r="B14" s="71" t="s">
        <v>35</v>
      </c>
      <c r="C14" s="10">
        <v>0</v>
      </c>
      <c r="D14" s="11">
        <v>0</v>
      </c>
      <c r="E14" s="10">
        <v>0</v>
      </c>
      <c r="F14" s="11">
        <v>0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2">
        <f t="shared" si="0"/>
        <v>0</v>
      </c>
      <c r="R14" s="13">
        <f t="shared" si="0"/>
        <v>0</v>
      </c>
      <c r="S14" s="71" t="s">
        <v>35</v>
      </c>
      <c r="T14" s="10">
        <v>0</v>
      </c>
      <c r="U14" s="11">
        <v>0</v>
      </c>
      <c r="V14" s="10">
        <v>0</v>
      </c>
      <c r="W14" s="11">
        <v>0</v>
      </c>
      <c r="X14" s="10">
        <v>1</v>
      </c>
      <c r="Y14" s="11">
        <v>0</v>
      </c>
      <c r="Z14" s="10">
        <f t="shared" si="1"/>
        <v>1</v>
      </c>
      <c r="AA14" s="11">
        <f t="shared" si="1"/>
        <v>0</v>
      </c>
      <c r="AB14" s="10">
        <f t="shared" si="2"/>
        <v>1</v>
      </c>
      <c r="AC14" s="14">
        <f t="shared" si="2"/>
        <v>0</v>
      </c>
    </row>
    <row r="15" spans="2:29" ht="17.25">
      <c r="B15" s="71" t="s">
        <v>36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1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2">
        <f t="shared" si="0"/>
        <v>1</v>
      </c>
      <c r="R15" s="13">
        <f t="shared" si="0"/>
        <v>0</v>
      </c>
      <c r="S15" s="71" t="s">
        <v>36</v>
      </c>
      <c r="T15" s="10">
        <v>0</v>
      </c>
      <c r="U15" s="11">
        <v>0</v>
      </c>
      <c r="V15" s="10">
        <v>0</v>
      </c>
      <c r="W15" s="11">
        <v>0</v>
      </c>
      <c r="X15" s="10">
        <v>0</v>
      </c>
      <c r="Y15" s="11">
        <v>0</v>
      </c>
      <c r="Z15" s="10">
        <f t="shared" si="1"/>
        <v>0</v>
      </c>
      <c r="AA15" s="11">
        <f t="shared" si="1"/>
        <v>0</v>
      </c>
      <c r="AB15" s="10">
        <f t="shared" si="2"/>
        <v>1</v>
      </c>
      <c r="AC15" s="14">
        <f t="shared" si="2"/>
        <v>0</v>
      </c>
    </row>
    <row r="16" spans="2:29" ht="17.25">
      <c r="B16" s="71" t="s">
        <v>37</v>
      </c>
      <c r="C16" s="10">
        <v>0</v>
      </c>
      <c r="D16" s="11">
        <v>0</v>
      </c>
      <c r="E16" s="10">
        <v>0</v>
      </c>
      <c r="F16" s="11">
        <v>0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2">
        <f t="shared" si="0"/>
        <v>0</v>
      </c>
      <c r="R16" s="13">
        <f t="shared" si="0"/>
        <v>0</v>
      </c>
      <c r="S16" s="71" t="s">
        <v>37</v>
      </c>
      <c r="T16" s="10">
        <v>0</v>
      </c>
      <c r="U16" s="11">
        <v>0</v>
      </c>
      <c r="V16" s="10">
        <v>0</v>
      </c>
      <c r="W16" s="11">
        <v>0</v>
      </c>
      <c r="X16" s="10">
        <v>0</v>
      </c>
      <c r="Y16" s="11">
        <v>0</v>
      </c>
      <c r="Z16" s="10">
        <f t="shared" si="1"/>
        <v>0</v>
      </c>
      <c r="AA16" s="11">
        <f t="shared" si="1"/>
        <v>0</v>
      </c>
      <c r="AB16" s="10">
        <f t="shared" si="2"/>
        <v>0</v>
      </c>
      <c r="AC16" s="14">
        <f t="shared" si="2"/>
        <v>0</v>
      </c>
    </row>
    <row r="17" spans="2:29" ht="17.25">
      <c r="B17" s="71" t="s">
        <v>38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2">
        <f t="shared" si="0"/>
        <v>0</v>
      </c>
      <c r="R17" s="13">
        <f t="shared" si="0"/>
        <v>0</v>
      </c>
      <c r="S17" s="71" t="s">
        <v>38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f t="shared" si="1"/>
        <v>0</v>
      </c>
      <c r="AA17" s="11">
        <f t="shared" si="1"/>
        <v>0</v>
      </c>
      <c r="AB17" s="10">
        <f t="shared" si="2"/>
        <v>0</v>
      </c>
      <c r="AC17" s="14">
        <f t="shared" si="2"/>
        <v>0</v>
      </c>
    </row>
    <row r="18" spans="2:29" ht="17.25">
      <c r="B18" s="71" t="s">
        <v>39</v>
      </c>
      <c r="C18" s="10">
        <v>1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2">
        <f t="shared" si="0"/>
        <v>1</v>
      </c>
      <c r="R18" s="13">
        <f t="shared" si="0"/>
        <v>0</v>
      </c>
      <c r="S18" s="71" t="s">
        <v>39</v>
      </c>
      <c r="T18" s="10">
        <v>0</v>
      </c>
      <c r="U18" s="11">
        <v>0</v>
      </c>
      <c r="V18" s="10">
        <v>1</v>
      </c>
      <c r="W18" s="11">
        <v>1</v>
      </c>
      <c r="X18" s="10">
        <v>0</v>
      </c>
      <c r="Y18" s="11">
        <v>0</v>
      </c>
      <c r="Z18" s="10">
        <f t="shared" si="1"/>
        <v>1</v>
      </c>
      <c r="AA18" s="11">
        <f t="shared" si="1"/>
        <v>1</v>
      </c>
      <c r="AB18" s="10">
        <f t="shared" si="2"/>
        <v>2</v>
      </c>
      <c r="AC18" s="14">
        <f t="shared" si="2"/>
        <v>1</v>
      </c>
    </row>
    <row r="19" spans="2:29" ht="17.25">
      <c r="B19" s="71" t="s">
        <v>40</v>
      </c>
      <c r="C19" s="10">
        <v>0</v>
      </c>
      <c r="D19" s="11">
        <v>0</v>
      </c>
      <c r="E19" s="10">
        <v>0</v>
      </c>
      <c r="F19" s="11">
        <v>0</v>
      </c>
      <c r="G19" s="10">
        <v>0</v>
      </c>
      <c r="H19" s="11">
        <v>0</v>
      </c>
      <c r="I19" s="10">
        <v>0</v>
      </c>
      <c r="J19" s="11">
        <v>0</v>
      </c>
      <c r="K19" s="10">
        <v>0</v>
      </c>
      <c r="L19" s="11">
        <v>0</v>
      </c>
      <c r="M19" s="10">
        <v>0</v>
      </c>
      <c r="N19" s="11">
        <v>0</v>
      </c>
      <c r="O19" s="10">
        <v>0</v>
      </c>
      <c r="P19" s="11">
        <v>0</v>
      </c>
      <c r="Q19" s="12">
        <f t="shared" si="0"/>
        <v>0</v>
      </c>
      <c r="R19" s="13">
        <f t="shared" si="0"/>
        <v>0</v>
      </c>
      <c r="S19" s="71" t="s">
        <v>40</v>
      </c>
      <c r="T19" s="10">
        <v>0</v>
      </c>
      <c r="U19" s="11">
        <v>0</v>
      </c>
      <c r="V19" s="10">
        <v>1</v>
      </c>
      <c r="W19" s="11">
        <v>1</v>
      </c>
      <c r="X19" s="10">
        <v>0</v>
      </c>
      <c r="Y19" s="11">
        <v>1</v>
      </c>
      <c r="Z19" s="10">
        <f t="shared" si="1"/>
        <v>1</v>
      </c>
      <c r="AA19" s="11">
        <f t="shared" si="1"/>
        <v>2</v>
      </c>
      <c r="AB19" s="10">
        <f t="shared" si="2"/>
        <v>1</v>
      </c>
      <c r="AC19" s="14">
        <f t="shared" si="2"/>
        <v>2</v>
      </c>
    </row>
    <row r="20" spans="2:29" ht="17.25">
      <c r="B20" s="71" t="s">
        <v>41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f t="shared" si="0"/>
        <v>0</v>
      </c>
      <c r="R20" s="13">
        <f t="shared" si="0"/>
        <v>0</v>
      </c>
      <c r="S20" s="71" t="s">
        <v>41</v>
      </c>
      <c r="T20" s="10">
        <v>0</v>
      </c>
      <c r="U20" s="11">
        <v>0</v>
      </c>
      <c r="V20" s="10">
        <v>0</v>
      </c>
      <c r="W20" s="11">
        <v>0</v>
      </c>
      <c r="X20" s="10">
        <v>0</v>
      </c>
      <c r="Y20" s="11">
        <v>0</v>
      </c>
      <c r="Z20" s="10">
        <f t="shared" si="1"/>
        <v>0</v>
      </c>
      <c r="AA20" s="11">
        <f t="shared" si="1"/>
        <v>0</v>
      </c>
      <c r="AB20" s="10">
        <f t="shared" si="2"/>
        <v>0</v>
      </c>
      <c r="AC20" s="14">
        <f t="shared" si="2"/>
        <v>0</v>
      </c>
    </row>
    <row r="21" spans="2:29" ht="17.25">
      <c r="B21" s="71" t="s">
        <v>42</v>
      </c>
      <c r="C21" s="10">
        <v>0</v>
      </c>
      <c r="D21" s="11">
        <v>0</v>
      </c>
      <c r="E21" s="10">
        <v>0</v>
      </c>
      <c r="F21" s="11">
        <v>0</v>
      </c>
      <c r="G21" s="10">
        <v>0</v>
      </c>
      <c r="H21" s="11">
        <v>0</v>
      </c>
      <c r="I21" s="10">
        <v>0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0</v>
      </c>
      <c r="Q21" s="12">
        <f t="shared" si="0"/>
        <v>0</v>
      </c>
      <c r="R21" s="13">
        <f t="shared" si="0"/>
        <v>0</v>
      </c>
      <c r="S21" s="71" t="s">
        <v>42</v>
      </c>
      <c r="T21" s="10">
        <v>0</v>
      </c>
      <c r="U21" s="11">
        <v>0</v>
      </c>
      <c r="V21" s="10">
        <v>0</v>
      </c>
      <c r="W21" s="11">
        <v>0</v>
      </c>
      <c r="X21" s="10">
        <v>0</v>
      </c>
      <c r="Y21" s="11">
        <v>0</v>
      </c>
      <c r="Z21" s="10">
        <f t="shared" si="1"/>
        <v>0</v>
      </c>
      <c r="AA21" s="11">
        <f t="shared" si="1"/>
        <v>0</v>
      </c>
      <c r="AB21" s="10">
        <f t="shared" si="2"/>
        <v>0</v>
      </c>
      <c r="AC21" s="14">
        <f t="shared" si="2"/>
        <v>0</v>
      </c>
    </row>
    <row r="22" spans="2:29" ht="17.25">
      <c r="B22" s="71" t="s">
        <v>43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2">
        <f t="shared" si="0"/>
        <v>0</v>
      </c>
      <c r="R22" s="13">
        <f t="shared" si="0"/>
        <v>0</v>
      </c>
      <c r="S22" s="71" t="s">
        <v>43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0</v>
      </c>
      <c r="Z22" s="10">
        <f t="shared" si="1"/>
        <v>0</v>
      </c>
      <c r="AA22" s="11">
        <f t="shared" si="1"/>
        <v>0</v>
      </c>
      <c r="AB22" s="10">
        <f t="shared" si="2"/>
        <v>0</v>
      </c>
      <c r="AC22" s="14">
        <f t="shared" si="2"/>
        <v>0</v>
      </c>
    </row>
    <row r="23" spans="2:29" ht="17.25">
      <c r="B23" s="71" t="s">
        <v>44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0</v>
      </c>
      <c r="P23" s="11">
        <v>0</v>
      </c>
      <c r="Q23" s="12">
        <f t="shared" si="0"/>
        <v>0</v>
      </c>
      <c r="R23" s="13">
        <f t="shared" si="0"/>
        <v>0</v>
      </c>
      <c r="S23" s="71" t="s">
        <v>44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f>X23+V23+T23</f>
        <v>0</v>
      </c>
      <c r="AA23" s="11">
        <f>Y23+W23+U23</f>
        <v>0</v>
      </c>
      <c r="AB23" s="63">
        <f>Z23+Q23</f>
        <v>0</v>
      </c>
      <c r="AC23" s="73">
        <f>AA23+R23</f>
        <v>0</v>
      </c>
    </row>
    <row r="24" spans="2:29" ht="17.25">
      <c r="B24" s="71" t="s">
        <v>45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2">
        <f t="shared" si="0"/>
        <v>0</v>
      </c>
      <c r="R24" s="13">
        <f t="shared" si="0"/>
        <v>0</v>
      </c>
      <c r="S24" s="71" t="s">
        <v>45</v>
      </c>
      <c r="T24" s="10">
        <v>0</v>
      </c>
      <c r="U24" s="11">
        <v>0</v>
      </c>
      <c r="V24" s="10">
        <v>0</v>
      </c>
      <c r="W24" s="11">
        <v>0</v>
      </c>
      <c r="X24" s="10">
        <v>1</v>
      </c>
      <c r="Y24" s="11">
        <v>1</v>
      </c>
      <c r="Z24" s="10">
        <f t="shared" si="1"/>
        <v>1</v>
      </c>
      <c r="AA24" s="11">
        <f t="shared" si="1"/>
        <v>1</v>
      </c>
      <c r="AB24" s="10">
        <f t="shared" si="2"/>
        <v>1</v>
      </c>
      <c r="AC24" s="14">
        <f t="shared" si="2"/>
        <v>1</v>
      </c>
    </row>
    <row r="25" spans="2:29" ht="17.25">
      <c r="B25" s="71" t="s">
        <v>46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2">
        <f t="shared" si="0"/>
        <v>0</v>
      </c>
      <c r="R25" s="13">
        <f t="shared" si="0"/>
        <v>0</v>
      </c>
      <c r="S25" s="71" t="s">
        <v>46</v>
      </c>
      <c r="T25" s="10">
        <v>0</v>
      </c>
      <c r="U25" s="11">
        <v>0</v>
      </c>
      <c r="V25" s="10">
        <v>0</v>
      </c>
      <c r="W25" s="11">
        <v>0</v>
      </c>
      <c r="X25" s="10">
        <v>0</v>
      </c>
      <c r="Y25" s="11">
        <v>0</v>
      </c>
      <c r="Z25" s="10">
        <f t="shared" si="1"/>
        <v>0</v>
      </c>
      <c r="AA25" s="11">
        <f t="shared" si="1"/>
        <v>0</v>
      </c>
      <c r="AB25" s="10">
        <f t="shared" si="2"/>
        <v>0</v>
      </c>
      <c r="AC25" s="14">
        <f t="shared" si="2"/>
        <v>0</v>
      </c>
    </row>
    <row r="26" spans="2:29" ht="17.25">
      <c r="B26" s="71" t="s">
        <v>47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f t="shared" si="0"/>
        <v>0</v>
      </c>
      <c r="R26" s="13">
        <f t="shared" si="0"/>
        <v>0</v>
      </c>
      <c r="S26" s="71" t="s">
        <v>47</v>
      </c>
      <c r="T26" s="10">
        <v>0</v>
      </c>
      <c r="U26" s="11">
        <v>0</v>
      </c>
      <c r="V26" s="10">
        <v>0</v>
      </c>
      <c r="W26" s="11">
        <v>0</v>
      </c>
      <c r="X26" s="10">
        <v>0</v>
      </c>
      <c r="Y26" s="11">
        <v>0</v>
      </c>
      <c r="Z26" s="10">
        <f t="shared" si="1"/>
        <v>0</v>
      </c>
      <c r="AA26" s="11">
        <f t="shared" si="1"/>
        <v>0</v>
      </c>
      <c r="AB26" s="10">
        <f t="shared" si="2"/>
        <v>0</v>
      </c>
      <c r="AC26" s="14">
        <f t="shared" si="2"/>
        <v>0</v>
      </c>
    </row>
    <row r="27" spans="2:29" ht="17.25">
      <c r="B27" s="71" t="s">
        <v>48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f t="shared" si="0"/>
        <v>0</v>
      </c>
      <c r="R27" s="13">
        <f t="shared" si="0"/>
        <v>0</v>
      </c>
      <c r="S27" s="71" t="s">
        <v>48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f t="shared" si="1"/>
        <v>0</v>
      </c>
      <c r="AA27" s="11">
        <f t="shared" si="1"/>
        <v>0</v>
      </c>
      <c r="AB27" s="10">
        <f t="shared" si="2"/>
        <v>0</v>
      </c>
      <c r="AC27" s="14">
        <f t="shared" si="2"/>
        <v>0</v>
      </c>
    </row>
    <row r="28" spans="2:29" ht="17.25">
      <c r="B28" s="71" t="s">
        <v>49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2">
        <f t="shared" si="0"/>
        <v>0</v>
      </c>
      <c r="R28" s="13">
        <f t="shared" si="0"/>
        <v>0</v>
      </c>
      <c r="S28" s="71" t="s">
        <v>49</v>
      </c>
      <c r="T28" s="10">
        <v>0</v>
      </c>
      <c r="U28" s="11">
        <v>0</v>
      </c>
      <c r="V28" s="10">
        <v>0</v>
      </c>
      <c r="W28" s="11">
        <v>0</v>
      </c>
      <c r="X28" s="10">
        <v>0</v>
      </c>
      <c r="Y28" s="11">
        <v>0</v>
      </c>
      <c r="Z28" s="10">
        <f t="shared" si="1"/>
        <v>0</v>
      </c>
      <c r="AA28" s="11">
        <f t="shared" si="1"/>
        <v>0</v>
      </c>
      <c r="AB28" s="10">
        <f t="shared" si="2"/>
        <v>0</v>
      </c>
      <c r="AC28" s="14">
        <f t="shared" si="2"/>
        <v>0</v>
      </c>
    </row>
    <row r="29" spans="2:29" ht="18" thickBot="1">
      <c r="B29" s="72" t="s">
        <v>50</v>
      </c>
      <c r="C29" s="10">
        <v>0</v>
      </c>
      <c r="D29" s="11">
        <v>0</v>
      </c>
      <c r="E29" s="10">
        <v>0</v>
      </c>
      <c r="F29" s="11">
        <v>0</v>
      </c>
      <c r="G29" s="10">
        <v>0</v>
      </c>
      <c r="H29" s="11">
        <v>0</v>
      </c>
      <c r="I29" s="10">
        <v>0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11">
        <v>0</v>
      </c>
      <c r="Q29" s="18">
        <f t="shared" si="0"/>
        <v>0</v>
      </c>
      <c r="R29" s="19">
        <f t="shared" si="0"/>
        <v>0</v>
      </c>
      <c r="S29" s="72" t="s">
        <v>50</v>
      </c>
      <c r="T29" s="16">
        <v>0</v>
      </c>
      <c r="U29" s="17">
        <v>0</v>
      </c>
      <c r="V29" s="16">
        <v>0</v>
      </c>
      <c r="W29" s="17">
        <v>0</v>
      </c>
      <c r="X29" s="16">
        <v>1</v>
      </c>
      <c r="Y29" s="17">
        <v>0</v>
      </c>
      <c r="Z29" s="16">
        <f t="shared" si="1"/>
        <v>1</v>
      </c>
      <c r="AA29" s="17">
        <f t="shared" si="1"/>
        <v>0</v>
      </c>
      <c r="AB29" s="16">
        <f t="shared" si="2"/>
        <v>1</v>
      </c>
      <c r="AC29" s="21">
        <f t="shared" si="2"/>
        <v>0</v>
      </c>
    </row>
    <row r="30" spans="2:29" ht="18" thickBot="1">
      <c r="B30" s="22" t="s">
        <v>16</v>
      </c>
      <c r="C30" s="74">
        <f aca="true" t="shared" si="3" ref="C30:R30">SUM(C5:C29)</f>
        <v>1</v>
      </c>
      <c r="D30" s="75">
        <f t="shared" si="3"/>
        <v>0</v>
      </c>
      <c r="E30" s="74">
        <f t="shared" si="3"/>
        <v>1</v>
      </c>
      <c r="F30" s="75">
        <f t="shared" si="3"/>
        <v>0</v>
      </c>
      <c r="G30" s="74">
        <f t="shared" si="3"/>
        <v>2</v>
      </c>
      <c r="H30" s="75">
        <f t="shared" si="3"/>
        <v>0</v>
      </c>
      <c r="I30" s="74">
        <f t="shared" si="3"/>
        <v>1</v>
      </c>
      <c r="J30" s="75">
        <f t="shared" si="3"/>
        <v>0</v>
      </c>
      <c r="K30" s="74">
        <f t="shared" si="3"/>
        <v>0</v>
      </c>
      <c r="L30" s="75">
        <f t="shared" si="3"/>
        <v>0</v>
      </c>
      <c r="M30" s="74">
        <f t="shared" si="3"/>
        <v>0</v>
      </c>
      <c r="N30" s="75">
        <f t="shared" si="3"/>
        <v>0</v>
      </c>
      <c r="O30" s="74">
        <f t="shared" si="3"/>
        <v>0</v>
      </c>
      <c r="P30" s="75">
        <f t="shared" si="3"/>
        <v>1</v>
      </c>
      <c r="Q30" s="16">
        <f t="shared" si="3"/>
        <v>5</v>
      </c>
      <c r="R30" s="17">
        <f t="shared" si="3"/>
        <v>1</v>
      </c>
      <c r="S30" s="23" t="s">
        <v>16</v>
      </c>
      <c r="T30" s="16">
        <f aca="true" t="shared" si="4" ref="T30:Y30">SUM(T5:T29)</f>
        <v>6</v>
      </c>
      <c r="U30" s="17">
        <f t="shared" si="4"/>
        <v>4</v>
      </c>
      <c r="V30" s="16">
        <f>SUM(V5:V29)</f>
        <v>6</v>
      </c>
      <c r="W30" s="17">
        <f>SUM(W5:W29)</f>
        <v>6</v>
      </c>
      <c r="X30" s="16">
        <f t="shared" si="4"/>
        <v>9</v>
      </c>
      <c r="Y30" s="17">
        <f t="shared" si="4"/>
        <v>5</v>
      </c>
      <c r="Z30" s="16">
        <f>SUM(Z5:Z29)</f>
        <v>21</v>
      </c>
      <c r="AA30" s="17">
        <f>SUM(AA5:AA29)</f>
        <v>15</v>
      </c>
      <c r="AB30" s="16">
        <f>SUM(AB5:AB29)</f>
        <v>26</v>
      </c>
      <c r="AC30" s="21">
        <f>SUM(AC5:AC29)</f>
        <v>16</v>
      </c>
    </row>
    <row r="31" spans="2:29" ht="17.25">
      <c r="B31" s="6" t="s">
        <v>17</v>
      </c>
      <c r="C31" s="10">
        <v>0</v>
      </c>
      <c r="D31" s="11">
        <v>0</v>
      </c>
      <c r="E31" s="10">
        <v>0</v>
      </c>
      <c r="F31" s="11"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f aca="true" t="shared" si="5" ref="Q31:R33">O31+M31+K31+I31+G31+E31+C31</f>
        <v>0</v>
      </c>
      <c r="R31" s="13">
        <f t="shared" si="5"/>
        <v>0</v>
      </c>
      <c r="S31" s="7" t="s">
        <v>17</v>
      </c>
      <c r="T31" s="10">
        <v>0</v>
      </c>
      <c r="U31" s="11">
        <v>0</v>
      </c>
      <c r="V31" s="10">
        <v>0</v>
      </c>
      <c r="W31" s="11">
        <v>0</v>
      </c>
      <c r="X31" s="10">
        <v>0</v>
      </c>
      <c r="Y31" s="11">
        <v>0</v>
      </c>
      <c r="Z31" s="10">
        <f aca="true" t="shared" si="6" ref="Z31:AA33">X31+V31+T31</f>
        <v>0</v>
      </c>
      <c r="AA31" s="11">
        <f t="shared" si="6"/>
        <v>0</v>
      </c>
      <c r="AB31" s="10">
        <f aca="true" t="shared" si="7" ref="AB31:AC33">Z31+Q31</f>
        <v>0</v>
      </c>
      <c r="AC31" s="14">
        <f t="shared" si="7"/>
        <v>0</v>
      </c>
    </row>
    <row r="32" spans="2:29" ht="17.25">
      <c r="B32" s="6" t="s">
        <v>18</v>
      </c>
      <c r="C32" s="10">
        <v>0</v>
      </c>
      <c r="D32" s="11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f t="shared" si="5"/>
        <v>0</v>
      </c>
      <c r="R32" s="13">
        <f t="shared" si="5"/>
        <v>0</v>
      </c>
      <c r="S32" s="7" t="s">
        <v>18</v>
      </c>
      <c r="T32" s="10">
        <v>0</v>
      </c>
      <c r="U32" s="11">
        <v>0</v>
      </c>
      <c r="V32" s="10">
        <v>0</v>
      </c>
      <c r="W32" s="11">
        <v>0</v>
      </c>
      <c r="X32" s="10">
        <v>0</v>
      </c>
      <c r="Y32" s="11">
        <v>0</v>
      </c>
      <c r="Z32" s="10">
        <f t="shared" si="6"/>
        <v>0</v>
      </c>
      <c r="AA32" s="11">
        <f t="shared" si="6"/>
        <v>0</v>
      </c>
      <c r="AB32" s="10">
        <f t="shared" si="7"/>
        <v>0</v>
      </c>
      <c r="AC32" s="14">
        <f t="shared" si="7"/>
        <v>0</v>
      </c>
    </row>
    <row r="33" spans="2:29" ht="18" thickBot="1">
      <c r="B33" s="15" t="s">
        <v>19</v>
      </c>
      <c r="C33" s="16">
        <v>0</v>
      </c>
      <c r="D33" s="96">
        <v>0</v>
      </c>
      <c r="E33" s="99">
        <v>0</v>
      </c>
      <c r="F33" s="96">
        <v>0</v>
      </c>
      <c r="G33" s="99">
        <v>0</v>
      </c>
      <c r="H33" s="96">
        <v>0</v>
      </c>
      <c r="I33" s="99">
        <v>0</v>
      </c>
      <c r="J33" s="96">
        <v>0</v>
      </c>
      <c r="K33" s="99">
        <v>0</v>
      </c>
      <c r="L33" s="96">
        <v>0</v>
      </c>
      <c r="M33" s="99">
        <v>0</v>
      </c>
      <c r="N33" s="96">
        <v>0</v>
      </c>
      <c r="O33" s="99">
        <v>0</v>
      </c>
      <c r="P33" s="96">
        <v>0</v>
      </c>
      <c r="Q33" s="110">
        <f t="shared" si="5"/>
        <v>0</v>
      </c>
      <c r="R33" s="19">
        <f t="shared" si="5"/>
        <v>0</v>
      </c>
      <c r="S33" s="20" t="s">
        <v>19</v>
      </c>
      <c r="T33" s="99">
        <v>0</v>
      </c>
      <c r="U33" s="96">
        <v>0</v>
      </c>
      <c r="V33" s="99">
        <v>0</v>
      </c>
      <c r="W33" s="96">
        <v>0</v>
      </c>
      <c r="X33" s="99">
        <v>0</v>
      </c>
      <c r="Y33" s="109">
        <v>0</v>
      </c>
      <c r="Z33" s="16">
        <f t="shared" si="6"/>
        <v>0</v>
      </c>
      <c r="AA33" s="17">
        <f t="shared" si="6"/>
        <v>0</v>
      </c>
      <c r="AB33" s="16">
        <f t="shared" si="7"/>
        <v>0</v>
      </c>
      <c r="AC33" s="21">
        <f t="shared" si="7"/>
        <v>0</v>
      </c>
    </row>
    <row r="34" spans="2:29" ht="18" thickBot="1">
      <c r="B34" s="22" t="s">
        <v>20</v>
      </c>
      <c r="C34" s="16">
        <f aca="true" t="shared" si="8" ref="C34:R34">SUM(C31:C33)</f>
        <v>0</v>
      </c>
      <c r="D34" s="17">
        <f t="shared" si="8"/>
        <v>0</v>
      </c>
      <c r="E34" s="16">
        <f t="shared" si="8"/>
        <v>0</v>
      </c>
      <c r="F34" s="17">
        <f t="shared" si="8"/>
        <v>0</v>
      </c>
      <c r="G34" s="16">
        <f t="shared" si="8"/>
        <v>0</v>
      </c>
      <c r="H34" s="17">
        <f t="shared" si="8"/>
        <v>0</v>
      </c>
      <c r="I34" s="16">
        <f t="shared" si="8"/>
        <v>0</v>
      </c>
      <c r="J34" s="17">
        <f t="shared" si="8"/>
        <v>0</v>
      </c>
      <c r="K34" s="16">
        <f t="shared" si="8"/>
        <v>0</v>
      </c>
      <c r="L34" s="17">
        <f t="shared" si="8"/>
        <v>0</v>
      </c>
      <c r="M34" s="16">
        <f t="shared" si="8"/>
        <v>0</v>
      </c>
      <c r="N34" s="17">
        <f t="shared" si="8"/>
        <v>0</v>
      </c>
      <c r="O34" s="16">
        <f t="shared" si="8"/>
        <v>0</v>
      </c>
      <c r="P34" s="17">
        <f t="shared" si="8"/>
        <v>0</v>
      </c>
      <c r="Q34" s="16">
        <f t="shared" si="8"/>
        <v>0</v>
      </c>
      <c r="R34" s="17">
        <f t="shared" si="8"/>
        <v>0</v>
      </c>
      <c r="S34" s="23" t="s">
        <v>20</v>
      </c>
      <c r="T34" s="16">
        <f aca="true" t="shared" si="9" ref="T34:AC34">SUM(T31:T33)</f>
        <v>0</v>
      </c>
      <c r="U34" s="17">
        <f t="shared" si="9"/>
        <v>0</v>
      </c>
      <c r="V34" s="16">
        <f>SUM(V31:V33)</f>
        <v>0</v>
      </c>
      <c r="W34" s="17">
        <f>SUM(W31:W33)</f>
        <v>0</v>
      </c>
      <c r="X34" s="16">
        <f t="shared" si="9"/>
        <v>0</v>
      </c>
      <c r="Y34" s="17">
        <f t="shared" si="9"/>
        <v>0</v>
      </c>
      <c r="Z34" s="16">
        <f t="shared" si="9"/>
        <v>0</v>
      </c>
      <c r="AA34" s="17">
        <f t="shared" si="9"/>
        <v>0</v>
      </c>
      <c r="AB34" s="16">
        <f t="shared" si="9"/>
        <v>0</v>
      </c>
      <c r="AC34" s="21">
        <f t="shared" si="9"/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76">
        <f aca="true" t="shared" si="10" ref="C36:P36">C30+C34</f>
        <v>1</v>
      </c>
      <c r="D36" s="77">
        <f t="shared" si="10"/>
        <v>0</v>
      </c>
      <c r="E36" s="76">
        <f t="shared" si="10"/>
        <v>1</v>
      </c>
      <c r="F36" s="77">
        <f t="shared" si="10"/>
        <v>0</v>
      </c>
      <c r="G36" s="76">
        <f t="shared" si="10"/>
        <v>2</v>
      </c>
      <c r="H36" s="77">
        <f t="shared" si="10"/>
        <v>0</v>
      </c>
      <c r="I36" s="76">
        <f t="shared" si="10"/>
        <v>1</v>
      </c>
      <c r="J36" s="77">
        <f t="shared" si="10"/>
        <v>0</v>
      </c>
      <c r="K36" s="76">
        <f t="shared" si="10"/>
        <v>0</v>
      </c>
      <c r="L36" s="77">
        <f t="shared" si="10"/>
        <v>0</v>
      </c>
      <c r="M36" s="76">
        <f t="shared" si="10"/>
        <v>0</v>
      </c>
      <c r="N36" s="77">
        <f t="shared" si="10"/>
        <v>0</v>
      </c>
      <c r="O36" s="76">
        <f t="shared" si="10"/>
        <v>0</v>
      </c>
      <c r="P36" s="77">
        <f t="shared" si="10"/>
        <v>1</v>
      </c>
      <c r="Q36" s="26">
        <f>Q34+Q30</f>
        <v>5</v>
      </c>
      <c r="R36" s="27">
        <f>R34+R30</f>
        <v>1</v>
      </c>
      <c r="S36" s="28" t="s">
        <v>21</v>
      </c>
      <c r="T36" s="26">
        <f aca="true" t="shared" si="11" ref="T36:Y36">T30+T34</f>
        <v>6</v>
      </c>
      <c r="U36" s="27">
        <f t="shared" si="11"/>
        <v>4</v>
      </c>
      <c r="V36" s="26">
        <f t="shared" si="11"/>
        <v>6</v>
      </c>
      <c r="W36" s="27">
        <f t="shared" si="11"/>
        <v>6</v>
      </c>
      <c r="X36" s="26">
        <f t="shared" si="11"/>
        <v>9</v>
      </c>
      <c r="Y36" s="27">
        <f t="shared" si="11"/>
        <v>5</v>
      </c>
      <c r="Z36" s="26">
        <f>Z34+Z30</f>
        <v>21</v>
      </c>
      <c r="AA36" s="27">
        <f>AA34+AA30</f>
        <v>15</v>
      </c>
      <c r="AB36" s="26">
        <f>AB34+AB30</f>
        <v>26</v>
      </c>
      <c r="AC36" s="29">
        <f>AC34+AC30</f>
        <v>16</v>
      </c>
    </row>
    <row r="37" spans="2:29" ht="17.25">
      <c r="B37" s="2" t="s">
        <v>22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f>O37+M37+K37+I37+G37+E37+C37</f>
        <v>0</v>
      </c>
      <c r="R37" s="31">
        <f>P37+N37+L37+J37+H37+F37+D37</f>
        <v>0</v>
      </c>
      <c r="S37" s="2" t="s">
        <v>22</v>
      </c>
      <c r="T37" s="30">
        <v>0</v>
      </c>
      <c r="U37" s="30">
        <v>0</v>
      </c>
      <c r="V37" s="30">
        <v>1</v>
      </c>
      <c r="W37" s="30">
        <v>1</v>
      </c>
      <c r="X37" s="30">
        <v>0</v>
      </c>
      <c r="Y37" s="30">
        <v>0</v>
      </c>
      <c r="Z37" s="30">
        <f>X37+V37+T37</f>
        <v>1</v>
      </c>
      <c r="AA37" s="30">
        <f>Y37+W37+U37</f>
        <v>1</v>
      </c>
      <c r="AB37" s="30">
        <f>Z37+Q37</f>
        <v>1</v>
      </c>
      <c r="AC37" s="30">
        <f>AA37+R37</f>
        <v>1</v>
      </c>
    </row>
    <row r="38" ht="14.25" thickBot="1">
      <c r="A38" s="2" t="s">
        <v>23</v>
      </c>
    </row>
    <row r="39" spans="2:29" ht="13.5">
      <c r="B39" s="4" t="str">
        <f>+B3</f>
        <v>２６年９月</v>
      </c>
      <c r="C39" s="120" t="s">
        <v>2</v>
      </c>
      <c r="D39" s="121"/>
      <c r="E39" s="120" t="s">
        <v>3</v>
      </c>
      <c r="F39" s="121"/>
      <c r="G39" s="120" t="s">
        <v>4</v>
      </c>
      <c r="H39" s="121"/>
      <c r="I39" s="120" t="s">
        <v>5</v>
      </c>
      <c r="J39" s="121"/>
      <c r="K39" s="120" t="s">
        <v>25</v>
      </c>
      <c r="L39" s="121"/>
      <c r="M39" s="120" t="s">
        <v>24</v>
      </c>
      <c r="N39" s="121"/>
      <c r="O39" s="120" t="s">
        <v>6</v>
      </c>
      <c r="P39" s="121"/>
      <c r="Q39" s="120" t="s">
        <v>7</v>
      </c>
      <c r="R39" s="121"/>
      <c r="S39" s="5"/>
      <c r="T39" s="120" t="s">
        <v>8</v>
      </c>
      <c r="U39" s="121"/>
      <c r="V39" s="120" t="s">
        <v>9</v>
      </c>
      <c r="W39" s="121"/>
      <c r="X39" s="120" t="s">
        <v>10</v>
      </c>
      <c r="Y39" s="121"/>
      <c r="Z39" s="120" t="s">
        <v>11</v>
      </c>
      <c r="AA39" s="121"/>
      <c r="AB39" s="120" t="s">
        <v>12</v>
      </c>
      <c r="AC39" s="122"/>
    </row>
    <row r="40" spans="2:29" ht="14.25" thickBot="1">
      <c r="B40" s="6"/>
      <c r="C40" s="7" t="s">
        <v>13</v>
      </c>
      <c r="D40" s="8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1" t="s">
        <v>26</v>
      </c>
      <c r="C41" s="39">
        <f>+C5+'８月'!C41</f>
        <v>2</v>
      </c>
      <c r="D41" s="40">
        <f>+D5+'８月'!D41</f>
        <v>2</v>
      </c>
      <c r="E41" s="39">
        <f>+E5+'８月'!E41</f>
        <v>7</v>
      </c>
      <c r="F41" s="40">
        <f>+F5+'８月'!F41</f>
        <v>2</v>
      </c>
      <c r="G41" s="39">
        <f>+G5+'８月'!G41</f>
        <v>3</v>
      </c>
      <c r="H41" s="40">
        <f>+H5+'８月'!H41</f>
        <v>0</v>
      </c>
      <c r="I41" s="39">
        <f>+I5+'８月'!I41</f>
        <v>7</v>
      </c>
      <c r="J41" s="40">
        <f>+J5+'８月'!J41</f>
        <v>7</v>
      </c>
      <c r="K41" s="39">
        <f>+K5+'８月'!K41</f>
        <v>3</v>
      </c>
      <c r="L41" s="40">
        <f>+L5+'８月'!L41</f>
        <v>2</v>
      </c>
      <c r="M41" s="39">
        <f>+M5+'８月'!M41</f>
        <v>1</v>
      </c>
      <c r="N41" s="40">
        <f>+N5+'８月'!N41</f>
        <v>1</v>
      </c>
      <c r="O41" s="39">
        <f>+O5+'８月'!O41</f>
        <v>1</v>
      </c>
      <c r="P41" s="40">
        <f>+P5+'８月'!P41</f>
        <v>2</v>
      </c>
      <c r="Q41" s="12">
        <f aca="true" t="shared" si="12" ref="Q41:Q65">O41+M41+K41+I41+G41+E41+C41</f>
        <v>24</v>
      </c>
      <c r="R41" s="13">
        <f aca="true" t="shared" si="13" ref="R41:R65">P41+N41+L41+J41+H41+F41+D41</f>
        <v>16</v>
      </c>
      <c r="S41" s="71" t="s">
        <v>26</v>
      </c>
      <c r="T41" s="39">
        <f>+T5+'８月'!T41</f>
        <v>12</v>
      </c>
      <c r="U41" s="40">
        <f>+U5+'８月'!U41</f>
        <v>8</v>
      </c>
      <c r="V41" s="39">
        <f>+V5+'８月'!V41</f>
        <v>7</v>
      </c>
      <c r="W41" s="40">
        <f>+W5+'８月'!W41</f>
        <v>7</v>
      </c>
      <c r="X41" s="39">
        <f>+X5+'８月'!X41</f>
        <v>14</v>
      </c>
      <c r="Y41" s="40">
        <f>+Y5+'８月'!Y41</f>
        <v>13</v>
      </c>
      <c r="Z41" s="10">
        <f aca="true" t="shared" si="14" ref="Z41:Z65">X41+V41+T41</f>
        <v>33</v>
      </c>
      <c r="AA41" s="11">
        <f aca="true" t="shared" si="15" ref="AA41:AA65">Y41+W41+U41</f>
        <v>28</v>
      </c>
      <c r="AB41" s="10">
        <f aca="true" t="shared" si="16" ref="AB41:AB65">Z41+Q41</f>
        <v>57</v>
      </c>
      <c r="AC41" s="14">
        <f aca="true" t="shared" si="17" ref="AC41:AC65">AA41+R41</f>
        <v>44</v>
      </c>
    </row>
    <row r="42" spans="2:29" ht="17.25">
      <c r="B42" s="71" t="s">
        <v>27</v>
      </c>
      <c r="C42" s="42">
        <f>+C6+'８月'!C42</f>
        <v>0</v>
      </c>
      <c r="D42" s="14">
        <f>+D6+'８月'!D42</f>
        <v>0</v>
      </c>
      <c r="E42" s="42">
        <f>+E6+'８月'!E42</f>
        <v>2</v>
      </c>
      <c r="F42" s="14">
        <f>+F6+'８月'!F42</f>
        <v>2</v>
      </c>
      <c r="G42" s="42">
        <f>+G6+'８月'!G42</f>
        <v>0</v>
      </c>
      <c r="H42" s="14">
        <f>+H6+'８月'!H42</f>
        <v>0</v>
      </c>
      <c r="I42" s="42">
        <f>+I6+'８月'!I42</f>
        <v>0</v>
      </c>
      <c r="J42" s="14">
        <f>+J6+'８月'!J42</f>
        <v>0</v>
      </c>
      <c r="K42" s="42">
        <f>+K6+'８月'!K42</f>
        <v>0</v>
      </c>
      <c r="L42" s="14">
        <f>+L6+'８月'!L42</f>
        <v>0</v>
      </c>
      <c r="M42" s="42">
        <f>+M6+'８月'!M42</f>
        <v>0</v>
      </c>
      <c r="N42" s="14">
        <f>+N6+'８月'!N42</f>
        <v>0</v>
      </c>
      <c r="O42" s="42">
        <f>+O6+'８月'!O42</f>
        <v>1</v>
      </c>
      <c r="P42" s="14">
        <f>+P6+'８月'!P42</f>
        <v>1</v>
      </c>
      <c r="Q42" s="12">
        <f t="shared" si="12"/>
        <v>3</v>
      </c>
      <c r="R42" s="13">
        <f t="shared" si="13"/>
        <v>3</v>
      </c>
      <c r="S42" s="71" t="s">
        <v>27</v>
      </c>
      <c r="T42" s="42">
        <f>+T6+'８月'!T42</f>
        <v>2</v>
      </c>
      <c r="U42" s="14">
        <f>+U6+'８月'!U42</f>
        <v>1</v>
      </c>
      <c r="V42" s="42">
        <f>+V6+'８月'!V42</f>
        <v>7</v>
      </c>
      <c r="W42" s="14">
        <f>+W6+'８月'!W42</f>
        <v>7</v>
      </c>
      <c r="X42" s="42">
        <f>+X6+'８月'!X42</f>
        <v>6</v>
      </c>
      <c r="Y42" s="14">
        <f>+Y6+'８月'!Y42</f>
        <v>4</v>
      </c>
      <c r="Z42" s="10">
        <f t="shared" si="14"/>
        <v>15</v>
      </c>
      <c r="AA42" s="11">
        <f t="shared" si="15"/>
        <v>12</v>
      </c>
      <c r="AB42" s="10">
        <f t="shared" si="16"/>
        <v>18</v>
      </c>
      <c r="AC42" s="14">
        <f t="shared" si="17"/>
        <v>15</v>
      </c>
    </row>
    <row r="43" spans="2:29" ht="17.25">
      <c r="B43" s="71" t="s">
        <v>28</v>
      </c>
      <c r="C43" s="42">
        <f>+C7+'８月'!C43</f>
        <v>0</v>
      </c>
      <c r="D43" s="14">
        <f>+D7+'８月'!D43</f>
        <v>0</v>
      </c>
      <c r="E43" s="42">
        <f>+E7+'８月'!E43</f>
        <v>0</v>
      </c>
      <c r="F43" s="14">
        <f>+F7+'８月'!F43</f>
        <v>0</v>
      </c>
      <c r="G43" s="42">
        <f>+G7+'８月'!G43</f>
        <v>0</v>
      </c>
      <c r="H43" s="14">
        <f>+H7+'８月'!H43</f>
        <v>0</v>
      </c>
      <c r="I43" s="42">
        <f>+I7+'８月'!I43</f>
        <v>0</v>
      </c>
      <c r="J43" s="14">
        <f>+J7+'８月'!J43</f>
        <v>0</v>
      </c>
      <c r="K43" s="42">
        <f>+K7+'８月'!K43</f>
        <v>0</v>
      </c>
      <c r="L43" s="14">
        <f>+L7+'８月'!L43</f>
        <v>0</v>
      </c>
      <c r="M43" s="42">
        <f>+M7+'８月'!M43</f>
        <v>0</v>
      </c>
      <c r="N43" s="14">
        <f>+N7+'８月'!N43</f>
        <v>0</v>
      </c>
      <c r="O43" s="42">
        <f>+O7+'８月'!O43</f>
        <v>3</v>
      </c>
      <c r="P43" s="14">
        <f>+P7+'８月'!P43</f>
        <v>2</v>
      </c>
      <c r="Q43" s="12">
        <f t="shared" si="12"/>
        <v>3</v>
      </c>
      <c r="R43" s="13">
        <f t="shared" si="13"/>
        <v>2</v>
      </c>
      <c r="S43" s="71" t="s">
        <v>28</v>
      </c>
      <c r="T43" s="42">
        <f>+T7+'８月'!T43</f>
        <v>4</v>
      </c>
      <c r="U43" s="14">
        <f>+U7+'８月'!U43</f>
        <v>2</v>
      </c>
      <c r="V43" s="42">
        <f>+V7+'８月'!V43</f>
        <v>2</v>
      </c>
      <c r="W43" s="14">
        <f>+W7+'８月'!W43</f>
        <v>2</v>
      </c>
      <c r="X43" s="42">
        <f>+X7+'８月'!X43</f>
        <v>2</v>
      </c>
      <c r="Y43" s="14">
        <f>+Y7+'８月'!Y43</f>
        <v>1</v>
      </c>
      <c r="Z43" s="10">
        <f t="shared" si="14"/>
        <v>8</v>
      </c>
      <c r="AA43" s="11">
        <f t="shared" si="15"/>
        <v>5</v>
      </c>
      <c r="AB43" s="10">
        <f t="shared" si="16"/>
        <v>11</v>
      </c>
      <c r="AC43" s="14">
        <f t="shared" si="17"/>
        <v>7</v>
      </c>
    </row>
    <row r="44" spans="2:29" ht="17.25">
      <c r="B44" s="71" t="s">
        <v>29</v>
      </c>
      <c r="C44" s="42">
        <f>+C8+'８月'!C44</f>
        <v>0</v>
      </c>
      <c r="D44" s="14">
        <f>+D8+'８月'!D44</f>
        <v>0</v>
      </c>
      <c r="E44" s="42">
        <f>+E8+'８月'!E44</f>
        <v>1</v>
      </c>
      <c r="F44" s="14">
        <f>+F8+'８月'!F44</f>
        <v>1</v>
      </c>
      <c r="G44" s="42">
        <f>+G8+'８月'!G44</f>
        <v>0</v>
      </c>
      <c r="H44" s="14">
        <f>+H8+'８月'!H44</f>
        <v>0</v>
      </c>
      <c r="I44" s="42">
        <f>+I8+'８月'!I44</f>
        <v>0</v>
      </c>
      <c r="J44" s="14">
        <f>+J8+'８月'!J44</f>
        <v>1</v>
      </c>
      <c r="K44" s="42">
        <f>+K8+'８月'!K44</f>
        <v>0</v>
      </c>
      <c r="L44" s="14">
        <f>+L8+'８月'!L44</f>
        <v>0</v>
      </c>
      <c r="M44" s="42">
        <f>+M8+'８月'!M44</f>
        <v>0</v>
      </c>
      <c r="N44" s="14">
        <f>+N8+'８月'!N44</f>
        <v>0</v>
      </c>
      <c r="O44" s="42">
        <f>+O8+'８月'!O44</f>
        <v>0</v>
      </c>
      <c r="P44" s="14">
        <f>+P8+'８月'!P44</f>
        <v>0</v>
      </c>
      <c r="Q44" s="12">
        <f t="shared" si="12"/>
        <v>1</v>
      </c>
      <c r="R44" s="13">
        <f t="shared" si="13"/>
        <v>2</v>
      </c>
      <c r="S44" s="71" t="s">
        <v>29</v>
      </c>
      <c r="T44" s="42">
        <f>+T8+'８月'!T44</f>
        <v>3</v>
      </c>
      <c r="U44" s="14">
        <f>+U8+'８月'!U44</f>
        <v>2</v>
      </c>
      <c r="V44" s="42">
        <f>+V8+'８月'!V44</f>
        <v>0</v>
      </c>
      <c r="W44" s="14">
        <f>+W8+'８月'!W44</f>
        <v>0</v>
      </c>
      <c r="X44" s="42">
        <f>+X8+'８月'!X44</f>
        <v>0</v>
      </c>
      <c r="Y44" s="14">
        <f>+Y8+'８月'!Y44</f>
        <v>0</v>
      </c>
      <c r="Z44" s="10">
        <f t="shared" si="14"/>
        <v>3</v>
      </c>
      <c r="AA44" s="11">
        <f t="shared" si="15"/>
        <v>2</v>
      </c>
      <c r="AB44" s="10">
        <f t="shared" si="16"/>
        <v>4</v>
      </c>
      <c r="AC44" s="14">
        <f t="shared" si="17"/>
        <v>4</v>
      </c>
    </row>
    <row r="45" spans="2:29" ht="17.25">
      <c r="B45" s="71" t="s">
        <v>30</v>
      </c>
      <c r="C45" s="42">
        <f>+C9+'８月'!C45</f>
        <v>0</v>
      </c>
      <c r="D45" s="14">
        <f>+D9+'８月'!D45</f>
        <v>0</v>
      </c>
      <c r="E45" s="42">
        <f>+E9+'８月'!E45</f>
        <v>0</v>
      </c>
      <c r="F45" s="14">
        <f>+F9+'８月'!F45</f>
        <v>0</v>
      </c>
      <c r="G45" s="42">
        <f>+G9+'８月'!G45</f>
        <v>0</v>
      </c>
      <c r="H45" s="14">
        <f>+H9+'８月'!H45</f>
        <v>0</v>
      </c>
      <c r="I45" s="42">
        <f>+I9+'８月'!I45</f>
        <v>0</v>
      </c>
      <c r="J45" s="14">
        <f>+J9+'８月'!J45</f>
        <v>0</v>
      </c>
      <c r="K45" s="42">
        <f>+K9+'８月'!K45</f>
        <v>0</v>
      </c>
      <c r="L45" s="14">
        <f>+L9+'８月'!L45</f>
        <v>0</v>
      </c>
      <c r="M45" s="42">
        <f>+M9+'８月'!M45</f>
        <v>0</v>
      </c>
      <c r="N45" s="14">
        <f>+N9+'８月'!N45</f>
        <v>0</v>
      </c>
      <c r="O45" s="42">
        <f>+O9+'８月'!O45</f>
        <v>0</v>
      </c>
      <c r="P45" s="14">
        <f>+P9+'８月'!P45</f>
        <v>0</v>
      </c>
      <c r="Q45" s="12">
        <f t="shared" si="12"/>
        <v>0</v>
      </c>
      <c r="R45" s="13">
        <f t="shared" si="13"/>
        <v>0</v>
      </c>
      <c r="S45" s="71" t="s">
        <v>30</v>
      </c>
      <c r="T45" s="42">
        <f>+T9+'８月'!T45</f>
        <v>0</v>
      </c>
      <c r="U45" s="14">
        <f>+U9+'８月'!U45</f>
        <v>0</v>
      </c>
      <c r="V45" s="42">
        <f>+V9+'８月'!V45</f>
        <v>0</v>
      </c>
      <c r="W45" s="14">
        <f>+W9+'８月'!W45</f>
        <v>0</v>
      </c>
      <c r="X45" s="42">
        <f>+X9+'８月'!X45</f>
        <v>0</v>
      </c>
      <c r="Y45" s="14">
        <f>+Y9+'８月'!Y45</f>
        <v>0</v>
      </c>
      <c r="Z45" s="10">
        <f t="shared" si="14"/>
        <v>0</v>
      </c>
      <c r="AA45" s="11">
        <f t="shared" si="15"/>
        <v>0</v>
      </c>
      <c r="AB45" s="10">
        <f t="shared" si="16"/>
        <v>0</v>
      </c>
      <c r="AC45" s="14">
        <f t="shared" si="17"/>
        <v>0</v>
      </c>
    </row>
    <row r="46" spans="2:29" ht="17.25">
      <c r="B46" s="71" t="s">
        <v>31</v>
      </c>
      <c r="C46" s="42">
        <f>+C10+'８月'!C46</f>
        <v>0</v>
      </c>
      <c r="D46" s="14">
        <f>+D10+'８月'!D46</f>
        <v>0</v>
      </c>
      <c r="E46" s="42">
        <f>+E10+'８月'!E46</f>
        <v>0</v>
      </c>
      <c r="F46" s="14">
        <f>+F10+'８月'!F46</f>
        <v>0</v>
      </c>
      <c r="G46" s="42">
        <f>+G10+'８月'!G46</f>
        <v>0</v>
      </c>
      <c r="H46" s="14">
        <f>+H10+'８月'!H46</f>
        <v>0</v>
      </c>
      <c r="I46" s="42">
        <f>+I10+'８月'!I46</f>
        <v>0</v>
      </c>
      <c r="J46" s="14">
        <f>+J10+'８月'!J46</f>
        <v>0</v>
      </c>
      <c r="K46" s="42">
        <f>+K10+'８月'!K46</f>
        <v>0</v>
      </c>
      <c r="L46" s="14">
        <f>+L10+'８月'!L46</f>
        <v>0</v>
      </c>
      <c r="M46" s="42">
        <f>+M10+'８月'!M46</f>
        <v>0</v>
      </c>
      <c r="N46" s="14">
        <f>+N10+'８月'!N46</f>
        <v>0</v>
      </c>
      <c r="O46" s="42">
        <f>+O10+'８月'!O46</f>
        <v>0</v>
      </c>
      <c r="P46" s="14">
        <f>+P10+'８月'!P46</f>
        <v>0</v>
      </c>
      <c r="Q46" s="12">
        <f t="shared" si="12"/>
        <v>0</v>
      </c>
      <c r="R46" s="13">
        <f t="shared" si="13"/>
        <v>0</v>
      </c>
      <c r="S46" s="71" t="s">
        <v>31</v>
      </c>
      <c r="T46" s="42">
        <f>+T10+'８月'!T46</f>
        <v>0</v>
      </c>
      <c r="U46" s="14">
        <f>+U10+'８月'!U46</f>
        <v>0</v>
      </c>
      <c r="V46" s="42">
        <f>+V10+'８月'!V46</f>
        <v>0</v>
      </c>
      <c r="W46" s="14">
        <f>+W10+'８月'!W46</f>
        <v>0</v>
      </c>
      <c r="X46" s="42">
        <f>+X10+'８月'!X46</f>
        <v>0</v>
      </c>
      <c r="Y46" s="14">
        <f>+Y10+'８月'!Y46</f>
        <v>0</v>
      </c>
      <c r="Z46" s="10">
        <f t="shared" si="14"/>
        <v>0</v>
      </c>
      <c r="AA46" s="11">
        <f t="shared" si="15"/>
        <v>0</v>
      </c>
      <c r="AB46" s="10">
        <f t="shared" si="16"/>
        <v>0</v>
      </c>
      <c r="AC46" s="14">
        <f t="shared" si="17"/>
        <v>0</v>
      </c>
    </row>
    <row r="47" spans="2:29" ht="17.25">
      <c r="B47" s="71" t="s">
        <v>32</v>
      </c>
      <c r="C47" s="42">
        <f>+C11+'８月'!C47</f>
        <v>0</v>
      </c>
      <c r="D47" s="14">
        <f>+D11+'８月'!D47</f>
        <v>0</v>
      </c>
      <c r="E47" s="42">
        <f>+E11+'８月'!E47</f>
        <v>4</v>
      </c>
      <c r="F47" s="14">
        <f>+F11+'８月'!F47</f>
        <v>4</v>
      </c>
      <c r="G47" s="42">
        <f>+G11+'８月'!G47</f>
        <v>1</v>
      </c>
      <c r="H47" s="14">
        <f>+H11+'８月'!H47</f>
        <v>1</v>
      </c>
      <c r="I47" s="42">
        <f>+I11+'８月'!I47</f>
        <v>1</v>
      </c>
      <c r="J47" s="14">
        <f>+J11+'８月'!J47</f>
        <v>1</v>
      </c>
      <c r="K47" s="42">
        <f>+K11+'８月'!K47</f>
        <v>1</v>
      </c>
      <c r="L47" s="14">
        <f>+L11+'８月'!L47</f>
        <v>1</v>
      </c>
      <c r="M47" s="42">
        <f>+M11+'８月'!M47</f>
        <v>2</v>
      </c>
      <c r="N47" s="14">
        <f>+N11+'８月'!N47</f>
        <v>2</v>
      </c>
      <c r="O47" s="42">
        <f>+O11+'８月'!O47</f>
        <v>1</v>
      </c>
      <c r="P47" s="14">
        <f>+P11+'８月'!P47</f>
        <v>1</v>
      </c>
      <c r="Q47" s="12">
        <f t="shared" si="12"/>
        <v>10</v>
      </c>
      <c r="R47" s="13">
        <f t="shared" si="13"/>
        <v>10</v>
      </c>
      <c r="S47" s="71" t="s">
        <v>32</v>
      </c>
      <c r="T47" s="42">
        <f>+T11+'８月'!T47</f>
        <v>3</v>
      </c>
      <c r="U47" s="14">
        <f>+U11+'８月'!U47</f>
        <v>2</v>
      </c>
      <c r="V47" s="42">
        <f>+V11+'８月'!V47</f>
        <v>5</v>
      </c>
      <c r="W47" s="14">
        <f>+W11+'８月'!W47</f>
        <v>5</v>
      </c>
      <c r="X47" s="42">
        <f>+X11+'８月'!X47</f>
        <v>0</v>
      </c>
      <c r="Y47" s="14">
        <f>+Y11+'８月'!Y47</f>
        <v>0</v>
      </c>
      <c r="Z47" s="10">
        <f t="shared" si="14"/>
        <v>8</v>
      </c>
      <c r="AA47" s="11">
        <f t="shared" si="15"/>
        <v>7</v>
      </c>
      <c r="AB47" s="10">
        <f t="shared" si="16"/>
        <v>18</v>
      </c>
      <c r="AC47" s="14">
        <f t="shared" si="17"/>
        <v>17</v>
      </c>
    </row>
    <row r="48" spans="2:29" ht="17.25">
      <c r="B48" s="71" t="s">
        <v>33</v>
      </c>
      <c r="C48" s="42">
        <f>+C12+'８月'!C48</f>
        <v>0</v>
      </c>
      <c r="D48" s="14">
        <f>+D12+'８月'!D48</f>
        <v>0</v>
      </c>
      <c r="E48" s="42">
        <f>+E12+'８月'!E48</f>
        <v>0</v>
      </c>
      <c r="F48" s="14">
        <f>+F12+'８月'!F48</f>
        <v>0</v>
      </c>
      <c r="G48" s="42">
        <f>+G12+'８月'!G48</f>
        <v>0</v>
      </c>
      <c r="H48" s="14">
        <f>+H12+'８月'!H48</f>
        <v>0</v>
      </c>
      <c r="I48" s="42">
        <f>+I12+'８月'!I48</f>
        <v>0</v>
      </c>
      <c r="J48" s="14">
        <f>+J12+'８月'!J48</f>
        <v>0</v>
      </c>
      <c r="K48" s="42">
        <f>+K12+'８月'!K48</f>
        <v>0</v>
      </c>
      <c r="L48" s="14">
        <f>+L12+'８月'!L48</f>
        <v>0</v>
      </c>
      <c r="M48" s="42">
        <f>+M12+'８月'!M48</f>
        <v>0</v>
      </c>
      <c r="N48" s="14">
        <f>+N12+'８月'!N48</f>
        <v>0</v>
      </c>
      <c r="O48" s="42">
        <f>+O12+'８月'!O48</f>
        <v>2</v>
      </c>
      <c r="P48" s="14">
        <f>+P12+'８月'!P48</f>
        <v>2</v>
      </c>
      <c r="Q48" s="12">
        <f t="shared" si="12"/>
        <v>2</v>
      </c>
      <c r="R48" s="13">
        <f t="shared" si="13"/>
        <v>2</v>
      </c>
      <c r="S48" s="71" t="s">
        <v>33</v>
      </c>
      <c r="T48" s="42">
        <f>+T12+'８月'!T48</f>
        <v>0</v>
      </c>
      <c r="U48" s="14">
        <f>+U12+'８月'!U48</f>
        <v>0</v>
      </c>
      <c r="V48" s="42">
        <f>+V12+'８月'!V48</f>
        <v>0</v>
      </c>
      <c r="W48" s="14">
        <f>+W12+'８月'!W48</f>
        <v>0</v>
      </c>
      <c r="X48" s="42">
        <f>+X12+'８月'!X48</f>
        <v>0</v>
      </c>
      <c r="Y48" s="14">
        <f>+Y12+'８月'!Y48</f>
        <v>0</v>
      </c>
      <c r="Z48" s="10">
        <f t="shared" si="14"/>
        <v>0</v>
      </c>
      <c r="AA48" s="11">
        <f t="shared" si="15"/>
        <v>0</v>
      </c>
      <c r="AB48" s="10">
        <f t="shared" si="16"/>
        <v>2</v>
      </c>
      <c r="AC48" s="14">
        <f t="shared" si="17"/>
        <v>2</v>
      </c>
    </row>
    <row r="49" spans="2:29" ht="17.25">
      <c r="B49" s="71" t="s">
        <v>34</v>
      </c>
      <c r="C49" s="42">
        <f>+C13+'８月'!C49</f>
        <v>0</v>
      </c>
      <c r="D49" s="14">
        <f>+D13+'８月'!D49</f>
        <v>0</v>
      </c>
      <c r="E49" s="42">
        <f>+E13+'８月'!E49</f>
        <v>0</v>
      </c>
      <c r="F49" s="14">
        <f>+F13+'８月'!F49</f>
        <v>0</v>
      </c>
      <c r="G49" s="42">
        <f>+G13+'８月'!G49</f>
        <v>0</v>
      </c>
      <c r="H49" s="14">
        <f>+H13+'８月'!H49</f>
        <v>0</v>
      </c>
      <c r="I49" s="42">
        <f>+I13+'８月'!I49</f>
        <v>0</v>
      </c>
      <c r="J49" s="14">
        <f>+J13+'８月'!J49</f>
        <v>0</v>
      </c>
      <c r="K49" s="42">
        <f>+K13+'８月'!K49</f>
        <v>0</v>
      </c>
      <c r="L49" s="14">
        <f>+L13+'８月'!L49</f>
        <v>0</v>
      </c>
      <c r="M49" s="42">
        <f>+M13+'８月'!M49</f>
        <v>0</v>
      </c>
      <c r="N49" s="14">
        <f>+N13+'８月'!N49</f>
        <v>0</v>
      </c>
      <c r="O49" s="42">
        <f>+O13+'８月'!O49</f>
        <v>0</v>
      </c>
      <c r="P49" s="14">
        <f>+P13+'８月'!P49</f>
        <v>0</v>
      </c>
      <c r="Q49" s="12">
        <f t="shared" si="12"/>
        <v>0</v>
      </c>
      <c r="R49" s="13">
        <f t="shared" si="13"/>
        <v>0</v>
      </c>
      <c r="S49" s="71" t="s">
        <v>34</v>
      </c>
      <c r="T49" s="42">
        <f>+T13+'８月'!T49</f>
        <v>0</v>
      </c>
      <c r="U49" s="14">
        <f>+U13+'８月'!U49</f>
        <v>0</v>
      </c>
      <c r="V49" s="42">
        <f>+V13+'８月'!V49</f>
        <v>0</v>
      </c>
      <c r="W49" s="14">
        <f>+W13+'８月'!W49</f>
        <v>0</v>
      </c>
      <c r="X49" s="42">
        <f>+X13+'８月'!X49</f>
        <v>0</v>
      </c>
      <c r="Y49" s="14">
        <f>+Y13+'８月'!Y49</f>
        <v>0</v>
      </c>
      <c r="Z49" s="10">
        <f t="shared" si="14"/>
        <v>0</v>
      </c>
      <c r="AA49" s="11">
        <f t="shared" si="15"/>
        <v>0</v>
      </c>
      <c r="AB49" s="10">
        <f t="shared" si="16"/>
        <v>0</v>
      </c>
      <c r="AC49" s="14">
        <f t="shared" si="17"/>
        <v>0</v>
      </c>
    </row>
    <row r="50" spans="2:29" ht="17.25">
      <c r="B50" s="71" t="s">
        <v>35</v>
      </c>
      <c r="C50" s="42">
        <f>+C14+'８月'!C50</f>
        <v>0</v>
      </c>
      <c r="D50" s="14">
        <f>+D14+'８月'!D50</f>
        <v>0</v>
      </c>
      <c r="E50" s="42">
        <f>+E14+'８月'!E50</f>
        <v>2</v>
      </c>
      <c r="F50" s="14">
        <f>+F14+'８月'!F50</f>
        <v>1</v>
      </c>
      <c r="G50" s="42">
        <f>+G14+'８月'!G50</f>
        <v>1</v>
      </c>
      <c r="H50" s="14">
        <f>+H14+'８月'!H50</f>
        <v>0</v>
      </c>
      <c r="I50" s="42">
        <f>+I14+'８月'!I50</f>
        <v>0</v>
      </c>
      <c r="J50" s="14">
        <f>+J14+'８月'!J50</f>
        <v>0</v>
      </c>
      <c r="K50" s="42">
        <f>+K14+'８月'!K50</f>
        <v>0</v>
      </c>
      <c r="L50" s="14">
        <f>+L14+'８月'!L50</f>
        <v>0</v>
      </c>
      <c r="M50" s="42">
        <f>+M14+'８月'!M50</f>
        <v>0</v>
      </c>
      <c r="N50" s="14">
        <f>+N14+'８月'!N50</f>
        <v>0</v>
      </c>
      <c r="O50" s="42">
        <f>+O14+'８月'!O50</f>
        <v>0</v>
      </c>
      <c r="P50" s="14">
        <f>+P14+'８月'!P50</f>
        <v>0</v>
      </c>
      <c r="Q50" s="12">
        <f t="shared" si="12"/>
        <v>3</v>
      </c>
      <c r="R50" s="13">
        <f t="shared" si="13"/>
        <v>1</v>
      </c>
      <c r="S50" s="71" t="s">
        <v>35</v>
      </c>
      <c r="T50" s="42">
        <f>+T14+'８月'!T50</f>
        <v>0</v>
      </c>
      <c r="U50" s="14">
        <f>+U14+'８月'!U50</f>
        <v>0</v>
      </c>
      <c r="V50" s="42">
        <f>+V14+'８月'!V50</f>
        <v>0</v>
      </c>
      <c r="W50" s="14">
        <f>+W14+'８月'!W50</f>
        <v>0</v>
      </c>
      <c r="X50" s="42">
        <f>+X14+'８月'!X50</f>
        <v>1</v>
      </c>
      <c r="Y50" s="14">
        <f>+Y14+'８月'!Y50</f>
        <v>0</v>
      </c>
      <c r="Z50" s="10">
        <f t="shared" si="14"/>
        <v>1</v>
      </c>
      <c r="AA50" s="11">
        <f t="shared" si="15"/>
        <v>0</v>
      </c>
      <c r="AB50" s="10">
        <f t="shared" si="16"/>
        <v>4</v>
      </c>
      <c r="AC50" s="14">
        <f t="shared" si="17"/>
        <v>1</v>
      </c>
    </row>
    <row r="51" spans="2:29" ht="17.25">
      <c r="B51" s="71" t="s">
        <v>36</v>
      </c>
      <c r="C51" s="42">
        <f>+C15+'８月'!C51</f>
        <v>0</v>
      </c>
      <c r="D51" s="14">
        <f>+D15+'８月'!D51</f>
        <v>0</v>
      </c>
      <c r="E51" s="42">
        <f>+E15+'８月'!E51</f>
        <v>0</v>
      </c>
      <c r="F51" s="14">
        <f>+F15+'８月'!F51</f>
        <v>0</v>
      </c>
      <c r="G51" s="42">
        <f>+G15+'８月'!G51</f>
        <v>0</v>
      </c>
      <c r="H51" s="14">
        <f>+H15+'８月'!H51</f>
        <v>0</v>
      </c>
      <c r="I51" s="42">
        <f>+I15+'８月'!I51</f>
        <v>1</v>
      </c>
      <c r="J51" s="14">
        <f>+J15+'８月'!J51</f>
        <v>0</v>
      </c>
      <c r="K51" s="42">
        <f>+K15+'８月'!K51</f>
        <v>0</v>
      </c>
      <c r="L51" s="14">
        <f>+L15+'８月'!L51</f>
        <v>0</v>
      </c>
      <c r="M51" s="42">
        <f>+M15+'８月'!M51</f>
        <v>0</v>
      </c>
      <c r="N51" s="14">
        <f>+N15+'８月'!N51</f>
        <v>0</v>
      </c>
      <c r="O51" s="42">
        <f>+O15+'８月'!O51</f>
        <v>1</v>
      </c>
      <c r="P51" s="14">
        <f>+P15+'８月'!P51</f>
        <v>1</v>
      </c>
      <c r="Q51" s="12">
        <f t="shared" si="12"/>
        <v>2</v>
      </c>
      <c r="R51" s="13">
        <f t="shared" si="13"/>
        <v>1</v>
      </c>
      <c r="S51" s="71" t="s">
        <v>36</v>
      </c>
      <c r="T51" s="42">
        <f>+T15+'８月'!T51</f>
        <v>1</v>
      </c>
      <c r="U51" s="14">
        <f>+U15+'８月'!U51</f>
        <v>1</v>
      </c>
      <c r="V51" s="42">
        <f>+V15+'８月'!V51</f>
        <v>1</v>
      </c>
      <c r="W51" s="14">
        <f>+W15+'８月'!W51</f>
        <v>1</v>
      </c>
      <c r="X51" s="42">
        <f>+X15+'８月'!X51</f>
        <v>2</v>
      </c>
      <c r="Y51" s="14">
        <f>+Y15+'８月'!Y51</f>
        <v>2</v>
      </c>
      <c r="Z51" s="10">
        <f t="shared" si="14"/>
        <v>4</v>
      </c>
      <c r="AA51" s="11">
        <f t="shared" si="15"/>
        <v>4</v>
      </c>
      <c r="AB51" s="10">
        <f t="shared" si="16"/>
        <v>6</v>
      </c>
      <c r="AC51" s="14">
        <f t="shared" si="17"/>
        <v>5</v>
      </c>
    </row>
    <row r="52" spans="2:29" ht="17.25">
      <c r="B52" s="71" t="s">
        <v>37</v>
      </c>
      <c r="C52" s="42">
        <f>+C16+'８月'!C52</f>
        <v>0</v>
      </c>
      <c r="D52" s="14">
        <f>+D16+'８月'!D52</f>
        <v>0</v>
      </c>
      <c r="E52" s="42">
        <f>+E16+'８月'!E52</f>
        <v>1</v>
      </c>
      <c r="F52" s="14">
        <f>+F16+'８月'!F52</f>
        <v>1</v>
      </c>
      <c r="G52" s="42">
        <f>+G16+'８月'!G52</f>
        <v>0</v>
      </c>
      <c r="H52" s="14">
        <f>+H16+'８月'!H52</f>
        <v>0</v>
      </c>
      <c r="I52" s="42">
        <f>+I16+'８月'!I52</f>
        <v>0</v>
      </c>
      <c r="J52" s="14">
        <f>+J16+'８月'!J52</f>
        <v>0</v>
      </c>
      <c r="K52" s="42">
        <f>+K16+'８月'!K52</f>
        <v>0</v>
      </c>
      <c r="L52" s="14">
        <f>+L16+'８月'!L52</f>
        <v>0</v>
      </c>
      <c r="M52" s="42">
        <f>+M16+'８月'!M52</f>
        <v>0</v>
      </c>
      <c r="N52" s="14">
        <f>+N16+'８月'!N52</f>
        <v>0</v>
      </c>
      <c r="O52" s="42">
        <f>+O16+'８月'!O52</f>
        <v>0</v>
      </c>
      <c r="P52" s="14">
        <f>+P16+'８月'!P52</f>
        <v>0</v>
      </c>
      <c r="Q52" s="12">
        <f t="shared" si="12"/>
        <v>1</v>
      </c>
      <c r="R52" s="13">
        <f t="shared" si="13"/>
        <v>1</v>
      </c>
      <c r="S52" s="71" t="s">
        <v>37</v>
      </c>
      <c r="T52" s="42">
        <f>+T16+'８月'!T52</f>
        <v>2</v>
      </c>
      <c r="U52" s="14">
        <f>+U16+'８月'!U52</f>
        <v>2</v>
      </c>
      <c r="V52" s="42">
        <f>+V16+'８月'!V52</f>
        <v>1</v>
      </c>
      <c r="W52" s="14">
        <f>+W16+'８月'!W52</f>
        <v>1</v>
      </c>
      <c r="X52" s="42">
        <f>+X16+'８月'!X52</f>
        <v>1</v>
      </c>
      <c r="Y52" s="14">
        <f>+Y16+'８月'!Y52</f>
        <v>1</v>
      </c>
      <c r="Z52" s="10">
        <f t="shared" si="14"/>
        <v>4</v>
      </c>
      <c r="AA52" s="11">
        <f t="shared" si="15"/>
        <v>4</v>
      </c>
      <c r="AB52" s="10">
        <f t="shared" si="16"/>
        <v>5</v>
      </c>
      <c r="AC52" s="14">
        <f t="shared" si="17"/>
        <v>5</v>
      </c>
    </row>
    <row r="53" spans="2:29" ht="17.25">
      <c r="B53" s="71" t="s">
        <v>38</v>
      </c>
      <c r="C53" s="42">
        <f>+C17+'８月'!C53</f>
        <v>0</v>
      </c>
      <c r="D53" s="14">
        <f>+D17+'８月'!D53</f>
        <v>0</v>
      </c>
      <c r="E53" s="42">
        <f>+E17+'８月'!E53</f>
        <v>0</v>
      </c>
      <c r="F53" s="14">
        <f>+F17+'８月'!F53</f>
        <v>0</v>
      </c>
      <c r="G53" s="42">
        <f>+G17+'８月'!G53</f>
        <v>0</v>
      </c>
      <c r="H53" s="14">
        <f>+H17+'８月'!H53</f>
        <v>0</v>
      </c>
      <c r="I53" s="42">
        <f>+I17+'８月'!I53</f>
        <v>0</v>
      </c>
      <c r="J53" s="14">
        <f>+J17+'８月'!J53</f>
        <v>0</v>
      </c>
      <c r="K53" s="42">
        <f>+K17+'８月'!K53</f>
        <v>0</v>
      </c>
      <c r="L53" s="14">
        <f>+L17+'８月'!L53</f>
        <v>0</v>
      </c>
      <c r="M53" s="42">
        <f>+M17+'８月'!M53</f>
        <v>0</v>
      </c>
      <c r="N53" s="14">
        <f>+N17+'８月'!N53</f>
        <v>0</v>
      </c>
      <c r="O53" s="42">
        <f>+O17+'８月'!O53</f>
        <v>0</v>
      </c>
      <c r="P53" s="14">
        <f>+P17+'８月'!P53</f>
        <v>0</v>
      </c>
      <c r="Q53" s="12">
        <f t="shared" si="12"/>
        <v>0</v>
      </c>
      <c r="R53" s="13">
        <f t="shared" si="13"/>
        <v>0</v>
      </c>
      <c r="S53" s="71" t="s">
        <v>38</v>
      </c>
      <c r="T53" s="42">
        <f>+T17+'８月'!T53</f>
        <v>0</v>
      </c>
      <c r="U53" s="14">
        <f>+U17+'８月'!U53</f>
        <v>0</v>
      </c>
      <c r="V53" s="42">
        <f>+V17+'８月'!V53</f>
        <v>0</v>
      </c>
      <c r="W53" s="14">
        <f>+W17+'８月'!W53</f>
        <v>0</v>
      </c>
      <c r="X53" s="42">
        <f>+X17+'８月'!X53</f>
        <v>0</v>
      </c>
      <c r="Y53" s="14">
        <f>+Y17+'８月'!Y53</f>
        <v>0</v>
      </c>
      <c r="Z53" s="10">
        <f t="shared" si="14"/>
        <v>0</v>
      </c>
      <c r="AA53" s="11">
        <f t="shared" si="15"/>
        <v>0</v>
      </c>
      <c r="AB53" s="10">
        <f t="shared" si="16"/>
        <v>0</v>
      </c>
      <c r="AC53" s="14">
        <f t="shared" si="17"/>
        <v>0</v>
      </c>
    </row>
    <row r="54" spans="2:29" ht="17.25">
      <c r="B54" s="71" t="s">
        <v>39</v>
      </c>
      <c r="C54" s="42">
        <f>+C18+'８月'!C54</f>
        <v>3</v>
      </c>
      <c r="D54" s="14">
        <f>+D18+'８月'!D54</f>
        <v>3</v>
      </c>
      <c r="E54" s="42">
        <f>+E18+'８月'!E54</f>
        <v>1</v>
      </c>
      <c r="F54" s="14">
        <f>+F18+'８月'!F54</f>
        <v>1</v>
      </c>
      <c r="G54" s="42">
        <f>+G18+'８月'!G54</f>
        <v>0</v>
      </c>
      <c r="H54" s="14">
        <f>+H18+'８月'!H54</f>
        <v>0</v>
      </c>
      <c r="I54" s="42">
        <f>+I18+'８月'!I54</f>
        <v>1</v>
      </c>
      <c r="J54" s="14">
        <f>+J18+'８月'!J54</f>
        <v>0</v>
      </c>
      <c r="K54" s="42">
        <f>+K18+'８月'!K54</f>
        <v>0</v>
      </c>
      <c r="L54" s="14">
        <f>+L18+'８月'!L54</f>
        <v>0</v>
      </c>
      <c r="M54" s="42">
        <f>+M18+'８月'!M54</f>
        <v>0</v>
      </c>
      <c r="N54" s="14">
        <f>+N18+'８月'!N54</f>
        <v>0</v>
      </c>
      <c r="O54" s="42">
        <f>+O18+'８月'!O54</f>
        <v>0</v>
      </c>
      <c r="P54" s="14">
        <f>+P18+'８月'!P54</f>
        <v>0</v>
      </c>
      <c r="Q54" s="12">
        <f t="shared" si="12"/>
        <v>5</v>
      </c>
      <c r="R54" s="13">
        <f t="shared" si="13"/>
        <v>4</v>
      </c>
      <c r="S54" s="71" t="s">
        <v>39</v>
      </c>
      <c r="T54" s="42">
        <f>+T18+'８月'!T54</f>
        <v>4</v>
      </c>
      <c r="U54" s="14">
        <f>+U18+'８月'!U54</f>
        <v>4</v>
      </c>
      <c r="V54" s="42">
        <f>+V18+'８月'!V54</f>
        <v>3</v>
      </c>
      <c r="W54" s="14">
        <f>+W18+'８月'!W54</f>
        <v>3</v>
      </c>
      <c r="X54" s="42">
        <f>+X18+'８月'!X54</f>
        <v>4</v>
      </c>
      <c r="Y54" s="14">
        <f>+Y18+'８月'!Y54</f>
        <v>4</v>
      </c>
      <c r="Z54" s="10">
        <f t="shared" si="14"/>
        <v>11</v>
      </c>
      <c r="AA54" s="11">
        <f t="shared" si="15"/>
        <v>11</v>
      </c>
      <c r="AB54" s="10">
        <f t="shared" si="16"/>
        <v>16</v>
      </c>
      <c r="AC54" s="14">
        <f t="shared" si="17"/>
        <v>15</v>
      </c>
    </row>
    <row r="55" spans="2:29" ht="17.25">
      <c r="B55" s="71" t="s">
        <v>40</v>
      </c>
      <c r="C55" s="42">
        <f>+C19+'８月'!C55</f>
        <v>0</v>
      </c>
      <c r="D55" s="14">
        <f>+D19+'８月'!D55</f>
        <v>1</v>
      </c>
      <c r="E55" s="42">
        <f>+E19+'８月'!E55</f>
        <v>0</v>
      </c>
      <c r="F55" s="14">
        <f>+F19+'８月'!F55</f>
        <v>0</v>
      </c>
      <c r="G55" s="42">
        <f>+G19+'８月'!G55</f>
        <v>0</v>
      </c>
      <c r="H55" s="14">
        <f>+H19+'８月'!H55</f>
        <v>0</v>
      </c>
      <c r="I55" s="42">
        <f>+I19+'８月'!I55</f>
        <v>2</v>
      </c>
      <c r="J55" s="14">
        <f>+J19+'８月'!J55</f>
        <v>2</v>
      </c>
      <c r="K55" s="42">
        <f>+K19+'８月'!K55</f>
        <v>1</v>
      </c>
      <c r="L55" s="14">
        <f>+L19+'８月'!L55</f>
        <v>1</v>
      </c>
      <c r="M55" s="42">
        <f>+M19+'８月'!M55</f>
        <v>0</v>
      </c>
      <c r="N55" s="14">
        <f>+N19+'８月'!N55</f>
        <v>0</v>
      </c>
      <c r="O55" s="42">
        <f>+O19+'８月'!O55</f>
        <v>0</v>
      </c>
      <c r="P55" s="14">
        <f>+P19+'８月'!P55</f>
        <v>0</v>
      </c>
      <c r="Q55" s="12">
        <f t="shared" si="12"/>
        <v>3</v>
      </c>
      <c r="R55" s="13">
        <f t="shared" si="13"/>
        <v>4</v>
      </c>
      <c r="S55" s="71" t="s">
        <v>40</v>
      </c>
      <c r="T55" s="42">
        <f>+T19+'８月'!T55</f>
        <v>0</v>
      </c>
      <c r="U55" s="14">
        <f>+U19+'８月'!U55</f>
        <v>0</v>
      </c>
      <c r="V55" s="42">
        <f>+V19+'８月'!V55</f>
        <v>3</v>
      </c>
      <c r="W55" s="14">
        <f>+W19+'８月'!W55</f>
        <v>3</v>
      </c>
      <c r="X55" s="42">
        <f>+X19+'８月'!X55</f>
        <v>8</v>
      </c>
      <c r="Y55" s="14">
        <f>+Y19+'８月'!Y55</f>
        <v>8</v>
      </c>
      <c r="Z55" s="10">
        <f t="shared" si="14"/>
        <v>11</v>
      </c>
      <c r="AA55" s="11">
        <f t="shared" si="15"/>
        <v>11</v>
      </c>
      <c r="AB55" s="10">
        <f t="shared" si="16"/>
        <v>14</v>
      </c>
      <c r="AC55" s="14">
        <f t="shared" si="17"/>
        <v>15</v>
      </c>
    </row>
    <row r="56" spans="2:29" ht="17.25">
      <c r="B56" s="71" t="s">
        <v>41</v>
      </c>
      <c r="C56" s="42">
        <f>+C20+'８月'!C56</f>
        <v>0</v>
      </c>
      <c r="D56" s="14">
        <f>+D20+'８月'!D56</f>
        <v>0</v>
      </c>
      <c r="E56" s="42">
        <f>+E20+'８月'!E56</f>
        <v>0</v>
      </c>
      <c r="F56" s="14">
        <f>+F20+'８月'!F56</f>
        <v>0</v>
      </c>
      <c r="G56" s="42">
        <f>+G20+'８月'!G56</f>
        <v>0</v>
      </c>
      <c r="H56" s="14">
        <f>+H20+'８月'!H56</f>
        <v>0</v>
      </c>
      <c r="I56" s="42">
        <f>+I20+'８月'!I56</f>
        <v>1</v>
      </c>
      <c r="J56" s="14">
        <f>+J20+'８月'!J56</f>
        <v>1</v>
      </c>
      <c r="K56" s="42">
        <f>+K20+'８月'!K56</f>
        <v>0</v>
      </c>
      <c r="L56" s="14">
        <f>+L20+'８月'!L56</f>
        <v>0</v>
      </c>
      <c r="M56" s="42">
        <f>+M20+'８月'!M56</f>
        <v>0</v>
      </c>
      <c r="N56" s="14">
        <f>+N20+'８月'!N56</f>
        <v>0</v>
      </c>
      <c r="O56" s="42">
        <f>+O20+'８月'!O56</f>
        <v>0</v>
      </c>
      <c r="P56" s="14">
        <f>+P20+'８月'!P56</f>
        <v>0</v>
      </c>
      <c r="Q56" s="12">
        <f aca="true" t="shared" si="18" ref="Q56:R60">O56+M56+K56+I56+G56+E56+C56</f>
        <v>1</v>
      </c>
      <c r="R56" s="13">
        <f t="shared" si="18"/>
        <v>1</v>
      </c>
      <c r="S56" s="71" t="s">
        <v>41</v>
      </c>
      <c r="T56" s="42">
        <f>+T20+'８月'!T56</f>
        <v>0</v>
      </c>
      <c r="U56" s="14">
        <f>+U20+'８月'!U56</f>
        <v>0</v>
      </c>
      <c r="V56" s="42">
        <f>+V20+'８月'!V56</f>
        <v>0</v>
      </c>
      <c r="W56" s="14">
        <f>+W20+'８月'!W56</f>
        <v>0</v>
      </c>
      <c r="X56" s="42">
        <f>+X20+'８月'!X56</f>
        <v>0</v>
      </c>
      <c r="Y56" s="14">
        <f>+Y20+'８月'!Y56</f>
        <v>0</v>
      </c>
      <c r="Z56" s="10">
        <f aca="true" t="shared" si="19" ref="Z56:AA60">X56+V56+T56</f>
        <v>0</v>
      </c>
      <c r="AA56" s="11">
        <f t="shared" si="19"/>
        <v>0</v>
      </c>
      <c r="AB56" s="10">
        <f aca="true" t="shared" si="20" ref="AB56:AC60">Z56+Q56</f>
        <v>1</v>
      </c>
      <c r="AC56" s="14">
        <f t="shared" si="20"/>
        <v>1</v>
      </c>
    </row>
    <row r="57" spans="2:29" ht="17.25">
      <c r="B57" s="71" t="s">
        <v>42</v>
      </c>
      <c r="C57" s="42">
        <f>+C21+'８月'!C57</f>
        <v>0</v>
      </c>
      <c r="D57" s="14">
        <f>+D21+'８月'!D57</f>
        <v>0</v>
      </c>
      <c r="E57" s="42">
        <f>+E21+'８月'!E57</f>
        <v>1</v>
      </c>
      <c r="F57" s="14">
        <f>+F21+'８月'!F57</f>
        <v>0</v>
      </c>
      <c r="G57" s="42">
        <f>+G21+'８月'!G57</f>
        <v>0</v>
      </c>
      <c r="H57" s="14">
        <f>+H21+'８月'!H57</f>
        <v>0</v>
      </c>
      <c r="I57" s="42">
        <f>+I21+'８月'!I57</f>
        <v>0</v>
      </c>
      <c r="J57" s="14">
        <f>+J21+'８月'!J57</f>
        <v>0</v>
      </c>
      <c r="K57" s="42">
        <f>+K21+'８月'!K57</f>
        <v>0</v>
      </c>
      <c r="L57" s="14">
        <f>+L21+'８月'!L57</f>
        <v>0</v>
      </c>
      <c r="M57" s="42">
        <f>+M21+'８月'!M57</f>
        <v>0</v>
      </c>
      <c r="N57" s="14">
        <f>+N21+'８月'!N57</f>
        <v>0</v>
      </c>
      <c r="O57" s="42">
        <f>+O21+'８月'!O57</f>
        <v>0</v>
      </c>
      <c r="P57" s="14">
        <f>+P21+'８月'!P57</f>
        <v>0</v>
      </c>
      <c r="Q57" s="12">
        <f t="shared" si="18"/>
        <v>1</v>
      </c>
      <c r="R57" s="13">
        <f t="shared" si="18"/>
        <v>0</v>
      </c>
      <c r="S57" s="71" t="s">
        <v>42</v>
      </c>
      <c r="T57" s="42">
        <f>+T21+'８月'!T57</f>
        <v>0</v>
      </c>
      <c r="U57" s="14">
        <f>+U21+'８月'!U57</f>
        <v>1</v>
      </c>
      <c r="V57" s="42">
        <f>+V21+'８月'!V57</f>
        <v>2</v>
      </c>
      <c r="W57" s="14">
        <f>+W21+'８月'!W57</f>
        <v>2</v>
      </c>
      <c r="X57" s="42">
        <f>+X21+'８月'!X57</f>
        <v>0</v>
      </c>
      <c r="Y57" s="14">
        <f>+Y21+'８月'!Y57</f>
        <v>1</v>
      </c>
      <c r="Z57" s="10">
        <f t="shared" si="19"/>
        <v>2</v>
      </c>
      <c r="AA57" s="11">
        <f t="shared" si="19"/>
        <v>4</v>
      </c>
      <c r="AB57" s="10">
        <f t="shared" si="20"/>
        <v>3</v>
      </c>
      <c r="AC57" s="14">
        <f t="shared" si="20"/>
        <v>4</v>
      </c>
    </row>
    <row r="58" spans="2:29" ht="17.25">
      <c r="B58" s="71" t="s">
        <v>43</v>
      </c>
      <c r="C58" s="42">
        <f>+C22+'８月'!C58</f>
        <v>1</v>
      </c>
      <c r="D58" s="14">
        <f>+D22+'８月'!D58</f>
        <v>1</v>
      </c>
      <c r="E58" s="42">
        <f>+E22+'８月'!E58</f>
        <v>0</v>
      </c>
      <c r="F58" s="14">
        <f>+F22+'８月'!F58</f>
        <v>0</v>
      </c>
      <c r="G58" s="42">
        <f>+G22+'８月'!G58</f>
        <v>0</v>
      </c>
      <c r="H58" s="14">
        <f>+H22+'８月'!H58</f>
        <v>0</v>
      </c>
      <c r="I58" s="42">
        <f>+I22+'８月'!I58</f>
        <v>0</v>
      </c>
      <c r="J58" s="14">
        <f>+J22+'８月'!J58</f>
        <v>0</v>
      </c>
      <c r="K58" s="42">
        <f>+K22+'８月'!K58</f>
        <v>0</v>
      </c>
      <c r="L58" s="14">
        <f>+L22+'８月'!L58</f>
        <v>0</v>
      </c>
      <c r="M58" s="42">
        <f>+M22+'８月'!M58</f>
        <v>0</v>
      </c>
      <c r="N58" s="14">
        <f>+N22+'８月'!N58</f>
        <v>0</v>
      </c>
      <c r="O58" s="42">
        <f>+O22+'８月'!O58</f>
        <v>0</v>
      </c>
      <c r="P58" s="14">
        <f>+P22+'８月'!P58</f>
        <v>0</v>
      </c>
      <c r="Q58" s="12">
        <f t="shared" si="18"/>
        <v>1</v>
      </c>
      <c r="R58" s="13">
        <f t="shared" si="18"/>
        <v>1</v>
      </c>
      <c r="S58" s="71" t="s">
        <v>43</v>
      </c>
      <c r="T58" s="42">
        <f>+T22+'８月'!T58</f>
        <v>0</v>
      </c>
      <c r="U58" s="14">
        <f>+U22+'８月'!U58</f>
        <v>0</v>
      </c>
      <c r="V58" s="42">
        <f>+V22+'８月'!V58</f>
        <v>0</v>
      </c>
      <c r="W58" s="14">
        <f>+W22+'８月'!W58</f>
        <v>0</v>
      </c>
      <c r="X58" s="42">
        <f>+X22+'８月'!X58</f>
        <v>0</v>
      </c>
      <c r="Y58" s="14">
        <f>+Y22+'８月'!Y58</f>
        <v>0</v>
      </c>
      <c r="Z58" s="10">
        <f t="shared" si="19"/>
        <v>0</v>
      </c>
      <c r="AA58" s="11">
        <f t="shared" si="19"/>
        <v>0</v>
      </c>
      <c r="AB58" s="10">
        <f t="shared" si="20"/>
        <v>1</v>
      </c>
      <c r="AC58" s="14">
        <f t="shared" si="20"/>
        <v>1</v>
      </c>
    </row>
    <row r="59" spans="2:29" ht="17.25">
      <c r="B59" s="71" t="s">
        <v>44</v>
      </c>
      <c r="C59" s="42">
        <f>+C23+'８月'!C59</f>
        <v>0</v>
      </c>
      <c r="D59" s="14">
        <f>+D23+'８月'!D59</f>
        <v>0</v>
      </c>
      <c r="E59" s="42">
        <f>+E23+'８月'!E59</f>
        <v>0</v>
      </c>
      <c r="F59" s="14">
        <f>+F23+'８月'!F59</f>
        <v>0</v>
      </c>
      <c r="G59" s="42">
        <f>+G23+'８月'!G59</f>
        <v>0</v>
      </c>
      <c r="H59" s="14">
        <f>+H23+'８月'!H59</f>
        <v>0</v>
      </c>
      <c r="I59" s="42">
        <f>+I23+'８月'!I59</f>
        <v>0</v>
      </c>
      <c r="J59" s="14">
        <f>+J23+'８月'!J59</f>
        <v>0</v>
      </c>
      <c r="K59" s="42">
        <f>+K23+'８月'!K59</f>
        <v>0</v>
      </c>
      <c r="L59" s="14">
        <f>+L23+'８月'!L59</f>
        <v>0</v>
      </c>
      <c r="M59" s="42">
        <f>+M23+'８月'!M59</f>
        <v>0</v>
      </c>
      <c r="N59" s="14">
        <f>+N23+'８月'!N59</f>
        <v>0</v>
      </c>
      <c r="O59" s="42">
        <f>+O23+'８月'!O59</f>
        <v>0</v>
      </c>
      <c r="P59" s="14">
        <f>+P23+'８月'!P59</f>
        <v>0</v>
      </c>
      <c r="Q59" s="12">
        <f t="shared" si="18"/>
        <v>0</v>
      </c>
      <c r="R59" s="13">
        <f t="shared" si="18"/>
        <v>0</v>
      </c>
      <c r="S59" s="71" t="s">
        <v>44</v>
      </c>
      <c r="T59" s="42">
        <f>+T23+'８月'!T59</f>
        <v>0</v>
      </c>
      <c r="U59" s="14">
        <f>+U23+'８月'!U59</f>
        <v>0</v>
      </c>
      <c r="V59" s="42">
        <f>+V23+'８月'!V59</f>
        <v>0</v>
      </c>
      <c r="W59" s="14">
        <f>+W23+'８月'!W59</f>
        <v>0</v>
      </c>
      <c r="X59" s="42">
        <f>+X23+'８月'!X59</f>
        <v>0</v>
      </c>
      <c r="Y59" s="14">
        <f>+Y23+'８月'!Y59</f>
        <v>0</v>
      </c>
      <c r="Z59" s="10">
        <f t="shared" si="19"/>
        <v>0</v>
      </c>
      <c r="AA59" s="11">
        <f t="shared" si="19"/>
        <v>0</v>
      </c>
      <c r="AB59" s="10">
        <f t="shared" si="20"/>
        <v>0</v>
      </c>
      <c r="AC59" s="14">
        <f t="shared" si="20"/>
        <v>0</v>
      </c>
    </row>
    <row r="60" spans="2:29" ht="17.25">
      <c r="B60" s="71" t="s">
        <v>45</v>
      </c>
      <c r="C60" s="42">
        <f>+C24+'８月'!C60</f>
        <v>0</v>
      </c>
      <c r="D60" s="14">
        <f>+D24+'８月'!D60</f>
        <v>0</v>
      </c>
      <c r="E60" s="42">
        <f>+E24+'８月'!E60</f>
        <v>0</v>
      </c>
      <c r="F60" s="14">
        <f>+F24+'８月'!F60</f>
        <v>0</v>
      </c>
      <c r="G60" s="42">
        <f>+G24+'８月'!G60</f>
        <v>0</v>
      </c>
      <c r="H60" s="14">
        <f>+H24+'８月'!H60</f>
        <v>0</v>
      </c>
      <c r="I60" s="42">
        <f>+I24+'８月'!I60</f>
        <v>0</v>
      </c>
      <c r="J60" s="14">
        <f>+J24+'８月'!J60</f>
        <v>0</v>
      </c>
      <c r="K60" s="42">
        <f>+K24+'８月'!K60</f>
        <v>0</v>
      </c>
      <c r="L60" s="14">
        <f>+L24+'８月'!L60</f>
        <v>0</v>
      </c>
      <c r="M60" s="42">
        <f>+M24+'８月'!M60</f>
        <v>0</v>
      </c>
      <c r="N60" s="14">
        <f>+N24+'８月'!N60</f>
        <v>0</v>
      </c>
      <c r="O60" s="42">
        <f>+O24+'８月'!O60</f>
        <v>0</v>
      </c>
      <c r="P60" s="14">
        <f>+P24+'８月'!P60</f>
        <v>0</v>
      </c>
      <c r="Q60" s="12">
        <f t="shared" si="18"/>
        <v>0</v>
      </c>
      <c r="R60" s="13">
        <f t="shared" si="18"/>
        <v>0</v>
      </c>
      <c r="S60" s="71" t="s">
        <v>45</v>
      </c>
      <c r="T60" s="42">
        <f>+T24+'８月'!T60</f>
        <v>1</v>
      </c>
      <c r="U60" s="14">
        <f>+U24+'８月'!U60</f>
        <v>0</v>
      </c>
      <c r="V60" s="42">
        <f>+V24+'８月'!V60</f>
        <v>0</v>
      </c>
      <c r="W60" s="14">
        <f>+W24+'８月'!W60</f>
        <v>0</v>
      </c>
      <c r="X60" s="42">
        <f>+X24+'８月'!X60</f>
        <v>1</v>
      </c>
      <c r="Y60" s="14">
        <f>+Y24+'８月'!Y60</f>
        <v>1</v>
      </c>
      <c r="Z60" s="10">
        <f t="shared" si="19"/>
        <v>2</v>
      </c>
      <c r="AA60" s="11">
        <f t="shared" si="19"/>
        <v>1</v>
      </c>
      <c r="AB60" s="10">
        <f t="shared" si="20"/>
        <v>2</v>
      </c>
      <c r="AC60" s="14">
        <f t="shared" si="20"/>
        <v>1</v>
      </c>
    </row>
    <row r="61" spans="2:29" ht="17.25">
      <c r="B61" s="71" t="s">
        <v>46</v>
      </c>
      <c r="C61" s="42">
        <f>+C25+'８月'!C61</f>
        <v>0</v>
      </c>
      <c r="D61" s="14">
        <f>+D25+'８月'!D61</f>
        <v>0</v>
      </c>
      <c r="E61" s="42">
        <f>+E25+'８月'!E61</f>
        <v>0</v>
      </c>
      <c r="F61" s="14">
        <f>+F25+'８月'!F61</f>
        <v>0</v>
      </c>
      <c r="G61" s="42">
        <f>+G25+'８月'!G61</f>
        <v>1</v>
      </c>
      <c r="H61" s="14">
        <f>+H25+'８月'!H61</f>
        <v>0</v>
      </c>
      <c r="I61" s="42">
        <f>+I25+'８月'!I61</f>
        <v>1</v>
      </c>
      <c r="J61" s="14">
        <f>+J25+'８月'!J61</f>
        <v>1</v>
      </c>
      <c r="K61" s="42">
        <f>+K25+'８月'!K61</f>
        <v>0</v>
      </c>
      <c r="L61" s="14">
        <f>+L25+'８月'!L61</f>
        <v>0</v>
      </c>
      <c r="M61" s="42">
        <f>+M25+'８月'!M61</f>
        <v>0</v>
      </c>
      <c r="N61" s="14">
        <f>+N25+'８月'!N61</f>
        <v>0</v>
      </c>
      <c r="O61" s="42">
        <f>+O25+'８月'!O61</f>
        <v>0</v>
      </c>
      <c r="P61" s="14">
        <f>+P25+'８月'!P61</f>
        <v>0</v>
      </c>
      <c r="Q61" s="12">
        <f t="shared" si="12"/>
        <v>2</v>
      </c>
      <c r="R61" s="13">
        <f t="shared" si="13"/>
        <v>1</v>
      </c>
      <c r="S61" s="71" t="s">
        <v>46</v>
      </c>
      <c r="T61" s="42">
        <f>+T25+'８月'!T61</f>
        <v>0</v>
      </c>
      <c r="U61" s="14">
        <f>+U25+'８月'!U61</f>
        <v>0</v>
      </c>
      <c r="V61" s="42">
        <f>+V25+'８月'!V61</f>
        <v>0</v>
      </c>
      <c r="W61" s="14">
        <f>+W25+'８月'!W61</f>
        <v>0</v>
      </c>
      <c r="X61" s="42">
        <f>+X25+'８月'!X61</f>
        <v>1</v>
      </c>
      <c r="Y61" s="14">
        <f>+Y25+'８月'!Y61</f>
        <v>1</v>
      </c>
      <c r="Z61" s="10">
        <f t="shared" si="14"/>
        <v>1</v>
      </c>
      <c r="AA61" s="11">
        <f t="shared" si="15"/>
        <v>1</v>
      </c>
      <c r="AB61" s="10">
        <f t="shared" si="16"/>
        <v>3</v>
      </c>
      <c r="AC61" s="14">
        <f t="shared" si="17"/>
        <v>2</v>
      </c>
    </row>
    <row r="62" spans="2:29" ht="17.25">
      <c r="B62" s="71" t="s">
        <v>47</v>
      </c>
      <c r="C62" s="42">
        <f>+C26+'８月'!C62</f>
        <v>0</v>
      </c>
      <c r="D62" s="14">
        <f>+D26+'８月'!D62</f>
        <v>0</v>
      </c>
      <c r="E62" s="42">
        <f>+E26+'８月'!E62</f>
        <v>0</v>
      </c>
      <c r="F62" s="14">
        <f>+F26+'８月'!F62</f>
        <v>0</v>
      </c>
      <c r="G62" s="42">
        <f>+G26+'８月'!G62</f>
        <v>0</v>
      </c>
      <c r="H62" s="14">
        <f>+H26+'８月'!H62</f>
        <v>0</v>
      </c>
      <c r="I62" s="42">
        <f>+I26+'８月'!I62</f>
        <v>0</v>
      </c>
      <c r="J62" s="14">
        <f>+J26+'８月'!J62</f>
        <v>0</v>
      </c>
      <c r="K62" s="42">
        <f>+K26+'８月'!K62</f>
        <v>0</v>
      </c>
      <c r="L62" s="14">
        <f>+L26+'８月'!L62</f>
        <v>0</v>
      </c>
      <c r="M62" s="42">
        <f>+M26+'８月'!M62</f>
        <v>0</v>
      </c>
      <c r="N62" s="14">
        <f>+N26+'８月'!N62</f>
        <v>0</v>
      </c>
      <c r="O62" s="42">
        <f>+O26+'８月'!O62</f>
        <v>0</v>
      </c>
      <c r="P62" s="14">
        <f>+P26+'８月'!P62</f>
        <v>0</v>
      </c>
      <c r="Q62" s="12">
        <f t="shared" si="12"/>
        <v>0</v>
      </c>
      <c r="R62" s="13">
        <f t="shared" si="13"/>
        <v>0</v>
      </c>
      <c r="S62" s="71" t="s">
        <v>47</v>
      </c>
      <c r="T62" s="42">
        <f>+T26+'８月'!T62</f>
        <v>0</v>
      </c>
      <c r="U62" s="14">
        <f>+U26+'８月'!U62</f>
        <v>0</v>
      </c>
      <c r="V62" s="42">
        <f>+V26+'８月'!V62</f>
        <v>0</v>
      </c>
      <c r="W62" s="14">
        <f>+W26+'８月'!W62</f>
        <v>0</v>
      </c>
      <c r="X62" s="42">
        <f>+X26+'８月'!X62</f>
        <v>0</v>
      </c>
      <c r="Y62" s="14">
        <f>+Y26+'８月'!Y62</f>
        <v>0</v>
      </c>
      <c r="Z62" s="10">
        <f t="shared" si="14"/>
        <v>0</v>
      </c>
      <c r="AA62" s="11">
        <f t="shared" si="15"/>
        <v>0</v>
      </c>
      <c r="AB62" s="10">
        <f t="shared" si="16"/>
        <v>0</v>
      </c>
      <c r="AC62" s="14">
        <f t="shared" si="17"/>
        <v>0</v>
      </c>
    </row>
    <row r="63" spans="2:29" ht="17.25">
      <c r="B63" s="71" t="s">
        <v>48</v>
      </c>
      <c r="C63" s="42">
        <f>+C27+'８月'!C63</f>
        <v>0</v>
      </c>
      <c r="D63" s="14">
        <f>+D27+'８月'!D63</f>
        <v>0</v>
      </c>
      <c r="E63" s="42">
        <f>+E27+'８月'!E63</f>
        <v>0</v>
      </c>
      <c r="F63" s="14">
        <f>+F27+'８月'!F63</f>
        <v>0</v>
      </c>
      <c r="G63" s="42">
        <f>+G27+'８月'!G63</f>
        <v>0</v>
      </c>
      <c r="H63" s="14">
        <f>+H27+'８月'!H63</f>
        <v>0</v>
      </c>
      <c r="I63" s="42">
        <f>+I27+'８月'!I63</f>
        <v>1</v>
      </c>
      <c r="J63" s="14">
        <f>+J27+'８月'!J63</f>
        <v>1</v>
      </c>
      <c r="K63" s="42">
        <f>+K27+'８月'!K63</f>
        <v>0</v>
      </c>
      <c r="L63" s="14">
        <f>+L27+'８月'!L63</f>
        <v>0</v>
      </c>
      <c r="M63" s="42">
        <f>+M27+'８月'!M63</f>
        <v>0</v>
      </c>
      <c r="N63" s="14">
        <f>+N27+'８月'!N63</f>
        <v>0</v>
      </c>
      <c r="O63" s="42">
        <f>+O27+'８月'!O63</f>
        <v>0</v>
      </c>
      <c r="P63" s="14">
        <f>+P27+'８月'!P63</f>
        <v>0</v>
      </c>
      <c r="Q63" s="12">
        <f t="shared" si="12"/>
        <v>1</v>
      </c>
      <c r="R63" s="13">
        <f t="shared" si="13"/>
        <v>1</v>
      </c>
      <c r="S63" s="71" t="s">
        <v>48</v>
      </c>
      <c r="T63" s="42">
        <f>+T27+'８月'!T63</f>
        <v>0</v>
      </c>
      <c r="U63" s="14">
        <f>+U27+'８月'!U63</f>
        <v>0</v>
      </c>
      <c r="V63" s="42">
        <f>+V27+'８月'!V63</f>
        <v>0</v>
      </c>
      <c r="W63" s="14">
        <f>+W27+'８月'!W63</f>
        <v>0</v>
      </c>
      <c r="X63" s="42">
        <f>+X27+'８月'!X63</f>
        <v>0</v>
      </c>
      <c r="Y63" s="14">
        <f>+Y27+'８月'!Y63</f>
        <v>0</v>
      </c>
      <c r="Z63" s="10">
        <f t="shared" si="14"/>
        <v>0</v>
      </c>
      <c r="AA63" s="11">
        <f t="shared" si="15"/>
        <v>0</v>
      </c>
      <c r="AB63" s="10">
        <f t="shared" si="16"/>
        <v>1</v>
      </c>
      <c r="AC63" s="14">
        <f t="shared" si="17"/>
        <v>1</v>
      </c>
    </row>
    <row r="64" spans="2:29" ht="17.25">
      <c r="B64" s="71" t="s">
        <v>49</v>
      </c>
      <c r="C64" s="42">
        <f>+C28+'８月'!C64</f>
        <v>0</v>
      </c>
      <c r="D64" s="14">
        <f>+D28+'８月'!D64</f>
        <v>0</v>
      </c>
      <c r="E64" s="42">
        <f>+E28+'８月'!E64</f>
        <v>0</v>
      </c>
      <c r="F64" s="14">
        <f>+F28+'８月'!F64</f>
        <v>0</v>
      </c>
      <c r="G64" s="42">
        <f>+G28+'８月'!G64</f>
        <v>0</v>
      </c>
      <c r="H64" s="14">
        <f>+H28+'８月'!H64</f>
        <v>0</v>
      </c>
      <c r="I64" s="42">
        <f>+I28+'８月'!I64</f>
        <v>1</v>
      </c>
      <c r="J64" s="14">
        <f>+J28+'８月'!J64</f>
        <v>1</v>
      </c>
      <c r="K64" s="42">
        <f>+K28+'８月'!K64</f>
        <v>0</v>
      </c>
      <c r="L64" s="14">
        <f>+L28+'８月'!L64</f>
        <v>0</v>
      </c>
      <c r="M64" s="42">
        <f>+M28+'８月'!M64</f>
        <v>0</v>
      </c>
      <c r="N64" s="14">
        <f>+N28+'８月'!N64</f>
        <v>0</v>
      </c>
      <c r="O64" s="42">
        <f>+O28+'８月'!O64</f>
        <v>0</v>
      </c>
      <c r="P64" s="14">
        <f>+P28+'８月'!P64</f>
        <v>0</v>
      </c>
      <c r="Q64" s="12">
        <f t="shared" si="12"/>
        <v>1</v>
      </c>
      <c r="R64" s="13">
        <f t="shared" si="13"/>
        <v>1</v>
      </c>
      <c r="S64" s="71" t="s">
        <v>49</v>
      </c>
      <c r="T64" s="42">
        <f>+T28+'８月'!T64</f>
        <v>0</v>
      </c>
      <c r="U64" s="14">
        <f>+U28+'８月'!U64</f>
        <v>0</v>
      </c>
      <c r="V64" s="42">
        <f>+V28+'８月'!V64</f>
        <v>0</v>
      </c>
      <c r="W64" s="14">
        <f>+W28+'８月'!W64</f>
        <v>0</v>
      </c>
      <c r="X64" s="42">
        <f>+X28+'８月'!X64</f>
        <v>0</v>
      </c>
      <c r="Y64" s="14">
        <f>+Y28+'８月'!Y64</f>
        <v>0</v>
      </c>
      <c r="Z64" s="10">
        <f t="shared" si="14"/>
        <v>0</v>
      </c>
      <c r="AA64" s="11">
        <f t="shared" si="15"/>
        <v>0</v>
      </c>
      <c r="AB64" s="10">
        <f t="shared" si="16"/>
        <v>1</v>
      </c>
      <c r="AC64" s="14">
        <f t="shared" si="17"/>
        <v>1</v>
      </c>
    </row>
    <row r="65" spans="2:29" ht="18" thickBot="1">
      <c r="B65" s="72" t="s">
        <v>50</v>
      </c>
      <c r="C65" s="42">
        <f>+C29+'８月'!C65</f>
        <v>0</v>
      </c>
      <c r="D65" s="29">
        <f>+D29+'８月'!D65</f>
        <v>0</v>
      </c>
      <c r="E65" s="42">
        <f>+E29+'８月'!E65</f>
        <v>0</v>
      </c>
      <c r="F65" s="29">
        <f>+F29+'８月'!F65</f>
        <v>0</v>
      </c>
      <c r="G65" s="42">
        <f>+G29+'８月'!G65</f>
        <v>0</v>
      </c>
      <c r="H65" s="29">
        <f>+H29+'８月'!H65</f>
        <v>0</v>
      </c>
      <c r="I65" s="42">
        <f>+I29+'８月'!I65</f>
        <v>0</v>
      </c>
      <c r="J65" s="29">
        <f>+J29+'８月'!J65</f>
        <v>0</v>
      </c>
      <c r="K65" s="42">
        <f>+K29+'８月'!K65</f>
        <v>0</v>
      </c>
      <c r="L65" s="29">
        <f>+L29+'８月'!L65</f>
        <v>0</v>
      </c>
      <c r="M65" s="42">
        <f>+M29+'８月'!M65</f>
        <v>0</v>
      </c>
      <c r="N65" s="29">
        <f>+N29+'８月'!N65</f>
        <v>0</v>
      </c>
      <c r="O65" s="42">
        <f>+O29+'８月'!O65</f>
        <v>0</v>
      </c>
      <c r="P65" s="29">
        <f>+P29+'８月'!P65</f>
        <v>0</v>
      </c>
      <c r="Q65" s="51">
        <f t="shared" si="12"/>
        <v>0</v>
      </c>
      <c r="R65" s="50">
        <f t="shared" si="13"/>
        <v>0</v>
      </c>
      <c r="S65" s="72" t="s">
        <v>50</v>
      </c>
      <c r="T65" s="42">
        <f>+T29+'８月'!T65</f>
        <v>1</v>
      </c>
      <c r="U65" s="29">
        <f>+U29+'８月'!U65</f>
        <v>0</v>
      </c>
      <c r="V65" s="42">
        <f>+V29+'８月'!V65</f>
        <v>1</v>
      </c>
      <c r="W65" s="29">
        <f>+W29+'８月'!W65</f>
        <v>1</v>
      </c>
      <c r="X65" s="42">
        <f>+X29+'８月'!X65</f>
        <v>1</v>
      </c>
      <c r="Y65" s="29">
        <f>+Y29+'８月'!Y65</f>
        <v>0</v>
      </c>
      <c r="Z65" s="32">
        <f t="shared" si="14"/>
        <v>3</v>
      </c>
      <c r="AA65" s="33">
        <f t="shared" si="15"/>
        <v>1</v>
      </c>
      <c r="AB65" s="32">
        <f t="shared" si="16"/>
        <v>3</v>
      </c>
      <c r="AC65" s="34">
        <f t="shared" si="17"/>
        <v>1</v>
      </c>
    </row>
    <row r="66" spans="2:29" ht="18" thickBot="1">
      <c r="B66" s="35" t="s">
        <v>16</v>
      </c>
      <c r="C66" s="82">
        <f aca="true" t="shared" si="21" ref="C66:R66">SUM(C41:C65)</f>
        <v>6</v>
      </c>
      <c r="D66" s="83">
        <f t="shared" si="21"/>
        <v>7</v>
      </c>
      <c r="E66" s="84">
        <f t="shared" si="21"/>
        <v>19</v>
      </c>
      <c r="F66" s="85">
        <f t="shared" si="21"/>
        <v>12</v>
      </c>
      <c r="G66" s="86">
        <f t="shared" si="21"/>
        <v>6</v>
      </c>
      <c r="H66" s="85">
        <f t="shared" si="21"/>
        <v>1</v>
      </c>
      <c r="I66" s="86">
        <f t="shared" si="21"/>
        <v>16</v>
      </c>
      <c r="J66" s="85">
        <f t="shared" si="21"/>
        <v>15</v>
      </c>
      <c r="K66" s="86">
        <f t="shared" si="21"/>
        <v>5</v>
      </c>
      <c r="L66" s="85">
        <f t="shared" si="21"/>
        <v>4</v>
      </c>
      <c r="M66" s="86">
        <f t="shared" si="21"/>
        <v>3</v>
      </c>
      <c r="N66" s="85">
        <f t="shared" si="21"/>
        <v>3</v>
      </c>
      <c r="O66" s="86">
        <f t="shared" si="21"/>
        <v>9</v>
      </c>
      <c r="P66" s="85">
        <f t="shared" si="21"/>
        <v>9</v>
      </c>
      <c r="Q66" s="36">
        <f t="shared" si="21"/>
        <v>64</v>
      </c>
      <c r="R66" s="37">
        <f t="shared" si="21"/>
        <v>51</v>
      </c>
      <c r="S66" s="48" t="s">
        <v>16</v>
      </c>
      <c r="T66" s="36">
        <f aca="true" t="shared" si="22" ref="T66:AC66">SUM(T41:T65)</f>
        <v>33</v>
      </c>
      <c r="U66" s="37">
        <f t="shared" si="22"/>
        <v>23</v>
      </c>
      <c r="V66" s="36">
        <f t="shared" si="22"/>
        <v>32</v>
      </c>
      <c r="W66" s="37">
        <f t="shared" si="22"/>
        <v>32</v>
      </c>
      <c r="X66" s="36">
        <f t="shared" si="22"/>
        <v>41</v>
      </c>
      <c r="Y66" s="37">
        <f t="shared" si="22"/>
        <v>36</v>
      </c>
      <c r="Z66" s="36">
        <f t="shared" si="22"/>
        <v>106</v>
      </c>
      <c r="AA66" s="37">
        <f t="shared" si="22"/>
        <v>91</v>
      </c>
      <c r="AB66" s="36">
        <f t="shared" si="22"/>
        <v>170</v>
      </c>
      <c r="AC66" s="38">
        <f t="shared" si="22"/>
        <v>142</v>
      </c>
    </row>
    <row r="67" spans="2:29" ht="17.25">
      <c r="B67" s="6" t="s">
        <v>17</v>
      </c>
      <c r="C67" s="39">
        <f>+C31+'８月'!C67</f>
        <v>0</v>
      </c>
      <c r="D67" s="40">
        <f>+D31+'８月'!D67</f>
        <v>0</v>
      </c>
      <c r="E67" s="39">
        <f>+E31+'８月'!E67</f>
        <v>0</v>
      </c>
      <c r="F67" s="40">
        <f>+F31+'８月'!F67</f>
        <v>0</v>
      </c>
      <c r="G67" s="39">
        <f>+G31+'８月'!G67</f>
        <v>0</v>
      </c>
      <c r="H67" s="40">
        <f>+H31+'８月'!H67</f>
        <v>0</v>
      </c>
      <c r="I67" s="39">
        <f>+I31+'８月'!I67</f>
        <v>0</v>
      </c>
      <c r="J67" s="40">
        <f>+J31+'８月'!J67</f>
        <v>0</v>
      </c>
      <c r="K67" s="39">
        <f>+K31+'８月'!K67</f>
        <v>0</v>
      </c>
      <c r="L67" s="40">
        <f>+L31+'８月'!L67</f>
        <v>0</v>
      </c>
      <c r="M67" s="39">
        <f>+M31+'８月'!M67</f>
        <v>0</v>
      </c>
      <c r="N67" s="40">
        <f>+N31+'８月'!N67</f>
        <v>0</v>
      </c>
      <c r="O67" s="39">
        <f>+O31+'８月'!O67</f>
        <v>0</v>
      </c>
      <c r="P67" s="40">
        <f>+P31+'８月'!P67</f>
        <v>0</v>
      </c>
      <c r="Q67" s="47">
        <f aca="true" t="shared" si="23" ref="Q67:R69">O67+M67+K67+I67+G67+E67+C67</f>
        <v>0</v>
      </c>
      <c r="R67" s="13">
        <f t="shared" si="23"/>
        <v>0</v>
      </c>
      <c r="S67" s="7" t="s">
        <v>17</v>
      </c>
      <c r="T67" s="39">
        <f>+T31+'８月'!T67</f>
        <v>0</v>
      </c>
      <c r="U67" s="40">
        <f>+U31+'８月'!U67</f>
        <v>0</v>
      </c>
      <c r="V67" s="39">
        <f>+V31+'８月'!V67</f>
        <v>0</v>
      </c>
      <c r="W67" s="40">
        <f>+W31+'８月'!W67</f>
        <v>0</v>
      </c>
      <c r="X67" s="39">
        <f>+X31+'８月'!X67</f>
        <v>0</v>
      </c>
      <c r="Y67" s="40">
        <f>+Y31+'８月'!Y67</f>
        <v>0</v>
      </c>
      <c r="Z67" s="41">
        <f aca="true" t="shared" si="24" ref="Z67:AA69">X67+V67+T67</f>
        <v>0</v>
      </c>
      <c r="AA67" s="11">
        <f t="shared" si="24"/>
        <v>0</v>
      </c>
      <c r="AB67" s="10">
        <f aca="true" t="shared" si="25" ref="AB67:AC69">Z67+Q67</f>
        <v>0</v>
      </c>
      <c r="AC67" s="14">
        <f t="shared" si="25"/>
        <v>0</v>
      </c>
    </row>
    <row r="68" spans="2:29" ht="17.25">
      <c r="B68" s="6" t="s">
        <v>18</v>
      </c>
      <c r="C68" s="42">
        <f>+C32+'８月'!C68</f>
        <v>0</v>
      </c>
      <c r="D68" s="14">
        <f>+D32+'８月'!D68</f>
        <v>0</v>
      </c>
      <c r="E68" s="42">
        <f>+E32+'８月'!E68</f>
        <v>0</v>
      </c>
      <c r="F68" s="14">
        <f>+F32+'８月'!F68</f>
        <v>0</v>
      </c>
      <c r="G68" s="42">
        <f>+G32+'８月'!G68</f>
        <v>0</v>
      </c>
      <c r="H68" s="14">
        <f>+H32+'８月'!H68</f>
        <v>0</v>
      </c>
      <c r="I68" s="42">
        <f>+I32+'８月'!I68</f>
        <v>0</v>
      </c>
      <c r="J68" s="14">
        <f>+J32+'８月'!J68</f>
        <v>0</v>
      </c>
      <c r="K68" s="42">
        <f>+K32+'８月'!K68</f>
        <v>0</v>
      </c>
      <c r="L68" s="14">
        <f>+L32+'８月'!L68</f>
        <v>0</v>
      </c>
      <c r="M68" s="42">
        <f>+M32+'８月'!M68</f>
        <v>0</v>
      </c>
      <c r="N68" s="14">
        <f>+N32+'８月'!N68</f>
        <v>0</v>
      </c>
      <c r="O68" s="42">
        <f>+O32+'８月'!O68</f>
        <v>0</v>
      </c>
      <c r="P68" s="14">
        <f>+P32+'８月'!P68</f>
        <v>0</v>
      </c>
      <c r="Q68" s="47">
        <f t="shared" si="23"/>
        <v>0</v>
      </c>
      <c r="R68" s="13">
        <f t="shared" si="23"/>
        <v>0</v>
      </c>
      <c r="S68" s="7" t="s">
        <v>18</v>
      </c>
      <c r="T68" s="42">
        <f>+T32+'８月'!T68</f>
        <v>0</v>
      </c>
      <c r="U68" s="14">
        <f>+U32+'８月'!U68</f>
        <v>0</v>
      </c>
      <c r="V68" s="42">
        <f>+V32+'８月'!V68</f>
        <v>0</v>
      </c>
      <c r="W68" s="14">
        <f>+W32+'８月'!W68</f>
        <v>0</v>
      </c>
      <c r="X68" s="42">
        <f>+X32+'８月'!X68</f>
        <v>0</v>
      </c>
      <c r="Y68" s="14">
        <f>+Y32+'８月'!Y68</f>
        <v>0</v>
      </c>
      <c r="Z68" s="41">
        <f t="shared" si="24"/>
        <v>0</v>
      </c>
      <c r="AA68" s="11">
        <f t="shared" si="24"/>
        <v>0</v>
      </c>
      <c r="AB68" s="10">
        <f t="shared" si="25"/>
        <v>0</v>
      </c>
      <c r="AC68" s="14">
        <f t="shared" si="25"/>
        <v>0</v>
      </c>
    </row>
    <row r="69" spans="2:29" ht="18" thickBot="1">
      <c r="B69" s="15" t="s">
        <v>19</v>
      </c>
      <c r="C69" s="43">
        <f>+C33+'８月'!C69</f>
        <v>0</v>
      </c>
      <c r="D69" s="29">
        <f>+D33+'８月'!D69</f>
        <v>0</v>
      </c>
      <c r="E69" s="43">
        <f>+E33+'８月'!E69</f>
        <v>0</v>
      </c>
      <c r="F69" s="29">
        <f>+F33+'８月'!F69</f>
        <v>0</v>
      </c>
      <c r="G69" s="43">
        <f>+G33+'８月'!G69</f>
        <v>0</v>
      </c>
      <c r="H69" s="29">
        <f>+H33+'８月'!H69</f>
        <v>0</v>
      </c>
      <c r="I69" s="43">
        <f>+I33+'８月'!I69</f>
        <v>0</v>
      </c>
      <c r="J69" s="29">
        <f>+J33+'８月'!J69</f>
        <v>0</v>
      </c>
      <c r="K69" s="43">
        <f>+K33+'８月'!K69</f>
        <v>0</v>
      </c>
      <c r="L69" s="29">
        <f>+L33+'８月'!L69</f>
        <v>0</v>
      </c>
      <c r="M69" s="43">
        <f>+M33+'８月'!M69</f>
        <v>0</v>
      </c>
      <c r="N69" s="29">
        <f>+N33+'８月'!N69</f>
        <v>0</v>
      </c>
      <c r="O69" s="43">
        <f>+O33+'８月'!O69</f>
        <v>0</v>
      </c>
      <c r="P69" s="29">
        <f>+P33+'８月'!P69</f>
        <v>0</v>
      </c>
      <c r="Q69" s="46">
        <f t="shared" si="23"/>
        <v>0</v>
      </c>
      <c r="R69" s="19">
        <f t="shared" si="23"/>
        <v>0</v>
      </c>
      <c r="S69" s="20" t="s">
        <v>19</v>
      </c>
      <c r="T69" s="43">
        <f>+T33+'８月'!T69</f>
        <v>0</v>
      </c>
      <c r="U69" s="29">
        <f>+U33+'８月'!U69</f>
        <v>0</v>
      </c>
      <c r="V69" s="43">
        <f>+V33+'８月'!V69</f>
        <v>0</v>
      </c>
      <c r="W69" s="29">
        <f>+W33+'８月'!W69</f>
        <v>0</v>
      </c>
      <c r="X69" s="43">
        <f>+X33+'８月'!X69</f>
        <v>0</v>
      </c>
      <c r="Y69" s="29">
        <f>+Y33+'８月'!Y69</f>
        <v>0</v>
      </c>
      <c r="Z69" s="44">
        <f t="shared" si="24"/>
        <v>0</v>
      </c>
      <c r="AA69" s="17">
        <f t="shared" si="24"/>
        <v>0</v>
      </c>
      <c r="AB69" s="16">
        <f t="shared" si="25"/>
        <v>0</v>
      </c>
      <c r="AC69" s="21">
        <f t="shared" si="25"/>
        <v>0</v>
      </c>
    </row>
    <row r="70" spans="2:29" ht="18" thickBot="1">
      <c r="B70" s="22" t="s">
        <v>20</v>
      </c>
      <c r="C70" s="16">
        <f aca="true" t="shared" si="26" ref="C70:R70">SUM(C67:C69)</f>
        <v>0</v>
      </c>
      <c r="D70" s="17">
        <f t="shared" si="26"/>
        <v>0</v>
      </c>
      <c r="E70" s="16">
        <f t="shared" si="26"/>
        <v>0</v>
      </c>
      <c r="F70" s="17">
        <f t="shared" si="26"/>
        <v>0</v>
      </c>
      <c r="G70" s="16">
        <f t="shared" si="26"/>
        <v>0</v>
      </c>
      <c r="H70" s="17">
        <f t="shared" si="26"/>
        <v>0</v>
      </c>
      <c r="I70" s="16">
        <f t="shared" si="26"/>
        <v>0</v>
      </c>
      <c r="J70" s="17">
        <f t="shared" si="26"/>
        <v>0</v>
      </c>
      <c r="K70" s="16">
        <f t="shared" si="26"/>
        <v>0</v>
      </c>
      <c r="L70" s="17">
        <f t="shared" si="26"/>
        <v>0</v>
      </c>
      <c r="M70" s="16">
        <f t="shared" si="26"/>
        <v>0</v>
      </c>
      <c r="N70" s="17">
        <f t="shared" si="26"/>
        <v>0</v>
      </c>
      <c r="O70" s="16">
        <f t="shared" si="26"/>
        <v>0</v>
      </c>
      <c r="P70" s="17">
        <f t="shared" si="26"/>
        <v>0</v>
      </c>
      <c r="Q70" s="16">
        <f t="shared" si="26"/>
        <v>0</v>
      </c>
      <c r="R70" s="17">
        <f t="shared" si="26"/>
        <v>0</v>
      </c>
      <c r="S70" s="23" t="s">
        <v>20</v>
      </c>
      <c r="T70" s="16">
        <f aca="true" t="shared" si="27" ref="T70:AC70">SUM(T67:T69)</f>
        <v>0</v>
      </c>
      <c r="U70" s="17">
        <f t="shared" si="27"/>
        <v>0</v>
      </c>
      <c r="V70" s="16">
        <f t="shared" si="27"/>
        <v>0</v>
      </c>
      <c r="W70" s="17">
        <f t="shared" si="27"/>
        <v>0</v>
      </c>
      <c r="X70" s="16">
        <f t="shared" si="27"/>
        <v>0</v>
      </c>
      <c r="Y70" s="17">
        <f t="shared" si="27"/>
        <v>0</v>
      </c>
      <c r="Z70" s="16">
        <f t="shared" si="27"/>
        <v>0</v>
      </c>
      <c r="AA70" s="17">
        <f t="shared" si="27"/>
        <v>0</v>
      </c>
      <c r="AB70" s="16">
        <f t="shared" si="27"/>
        <v>0</v>
      </c>
      <c r="AC70" s="21">
        <f t="shared" si="27"/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0">
        <f aca="true" t="shared" si="28" ref="C72:R72">C70+C66</f>
        <v>6</v>
      </c>
      <c r="D72" s="81">
        <f t="shared" si="28"/>
        <v>7</v>
      </c>
      <c r="E72" s="80">
        <f t="shared" si="28"/>
        <v>19</v>
      </c>
      <c r="F72" s="81">
        <f t="shared" si="28"/>
        <v>12</v>
      </c>
      <c r="G72" s="80">
        <f t="shared" si="28"/>
        <v>6</v>
      </c>
      <c r="H72" s="81">
        <f t="shared" si="28"/>
        <v>1</v>
      </c>
      <c r="I72" s="80">
        <f t="shared" si="28"/>
        <v>16</v>
      </c>
      <c r="J72" s="81">
        <f t="shared" si="28"/>
        <v>15</v>
      </c>
      <c r="K72" s="80">
        <f t="shared" si="28"/>
        <v>5</v>
      </c>
      <c r="L72" s="81">
        <f t="shared" si="28"/>
        <v>4</v>
      </c>
      <c r="M72" s="80">
        <f t="shared" si="28"/>
        <v>3</v>
      </c>
      <c r="N72" s="81">
        <f t="shared" si="28"/>
        <v>3</v>
      </c>
      <c r="O72" s="80">
        <f t="shared" si="28"/>
        <v>9</v>
      </c>
      <c r="P72" s="81">
        <f t="shared" si="28"/>
        <v>9</v>
      </c>
      <c r="Q72" s="26">
        <f t="shared" si="28"/>
        <v>64</v>
      </c>
      <c r="R72" s="27">
        <f t="shared" si="28"/>
        <v>51</v>
      </c>
      <c r="S72" s="28" t="s">
        <v>21</v>
      </c>
      <c r="T72" s="26">
        <f aca="true" t="shared" si="29" ref="T72:AC72">T70+T66</f>
        <v>33</v>
      </c>
      <c r="U72" s="27">
        <f t="shared" si="29"/>
        <v>23</v>
      </c>
      <c r="V72" s="26">
        <f t="shared" si="29"/>
        <v>32</v>
      </c>
      <c r="W72" s="27">
        <f t="shared" si="29"/>
        <v>32</v>
      </c>
      <c r="X72" s="26">
        <f t="shared" si="29"/>
        <v>41</v>
      </c>
      <c r="Y72" s="27">
        <f t="shared" si="29"/>
        <v>36</v>
      </c>
      <c r="Z72" s="26">
        <f t="shared" si="29"/>
        <v>106</v>
      </c>
      <c r="AA72" s="27">
        <f t="shared" si="29"/>
        <v>91</v>
      </c>
      <c r="AB72" s="26">
        <f t="shared" si="29"/>
        <v>170</v>
      </c>
      <c r="AC72" s="29">
        <f t="shared" si="29"/>
        <v>142</v>
      </c>
    </row>
    <row r="73" spans="2:29" ht="17.25">
      <c r="B73" s="2" t="s">
        <v>22</v>
      </c>
      <c r="C73" s="30">
        <f>+C37+'８月'!C73</f>
        <v>0</v>
      </c>
      <c r="D73" s="30">
        <f>+D37+'８月'!D73</f>
        <v>0</v>
      </c>
      <c r="E73" s="30">
        <f>+E37+'８月'!E73</f>
        <v>0</v>
      </c>
      <c r="F73" s="30">
        <f>+F37+'８月'!F73</f>
        <v>0</v>
      </c>
      <c r="G73" s="30">
        <f>+G37+'８月'!G73</f>
        <v>0</v>
      </c>
      <c r="H73" s="30">
        <f>+H37+'８月'!H73</f>
        <v>0</v>
      </c>
      <c r="I73" s="30">
        <f>+I37+'８月'!I73</f>
        <v>0</v>
      </c>
      <c r="J73" s="30">
        <f>+J37+'８月'!J73</f>
        <v>0</v>
      </c>
      <c r="K73" s="30">
        <f>+K37+'８月'!K73</f>
        <v>0</v>
      </c>
      <c r="L73" s="30">
        <f>+L37+'８月'!L73</f>
        <v>0</v>
      </c>
      <c r="M73" s="30">
        <f>+M37+'８月'!M73</f>
        <v>0</v>
      </c>
      <c r="N73" s="30">
        <f>+N37+'８月'!N73</f>
        <v>0</v>
      </c>
      <c r="O73" s="30">
        <f>+O37+'８月'!O73</f>
        <v>0</v>
      </c>
      <c r="P73" s="30">
        <f>+P37+'８月'!P73</f>
        <v>0</v>
      </c>
      <c r="Q73" s="31">
        <f>O73+M73+K73+I73+G73+E73+C73</f>
        <v>0</v>
      </c>
      <c r="R73" s="31">
        <f>P73+N73+L73+J73+H73+F73+D73</f>
        <v>0</v>
      </c>
      <c r="S73" s="2" t="s">
        <v>22</v>
      </c>
      <c r="T73" s="30">
        <f>+T37+'８月'!T73</f>
        <v>3</v>
      </c>
      <c r="U73" s="30">
        <f>+U37+'８月'!U73</f>
        <v>3</v>
      </c>
      <c r="V73" s="30">
        <f>+V37+'８月'!V73</f>
        <v>3</v>
      </c>
      <c r="W73" s="30">
        <f>+W37+'８月'!W73</f>
        <v>3</v>
      </c>
      <c r="X73" s="30">
        <f>+X37+'８月'!X73</f>
        <v>0</v>
      </c>
      <c r="Y73" s="30">
        <f>+Y37+'８月'!Y73</f>
        <v>0</v>
      </c>
      <c r="Z73" s="30">
        <f>X73+V73+T73</f>
        <v>6</v>
      </c>
      <c r="AA73" s="30">
        <f>Y73+W73+U73</f>
        <v>6</v>
      </c>
      <c r="AB73" s="30">
        <f>Z73+Q73</f>
        <v>6</v>
      </c>
      <c r="AC73" s="45">
        <f>AA73+R73</f>
        <v>6</v>
      </c>
    </row>
  </sheetData>
  <sheetProtection/>
  <mergeCells count="26">
    <mergeCell ref="C3:D3"/>
    <mergeCell ref="E3:F3"/>
    <mergeCell ref="G3:H3"/>
    <mergeCell ref="I3:J3"/>
    <mergeCell ref="X3:Y3"/>
    <mergeCell ref="Z3:AA3"/>
    <mergeCell ref="K3:L3"/>
    <mergeCell ref="M3:N3"/>
    <mergeCell ref="O3:P3"/>
    <mergeCell ref="Q3:R3"/>
    <mergeCell ref="O39:P39"/>
    <mergeCell ref="Q39:R39"/>
    <mergeCell ref="T39:U39"/>
    <mergeCell ref="T3:U3"/>
    <mergeCell ref="V3:W3"/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73"/>
  <sheetViews>
    <sheetView view="pageBreakPreview" zoomScale="80" zoomScaleSheetLayoutView="80" zoomScalePageLayoutView="0" workbookViewId="0" topLeftCell="A22">
      <pane xSplit="2" topLeftCell="K1" activePane="topRight" state="frozen"/>
      <selection pane="topLeft" activeCell="A1" sqref="A1"/>
      <selection pane="topRight" activeCell="U33" sqref="U33"/>
    </sheetView>
  </sheetViews>
  <sheetFormatPr defaultColWidth="9.00390625" defaultRowHeight="13.5"/>
  <cols>
    <col min="1" max="1" width="9.00390625" style="2" customWidth="1"/>
    <col min="2" max="2" width="30.50390625" style="2" bestFit="1" customWidth="1"/>
    <col min="3" max="18" width="7.375" style="2" bestFit="1" customWidth="1"/>
    <col min="19" max="19" width="30.50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ht="13.5">
      <c r="B3" s="4" t="s">
        <v>58</v>
      </c>
      <c r="C3" s="120" t="s">
        <v>2</v>
      </c>
      <c r="D3" s="121"/>
      <c r="E3" s="120" t="s">
        <v>3</v>
      </c>
      <c r="F3" s="121"/>
      <c r="G3" s="120" t="s">
        <v>4</v>
      </c>
      <c r="H3" s="121"/>
      <c r="I3" s="120" t="s">
        <v>5</v>
      </c>
      <c r="J3" s="121"/>
      <c r="K3" s="120" t="s">
        <v>25</v>
      </c>
      <c r="L3" s="121"/>
      <c r="M3" s="120" t="s">
        <v>24</v>
      </c>
      <c r="N3" s="121"/>
      <c r="O3" s="120" t="s">
        <v>6</v>
      </c>
      <c r="P3" s="121"/>
      <c r="Q3" s="120" t="s">
        <v>7</v>
      </c>
      <c r="R3" s="121"/>
      <c r="S3" s="5"/>
      <c r="T3" s="120" t="s">
        <v>8</v>
      </c>
      <c r="U3" s="121"/>
      <c r="V3" s="120" t="s">
        <v>9</v>
      </c>
      <c r="W3" s="121"/>
      <c r="X3" s="120" t="s">
        <v>10</v>
      </c>
      <c r="Y3" s="121"/>
      <c r="Z3" s="120" t="s">
        <v>11</v>
      </c>
      <c r="AA3" s="121"/>
      <c r="AB3" s="120" t="s">
        <v>12</v>
      </c>
      <c r="AC3" s="122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29" ht="17.25">
      <c r="B5" s="71" t="s">
        <v>26</v>
      </c>
      <c r="C5" s="10">
        <v>0</v>
      </c>
      <c r="D5" s="11">
        <v>1</v>
      </c>
      <c r="E5" s="10">
        <v>1</v>
      </c>
      <c r="F5" s="11">
        <v>1</v>
      </c>
      <c r="G5" s="10">
        <v>1</v>
      </c>
      <c r="H5" s="11">
        <v>1</v>
      </c>
      <c r="I5" s="10">
        <v>3</v>
      </c>
      <c r="J5" s="11">
        <v>2</v>
      </c>
      <c r="K5" s="10">
        <v>1</v>
      </c>
      <c r="L5" s="11">
        <v>1</v>
      </c>
      <c r="M5" s="10">
        <v>0</v>
      </c>
      <c r="N5" s="11">
        <v>0</v>
      </c>
      <c r="O5" s="10">
        <v>0</v>
      </c>
      <c r="P5" s="11">
        <v>1</v>
      </c>
      <c r="Q5" s="12">
        <f>O5+M5+K5+I5+G5+E5+C5</f>
        <v>6</v>
      </c>
      <c r="R5" s="13">
        <f>P5+N5+L5+J5+H5+F5+D5</f>
        <v>7</v>
      </c>
      <c r="S5" s="71" t="s">
        <v>26</v>
      </c>
      <c r="T5" s="10">
        <v>1</v>
      </c>
      <c r="U5" s="11">
        <v>2</v>
      </c>
      <c r="V5" s="10">
        <v>1</v>
      </c>
      <c r="W5" s="11">
        <v>1</v>
      </c>
      <c r="X5" s="10">
        <v>4</v>
      </c>
      <c r="Y5" s="11">
        <v>6</v>
      </c>
      <c r="Z5" s="10">
        <f>X5+V5+T5</f>
        <v>6</v>
      </c>
      <c r="AA5" s="11">
        <f>Y5+W5+U5</f>
        <v>9</v>
      </c>
      <c r="AB5" s="63">
        <f>Z5+Q5</f>
        <v>12</v>
      </c>
      <c r="AC5" s="73">
        <f>AA5+R5</f>
        <v>16</v>
      </c>
    </row>
    <row r="6" spans="2:29" ht="17.25">
      <c r="B6" s="71" t="s">
        <v>27</v>
      </c>
      <c r="C6" s="10">
        <v>0</v>
      </c>
      <c r="D6" s="11">
        <v>0</v>
      </c>
      <c r="E6" s="10">
        <v>0</v>
      </c>
      <c r="F6" s="11">
        <v>0</v>
      </c>
      <c r="G6" s="10">
        <v>1</v>
      </c>
      <c r="H6" s="11">
        <v>0</v>
      </c>
      <c r="I6" s="10">
        <v>0</v>
      </c>
      <c r="J6" s="11">
        <v>0</v>
      </c>
      <c r="K6" s="10">
        <v>0</v>
      </c>
      <c r="L6" s="11">
        <v>0</v>
      </c>
      <c r="M6" s="10">
        <v>0</v>
      </c>
      <c r="N6" s="11">
        <v>0</v>
      </c>
      <c r="O6" s="10">
        <v>0</v>
      </c>
      <c r="P6" s="11">
        <v>0</v>
      </c>
      <c r="Q6" s="12">
        <f aca="true" t="shared" si="0" ref="Q6:R29">O6+M6+K6+I6+G6+E6+C6</f>
        <v>1</v>
      </c>
      <c r="R6" s="13">
        <f t="shared" si="0"/>
        <v>0</v>
      </c>
      <c r="S6" s="71" t="s">
        <v>27</v>
      </c>
      <c r="T6" s="10">
        <v>3</v>
      </c>
      <c r="U6" s="11">
        <v>2</v>
      </c>
      <c r="V6" s="10">
        <v>1</v>
      </c>
      <c r="W6" s="11">
        <v>1</v>
      </c>
      <c r="X6" s="10">
        <v>0</v>
      </c>
      <c r="Y6" s="11">
        <v>2</v>
      </c>
      <c r="Z6" s="10">
        <f aca="true" t="shared" si="1" ref="Z6:AA29">X6+V6+T6</f>
        <v>4</v>
      </c>
      <c r="AA6" s="11">
        <f t="shared" si="1"/>
        <v>5</v>
      </c>
      <c r="AB6" s="10">
        <f aca="true" t="shared" si="2" ref="AB6:AC29">Z6+Q6</f>
        <v>5</v>
      </c>
      <c r="AC6" s="14">
        <f t="shared" si="2"/>
        <v>5</v>
      </c>
    </row>
    <row r="7" spans="2:29" ht="17.25">
      <c r="B7" s="71" t="s">
        <v>28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2">
        <f t="shared" si="0"/>
        <v>0</v>
      </c>
      <c r="R7" s="13">
        <f t="shared" si="0"/>
        <v>0</v>
      </c>
      <c r="S7" s="71" t="s">
        <v>28</v>
      </c>
      <c r="T7" s="10">
        <v>1</v>
      </c>
      <c r="U7" s="11">
        <v>1</v>
      </c>
      <c r="V7" s="10">
        <v>0</v>
      </c>
      <c r="W7" s="11">
        <v>0</v>
      </c>
      <c r="X7" s="10">
        <v>0</v>
      </c>
      <c r="Y7" s="11">
        <v>1</v>
      </c>
      <c r="Z7" s="10">
        <f t="shared" si="1"/>
        <v>1</v>
      </c>
      <c r="AA7" s="11">
        <f t="shared" si="1"/>
        <v>2</v>
      </c>
      <c r="AB7" s="10">
        <f t="shared" si="2"/>
        <v>1</v>
      </c>
      <c r="AC7" s="14">
        <f t="shared" si="2"/>
        <v>2</v>
      </c>
    </row>
    <row r="8" spans="2:29" ht="17.25">
      <c r="B8" s="71" t="s">
        <v>29</v>
      </c>
      <c r="C8" s="10">
        <v>0</v>
      </c>
      <c r="D8" s="11">
        <v>0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1">
        <v>0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2">
        <f t="shared" si="0"/>
        <v>0</v>
      </c>
      <c r="R8" s="13">
        <f t="shared" si="0"/>
        <v>0</v>
      </c>
      <c r="S8" s="71" t="s">
        <v>29</v>
      </c>
      <c r="T8" s="10">
        <v>0</v>
      </c>
      <c r="U8" s="11">
        <v>0</v>
      </c>
      <c r="V8" s="10">
        <v>0</v>
      </c>
      <c r="W8" s="11">
        <v>0</v>
      </c>
      <c r="X8" s="10">
        <v>0</v>
      </c>
      <c r="Y8" s="11">
        <v>0</v>
      </c>
      <c r="Z8" s="10">
        <f t="shared" si="1"/>
        <v>0</v>
      </c>
      <c r="AA8" s="11">
        <f t="shared" si="1"/>
        <v>0</v>
      </c>
      <c r="AB8" s="10">
        <f t="shared" si="2"/>
        <v>0</v>
      </c>
      <c r="AC8" s="14">
        <f t="shared" si="2"/>
        <v>0</v>
      </c>
    </row>
    <row r="9" spans="2:29" ht="17.25">
      <c r="B9" s="71" t="s">
        <v>30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f t="shared" si="0"/>
        <v>0</v>
      </c>
      <c r="R9" s="13">
        <f t="shared" si="0"/>
        <v>0</v>
      </c>
      <c r="S9" s="71" t="s">
        <v>30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f t="shared" si="1"/>
        <v>0</v>
      </c>
      <c r="AA9" s="11">
        <f t="shared" si="1"/>
        <v>0</v>
      </c>
      <c r="AB9" s="10">
        <f t="shared" si="2"/>
        <v>0</v>
      </c>
      <c r="AC9" s="14">
        <f t="shared" si="2"/>
        <v>0</v>
      </c>
    </row>
    <row r="10" spans="2:29" ht="17.25">
      <c r="B10" s="71" t="s">
        <v>31</v>
      </c>
      <c r="C10" s="10">
        <v>0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f t="shared" si="0"/>
        <v>0</v>
      </c>
      <c r="R10" s="13">
        <f t="shared" si="0"/>
        <v>0</v>
      </c>
      <c r="S10" s="71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0</v>
      </c>
      <c r="Z10" s="10">
        <f t="shared" si="1"/>
        <v>0</v>
      </c>
      <c r="AA10" s="11">
        <f t="shared" si="1"/>
        <v>0</v>
      </c>
      <c r="AB10" s="10">
        <f t="shared" si="2"/>
        <v>0</v>
      </c>
      <c r="AC10" s="14">
        <f t="shared" si="2"/>
        <v>0</v>
      </c>
    </row>
    <row r="11" spans="2:29" ht="17.25">
      <c r="B11" s="71" t="s">
        <v>32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1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2">
        <f t="shared" si="0"/>
        <v>1</v>
      </c>
      <c r="R11" s="13">
        <f t="shared" si="0"/>
        <v>0</v>
      </c>
      <c r="S11" s="71" t="s">
        <v>32</v>
      </c>
      <c r="T11" s="10">
        <v>0</v>
      </c>
      <c r="U11" s="11">
        <v>0</v>
      </c>
      <c r="V11" s="10">
        <v>2</v>
      </c>
      <c r="W11" s="11">
        <v>2</v>
      </c>
      <c r="X11" s="10">
        <v>0</v>
      </c>
      <c r="Y11" s="11">
        <v>0</v>
      </c>
      <c r="Z11" s="10">
        <f t="shared" si="1"/>
        <v>2</v>
      </c>
      <c r="AA11" s="11">
        <f t="shared" si="1"/>
        <v>2</v>
      </c>
      <c r="AB11" s="10">
        <f t="shared" si="2"/>
        <v>3</v>
      </c>
      <c r="AC11" s="14">
        <f t="shared" si="2"/>
        <v>2</v>
      </c>
    </row>
    <row r="12" spans="2:29" ht="17.25">
      <c r="B12" s="71" t="s">
        <v>33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2">
        <f t="shared" si="0"/>
        <v>0</v>
      </c>
      <c r="R12" s="13">
        <f t="shared" si="0"/>
        <v>0</v>
      </c>
      <c r="S12" s="71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f t="shared" si="1"/>
        <v>0</v>
      </c>
      <c r="AA12" s="11">
        <f t="shared" si="1"/>
        <v>0</v>
      </c>
      <c r="AB12" s="10">
        <f t="shared" si="2"/>
        <v>0</v>
      </c>
      <c r="AC12" s="14">
        <f t="shared" si="2"/>
        <v>0</v>
      </c>
    </row>
    <row r="13" spans="2:29" ht="17.25">
      <c r="B13" s="71" t="s">
        <v>34</v>
      </c>
      <c r="C13" s="10">
        <v>0</v>
      </c>
      <c r="D13" s="1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f t="shared" si="0"/>
        <v>0</v>
      </c>
      <c r="R13" s="13">
        <f t="shared" si="0"/>
        <v>0</v>
      </c>
      <c r="S13" s="71" t="s">
        <v>34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f t="shared" si="1"/>
        <v>0</v>
      </c>
      <c r="AA13" s="11">
        <f t="shared" si="1"/>
        <v>0</v>
      </c>
      <c r="AB13" s="10">
        <f t="shared" si="2"/>
        <v>0</v>
      </c>
      <c r="AC13" s="14">
        <f t="shared" si="2"/>
        <v>0</v>
      </c>
    </row>
    <row r="14" spans="2:29" ht="17.25">
      <c r="B14" s="71" t="s">
        <v>35</v>
      </c>
      <c r="C14" s="10">
        <v>0</v>
      </c>
      <c r="D14" s="11">
        <v>0</v>
      </c>
      <c r="E14" s="10">
        <v>0</v>
      </c>
      <c r="F14" s="11">
        <v>0</v>
      </c>
      <c r="G14" s="10">
        <v>1</v>
      </c>
      <c r="H14" s="11">
        <v>0</v>
      </c>
      <c r="I14" s="10">
        <v>0</v>
      </c>
      <c r="J14" s="11">
        <v>1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2">
        <f t="shared" si="0"/>
        <v>1</v>
      </c>
      <c r="R14" s="13">
        <f t="shared" si="0"/>
        <v>1</v>
      </c>
      <c r="S14" s="71" t="s">
        <v>35</v>
      </c>
      <c r="T14" s="10">
        <v>0</v>
      </c>
      <c r="U14" s="11">
        <v>0</v>
      </c>
      <c r="V14" s="10">
        <v>0</v>
      </c>
      <c r="W14" s="11">
        <v>0</v>
      </c>
      <c r="X14" s="10">
        <v>0</v>
      </c>
      <c r="Y14" s="11">
        <v>1</v>
      </c>
      <c r="Z14" s="10">
        <f t="shared" si="1"/>
        <v>0</v>
      </c>
      <c r="AA14" s="11">
        <f t="shared" si="1"/>
        <v>1</v>
      </c>
      <c r="AB14" s="10">
        <f t="shared" si="2"/>
        <v>1</v>
      </c>
      <c r="AC14" s="14">
        <f t="shared" si="2"/>
        <v>2</v>
      </c>
    </row>
    <row r="15" spans="2:29" ht="17.25">
      <c r="B15" s="71" t="s">
        <v>36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2">
        <f t="shared" si="0"/>
        <v>0</v>
      </c>
      <c r="R15" s="13">
        <f t="shared" si="0"/>
        <v>0</v>
      </c>
      <c r="S15" s="71" t="s">
        <v>36</v>
      </c>
      <c r="T15" s="10">
        <v>0</v>
      </c>
      <c r="U15" s="11">
        <v>0</v>
      </c>
      <c r="V15" s="10">
        <v>0</v>
      </c>
      <c r="W15" s="11">
        <v>0</v>
      </c>
      <c r="X15" s="10">
        <v>0</v>
      </c>
      <c r="Y15" s="11">
        <v>0</v>
      </c>
      <c r="Z15" s="10">
        <f t="shared" si="1"/>
        <v>0</v>
      </c>
      <c r="AA15" s="11">
        <f t="shared" si="1"/>
        <v>0</v>
      </c>
      <c r="AB15" s="10">
        <f t="shared" si="2"/>
        <v>0</v>
      </c>
      <c r="AC15" s="14">
        <f t="shared" si="2"/>
        <v>0</v>
      </c>
    </row>
    <row r="16" spans="2:29" ht="17.25">
      <c r="B16" s="71" t="s">
        <v>37</v>
      </c>
      <c r="C16" s="10">
        <v>0</v>
      </c>
      <c r="D16" s="11">
        <v>0</v>
      </c>
      <c r="E16" s="10">
        <v>0</v>
      </c>
      <c r="F16" s="11">
        <v>0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2">
        <f t="shared" si="0"/>
        <v>0</v>
      </c>
      <c r="R16" s="13">
        <f t="shared" si="0"/>
        <v>0</v>
      </c>
      <c r="S16" s="71" t="s">
        <v>37</v>
      </c>
      <c r="T16" s="10">
        <v>0</v>
      </c>
      <c r="U16" s="11">
        <v>0</v>
      </c>
      <c r="V16" s="10">
        <v>1</v>
      </c>
      <c r="W16" s="11">
        <v>1</v>
      </c>
      <c r="X16" s="10">
        <v>0</v>
      </c>
      <c r="Y16" s="11">
        <v>0</v>
      </c>
      <c r="Z16" s="10">
        <f t="shared" si="1"/>
        <v>1</v>
      </c>
      <c r="AA16" s="11">
        <f t="shared" si="1"/>
        <v>1</v>
      </c>
      <c r="AB16" s="10">
        <f t="shared" si="2"/>
        <v>1</v>
      </c>
      <c r="AC16" s="14">
        <f t="shared" si="2"/>
        <v>1</v>
      </c>
    </row>
    <row r="17" spans="2:29" ht="17.25">
      <c r="B17" s="71" t="s">
        <v>38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2">
        <f t="shared" si="0"/>
        <v>0</v>
      </c>
      <c r="R17" s="13">
        <f t="shared" si="0"/>
        <v>0</v>
      </c>
      <c r="S17" s="71" t="s">
        <v>38</v>
      </c>
      <c r="T17" s="10">
        <v>0</v>
      </c>
      <c r="U17" s="11">
        <v>0</v>
      </c>
      <c r="V17" s="10">
        <v>0</v>
      </c>
      <c r="W17" s="11">
        <v>0</v>
      </c>
      <c r="X17" s="10">
        <v>1</v>
      </c>
      <c r="Y17" s="11">
        <v>1</v>
      </c>
      <c r="Z17" s="10">
        <f t="shared" si="1"/>
        <v>1</v>
      </c>
      <c r="AA17" s="11">
        <f t="shared" si="1"/>
        <v>1</v>
      </c>
      <c r="AB17" s="10">
        <f t="shared" si="2"/>
        <v>1</v>
      </c>
      <c r="AC17" s="14">
        <f t="shared" si="2"/>
        <v>1</v>
      </c>
    </row>
    <row r="18" spans="2:29" ht="17.25">
      <c r="B18" s="71" t="s">
        <v>39</v>
      </c>
      <c r="C18" s="10">
        <v>1</v>
      </c>
      <c r="D18" s="11">
        <v>1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2">
        <f t="shared" si="0"/>
        <v>1</v>
      </c>
      <c r="R18" s="13">
        <f t="shared" si="0"/>
        <v>1</v>
      </c>
      <c r="S18" s="71" t="s">
        <v>39</v>
      </c>
      <c r="T18" s="10">
        <v>0</v>
      </c>
      <c r="U18" s="11">
        <v>0</v>
      </c>
      <c r="V18" s="10">
        <v>0</v>
      </c>
      <c r="W18" s="11">
        <v>0</v>
      </c>
      <c r="X18" s="10">
        <v>1</v>
      </c>
      <c r="Y18" s="11">
        <v>0</v>
      </c>
      <c r="Z18" s="10">
        <f t="shared" si="1"/>
        <v>1</v>
      </c>
      <c r="AA18" s="11">
        <f t="shared" si="1"/>
        <v>0</v>
      </c>
      <c r="AB18" s="10">
        <f t="shared" si="2"/>
        <v>2</v>
      </c>
      <c r="AC18" s="14">
        <f t="shared" si="2"/>
        <v>1</v>
      </c>
    </row>
    <row r="19" spans="2:29" ht="17.25">
      <c r="B19" s="71" t="s">
        <v>40</v>
      </c>
      <c r="C19" s="10">
        <v>0</v>
      </c>
      <c r="D19" s="11">
        <v>0</v>
      </c>
      <c r="E19" s="10">
        <v>0</v>
      </c>
      <c r="F19" s="11">
        <v>0</v>
      </c>
      <c r="G19" s="10">
        <v>1</v>
      </c>
      <c r="H19" s="11">
        <v>0</v>
      </c>
      <c r="I19" s="10">
        <v>0</v>
      </c>
      <c r="J19" s="11">
        <v>0</v>
      </c>
      <c r="K19" s="10">
        <v>0</v>
      </c>
      <c r="L19" s="11">
        <v>0</v>
      </c>
      <c r="M19" s="10">
        <v>1</v>
      </c>
      <c r="N19" s="11">
        <v>0</v>
      </c>
      <c r="O19" s="10">
        <v>0</v>
      </c>
      <c r="P19" s="11">
        <v>0</v>
      </c>
      <c r="Q19" s="12">
        <f t="shared" si="0"/>
        <v>2</v>
      </c>
      <c r="R19" s="13">
        <f t="shared" si="0"/>
        <v>0</v>
      </c>
      <c r="S19" s="71" t="s">
        <v>40</v>
      </c>
      <c r="T19" s="10">
        <v>2</v>
      </c>
      <c r="U19" s="11">
        <v>1</v>
      </c>
      <c r="V19" s="10">
        <v>1</v>
      </c>
      <c r="W19" s="11">
        <v>1</v>
      </c>
      <c r="X19" s="10">
        <v>0</v>
      </c>
      <c r="Y19" s="11">
        <v>0</v>
      </c>
      <c r="Z19" s="10">
        <f t="shared" si="1"/>
        <v>3</v>
      </c>
      <c r="AA19" s="11">
        <f t="shared" si="1"/>
        <v>2</v>
      </c>
      <c r="AB19" s="10">
        <f t="shared" si="2"/>
        <v>5</v>
      </c>
      <c r="AC19" s="14">
        <f t="shared" si="2"/>
        <v>2</v>
      </c>
    </row>
    <row r="20" spans="2:29" ht="17.25">
      <c r="B20" s="71" t="s">
        <v>41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f t="shared" si="0"/>
        <v>0</v>
      </c>
      <c r="R20" s="13">
        <f t="shared" si="0"/>
        <v>0</v>
      </c>
      <c r="S20" s="71" t="s">
        <v>41</v>
      </c>
      <c r="T20" s="10">
        <v>0</v>
      </c>
      <c r="U20" s="11">
        <v>0</v>
      </c>
      <c r="V20" s="10">
        <v>0</v>
      </c>
      <c r="W20" s="11">
        <v>0</v>
      </c>
      <c r="X20" s="10">
        <v>0</v>
      </c>
      <c r="Y20" s="11">
        <v>0</v>
      </c>
      <c r="Z20" s="10">
        <f t="shared" si="1"/>
        <v>0</v>
      </c>
      <c r="AA20" s="11">
        <f t="shared" si="1"/>
        <v>0</v>
      </c>
      <c r="AB20" s="10">
        <f t="shared" si="2"/>
        <v>0</v>
      </c>
      <c r="AC20" s="14">
        <f t="shared" si="2"/>
        <v>0</v>
      </c>
    </row>
    <row r="21" spans="2:29" ht="17.25">
      <c r="B21" s="71" t="s">
        <v>42</v>
      </c>
      <c r="C21" s="10">
        <v>0</v>
      </c>
      <c r="D21" s="11">
        <v>0</v>
      </c>
      <c r="E21" s="10">
        <v>1</v>
      </c>
      <c r="F21" s="11">
        <v>0</v>
      </c>
      <c r="G21" s="10">
        <v>0</v>
      </c>
      <c r="H21" s="11">
        <v>0</v>
      </c>
      <c r="I21" s="10">
        <v>0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0</v>
      </c>
      <c r="Q21" s="12">
        <f t="shared" si="0"/>
        <v>1</v>
      </c>
      <c r="R21" s="13">
        <f t="shared" si="0"/>
        <v>0</v>
      </c>
      <c r="S21" s="71" t="s">
        <v>42</v>
      </c>
      <c r="T21" s="10">
        <v>0</v>
      </c>
      <c r="U21" s="11">
        <v>0</v>
      </c>
      <c r="V21" s="10">
        <v>1</v>
      </c>
      <c r="W21" s="11">
        <v>1</v>
      </c>
      <c r="X21" s="10">
        <v>0</v>
      </c>
      <c r="Y21" s="11">
        <v>0</v>
      </c>
      <c r="Z21" s="10">
        <f t="shared" si="1"/>
        <v>1</v>
      </c>
      <c r="AA21" s="11">
        <f t="shared" si="1"/>
        <v>1</v>
      </c>
      <c r="AB21" s="10">
        <f t="shared" si="2"/>
        <v>2</v>
      </c>
      <c r="AC21" s="14">
        <f t="shared" si="2"/>
        <v>1</v>
      </c>
    </row>
    <row r="22" spans="2:29" ht="17.25">
      <c r="B22" s="71" t="s">
        <v>43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2">
        <f t="shared" si="0"/>
        <v>0</v>
      </c>
      <c r="R22" s="13">
        <f t="shared" si="0"/>
        <v>0</v>
      </c>
      <c r="S22" s="71" t="s">
        <v>43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0</v>
      </c>
      <c r="Z22" s="10">
        <f t="shared" si="1"/>
        <v>0</v>
      </c>
      <c r="AA22" s="11">
        <f t="shared" si="1"/>
        <v>0</v>
      </c>
      <c r="AB22" s="10">
        <f t="shared" si="2"/>
        <v>0</v>
      </c>
      <c r="AC22" s="14">
        <f t="shared" si="2"/>
        <v>0</v>
      </c>
    </row>
    <row r="23" spans="2:29" ht="17.25">
      <c r="B23" s="71" t="s">
        <v>44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0</v>
      </c>
      <c r="P23" s="11">
        <v>0</v>
      </c>
      <c r="Q23" s="12">
        <f t="shared" si="0"/>
        <v>0</v>
      </c>
      <c r="R23" s="13">
        <f t="shared" si="0"/>
        <v>0</v>
      </c>
      <c r="S23" s="71" t="s">
        <v>44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f>X23+V23+T23</f>
        <v>0</v>
      </c>
      <c r="AA23" s="11">
        <f>Y23+W23+U23</f>
        <v>0</v>
      </c>
      <c r="AB23" s="63">
        <f>Z23+Q23</f>
        <v>0</v>
      </c>
      <c r="AC23" s="73">
        <f>AA23+R23</f>
        <v>0</v>
      </c>
    </row>
    <row r="24" spans="2:29" ht="17.25">
      <c r="B24" s="71" t="s">
        <v>45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2">
        <f t="shared" si="0"/>
        <v>0</v>
      </c>
      <c r="R24" s="13">
        <f t="shared" si="0"/>
        <v>0</v>
      </c>
      <c r="S24" s="71" t="s">
        <v>45</v>
      </c>
      <c r="T24" s="10">
        <v>0</v>
      </c>
      <c r="U24" s="11">
        <v>0</v>
      </c>
      <c r="V24" s="10">
        <v>0</v>
      </c>
      <c r="W24" s="11">
        <v>0</v>
      </c>
      <c r="X24" s="10">
        <v>0</v>
      </c>
      <c r="Y24" s="11">
        <v>0</v>
      </c>
      <c r="Z24" s="10">
        <f t="shared" si="1"/>
        <v>0</v>
      </c>
      <c r="AA24" s="11">
        <f t="shared" si="1"/>
        <v>0</v>
      </c>
      <c r="AB24" s="10">
        <f t="shared" si="2"/>
        <v>0</v>
      </c>
      <c r="AC24" s="14">
        <f t="shared" si="2"/>
        <v>0</v>
      </c>
    </row>
    <row r="25" spans="2:29" ht="17.25">
      <c r="B25" s="71" t="s">
        <v>46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2">
        <f t="shared" si="0"/>
        <v>0</v>
      </c>
      <c r="R25" s="13">
        <f t="shared" si="0"/>
        <v>0</v>
      </c>
      <c r="S25" s="71" t="s">
        <v>46</v>
      </c>
      <c r="T25" s="10">
        <v>0</v>
      </c>
      <c r="U25" s="11">
        <v>0</v>
      </c>
      <c r="V25" s="10">
        <v>0</v>
      </c>
      <c r="W25" s="11">
        <v>0</v>
      </c>
      <c r="X25" s="10">
        <v>0</v>
      </c>
      <c r="Y25" s="11">
        <v>0</v>
      </c>
      <c r="Z25" s="10">
        <f t="shared" si="1"/>
        <v>0</v>
      </c>
      <c r="AA25" s="11">
        <f t="shared" si="1"/>
        <v>0</v>
      </c>
      <c r="AB25" s="10">
        <f t="shared" si="2"/>
        <v>0</v>
      </c>
      <c r="AC25" s="14">
        <f t="shared" si="2"/>
        <v>0</v>
      </c>
    </row>
    <row r="26" spans="2:29" ht="17.25">
      <c r="B26" s="71" t="s">
        <v>47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f t="shared" si="0"/>
        <v>0</v>
      </c>
      <c r="R26" s="13">
        <f t="shared" si="0"/>
        <v>0</v>
      </c>
      <c r="S26" s="71" t="s">
        <v>47</v>
      </c>
      <c r="T26" s="10">
        <v>0</v>
      </c>
      <c r="U26" s="11">
        <v>0</v>
      </c>
      <c r="V26" s="10">
        <v>0</v>
      </c>
      <c r="W26" s="11">
        <v>0</v>
      </c>
      <c r="X26" s="10">
        <v>0</v>
      </c>
      <c r="Y26" s="11">
        <v>0</v>
      </c>
      <c r="Z26" s="10">
        <f t="shared" si="1"/>
        <v>0</v>
      </c>
      <c r="AA26" s="11">
        <f t="shared" si="1"/>
        <v>0</v>
      </c>
      <c r="AB26" s="10">
        <f t="shared" si="2"/>
        <v>0</v>
      </c>
      <c r="AC26" s="14">
        <f t="shared" si="2"/>
        <v>0</v>
      </c>
    </row>
    <row r="27" spans="2:29" ht="17.25">
      <c r="B27" s="71" t="s">
        <v>48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f t="shared" si="0"/>
        <v>0</v>
      </c>
      <c r="R27" s="13">
        <f t="shared" si="0"/>
        <v>0</v>
      </c>
      <c r="S27" s="71" t="s">
        <v>48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f t="shared" si="1"/>
        <v>0</v>
      </c>
      <c r="AA27" s="11">
        <f t="shared" si="1"/>
        <v>0</v>
      </c>
      <c r="AB27" s="10">
        <f t="shared" si="2"/>
        <v>0</v>
      </c>
      <c r="AC27" s="14">
        <f t="shared" si="2"/>
        <v>0</v>
      </c>
    </row>
    <row r="28" spans="2:29" ht="17.25">
      <c r="B28" s="71" t="s">
        <v>49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2">
        <f t="shared" si="0"/>
        <v>0</v>
      </c>
      <c r="R28" s="13">
        <f t="shared" si="0"/>
        <v>0</v>
      </c>
      <c r="S28" s="71" t="s">
        <v>49</v>
      </c>
      <c r="T28" s="10">
        <v>0</v>
      </c>
      <c r="U28" s="11">
        <v>0</v>
      </c>
      <c r="V28" s="10">
        <v>0</v>
      </c>
      <c r="W28" s="11">
        <v>0</v>
      </c>
      <c r="X28" s="10">
        <v>0</v>
      </c>
      <c r="Y28" s="11">
        <v>0</v>
      </c>
      <c r="Z28" s="10">
        <f t="shared" si="1"/>
        <v>0</v>
      </c>
      <c r="AA28" s="11">
        <f t="shared" si="1"/>
        <v>0</v>
      </c>
      <c r="AB28" s="10">
        <f t="shared" si="2"/>
        <v>0</v>
      </c>
      <c r="AC28" s="14">
        <f t="shared" si="2"/>
        <v>0</v>
      </c>
    </row>
    <row r="29" spans="2:29" ht="18" thickBot="1">
      <c r="B29" s="72" t="s">
        <v>50</v>
      </c>
      <c r="C29" s="10">
        <v>0</v>
      </c>
      <c r="D29" s="11">
        <v>0</v>
      </c>
      <c r="E29" s="10">
        <v>0</v>
      </c>
      <c r="F29" s="11">
        <v>0</v>
      </c>
      <c r="G29" s="10">
        <v>0</v>
      </c>
      <c r="H29" s="11">
        <v>0</v>
      </c>
      <c r="I29" s="10">
        <v>0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11">
        <v>0</v>
      </c>
      <c r="Q29" s="18">
        <f t="shared" si="0"/>
        <v>0</v>
      </c>
      <c r="R29" s="19">
        <f t="shared" si="0"/>
        <v>0</v>
      </c>
      <c r="S29" s="72" t="s">
        <v>50</v>
      </c>
      <c r="T29" s="99">
        <v>0</v>
      </c>
      <c r="U29" s="96">
        <v>0</v>
      </c>
      <c r="V29" s="99">
        <v>0</v>
      </c>
      <c r="W29" s="109">
        <v>0</v>
      </c>
      <c r="X29" s="16">
        <v>0</v>
      </c>
      <c r="Y29" s="17">
        <v>1</v>
      </c>
      <c r="Z29" s="16">
        <f t="shared" si="1"/>
        <v>0</v>
      </c>
      <c r="AA29" s="17">
        <f t="shared" si="1"/>
        <v>1</v>
      </c>
      <c r="AB29" s="16">
        <f t="shared" si="2"/>
        <v>0</v>
      </c>
      <c r="AC29" s="21">
        <f t="shared" si="2"/>
        <v>1</v>
      </c>
    </row>
    <row r="30" spans="2:29" ht="18" thickBot="1">
      <c r="B30" s="22" t="s">
        <v>16</v>
      </c>
      <c r="C30" s="74">
        <f aca="true" t="shared" si="3" ref="C30:R30">SUM(C5:C29)</f>
        <v>1</v>
      </c>
      <c r="D30" s="75">
        <f t="shared" si="3"/>
        <v>2</v>
      </c>
      <c r="E30" s="74">
        <f t="shared" si="3"/>
        <v>2</v>
      </c>
      <c r="F30" s="75">
        <f t="shared" si="3"/>
        <v>1</v>
      </c>
      <c r="G30" s="74">
        <f t="shared" si="3"/>
        <v>4</v>
      </c>
      <c r="H30" s="75">
        <f t="shared" si="3"/>
        <v>1</v>
      </c>
      <c r="I30" s="74">
        <f t="shared" si="3"/>
        <v>4</v>
      </c>
      <c r="J30" s="75">
        <f t="shared" si="3"/>
        <v>3</v>
      </c>
      <c r="K30" s="74">
        <f t="shared" si="3"/>
        <v>1</v>
      </c>
      <c r="L30" s="75">
        <f t="shared" si="3"/>
        <v>1</v>
      </c>
      <c r="M30" s="74">
        <f t="shared" si="3"/>
        <v>1</v>
      </c>
      <c r="N30" s="75">
        <f t="shared" si="3"/>
        <v>0</v>
      </c>
      <c r="O30" s="74">
        <f t="shared" si="3"/>
        <v>0</v>
      </c>
      <c r="P30" s="75">
        <f t="shared" si="3"/>
        <v>1</v>
      </c>
      <c r="Q30" s="16">
        <f t="shared" si="3"/>
        <v>13</v>
      </c>
      <c r="R30" s="17">
        <f t="shared" si="3"/>
        <v>9</v>
      </c>
      <c r="S30" s="23" t="s">
        <v>16</v>
      </c>
      <c r="T30" s="16">
        <f aca="true" t="shared" si="4" ref="T30:Y30">SUM(T5:T29)</f>
        <v>7</v>
      </c>
      <c r="U30" s="17">
        <f t="shared" si="4"/>
        <v>6</v>
      </c>
      <c r="V30" s="16">
        <f>SUM(V5:V29)</f>
        <v>7</v>
      </c>
      <c r="W30" s="17">
        <f>SUM(W5:W29)</f>
        <v>7</v>
      </c>
      <c r="X30" s="16">
        <f t="shared" si="4"/>
        <v>6</v>
      </c>
      <c r="Y30" s="17">
        <f t="shared" si="4"/>
        <v>12</v>
      </c>
      <c r="Z30" s="16">
        <f>SUM(Z5:Z29)</f>
        <v>20</v>
      </c>
      <c r="AA30" s="17">
        <f>SUM(AA5:AA29)</f>
        <v>25</v>
      </c>
      <c r="AB30" s="16">
        <f>SUM(AB5:AB29)</f>
        <v>33</v>
      </c>
      <c r="AC30" s="21">
        <f>SUM(AC5:AC29)</f>
        <v>34</v>
      </c>
    </row>
    <row r="31" spans="2:29" ht="17.25">
      <c r="B31" s="6" t="s">
        <v>17</v>
      </c>
      <c r="C31" s="10">
        <v>0</v>
      </c>
      <c r="D31" s="11">
        <v>0</v>
      </c>
      <c r="E31" s="10">
        <v>0</v>
      </c>
      <c r="F31" s="11"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f aca="true" t="shared" si="5" ref="Q31:R33">O31+M31+K31+I31+G31+E31+C31</f>
        <v>0</v>
      </c>
      <c r="R31" s="13">
        <f t="shared" si="5"/>
        <v>0</v>
      </c>
      <c r="S31" s="7" t="s">
        <v>17</v>
      </c>
      <c r="T31" s="10">
        <v>0</v>
      </c>
      <c r="U31" s="11">
        <v>0</v>
      </c>
      <c r="V31" s="10">
        <v>0</v>
      </c>
      <c r="W31" s="11">
        <v>0</v>
      </c>
      <c r="X31" s="10">
        <v>0</v>
      </c>
      <c r="Y31" s="11">
        <v>0</v>
      </c>
      <c r="Z31" s="10">
        <f aca="true" t="shared" si="6" ref="Z31:AA33">X31+V31+T31</f>
        <v>0</v>
      </c>
      <c r="AA31" s="11">
        <f t="shared" si="6"/>
        <v>0</v>
      </c>
      <c r="AB31" s="10">
        <f aca="true" t="shared" si="7" ref="AB31:AC33">Z31+Q31</f>
        <v>0</v>
      </c>
      <c r="AC31" s="14">
        <f t="shared" si="7"/>
        <v>0</v>
      </c>
    </row>
    <row r="32" spans="2:29" ht="17.25">
      <c r="B32" s="6" t="s">
        <v>18</v>
      </c>
      <c r="C32" s="10">
        <v>0</v>
      </c>
      <c r="D32" s="11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f t="shared" si="5"/>
        <v>0</v>
      </c>
      <c r="R32" s="13">
        <f t="shared" si="5"/>
        <v>0</v>
      </c>
      <c r="S32" s="7" t="s">
        <v>18</v>
      </c>
      <c r="T32" s="10">
        <v>0</v>
      </c>
      <c r="U32" s="11">
        <v>0</v>
      </c>
      <c r="V32" s="10">
        <v>0</v>
      </c>
      <c r="W32" s="11">
        <v>0</v>
      </c>
      <c r="X32" s="10">
        <v>0</v>
      </c>
      <c r="Y32" s="11">
        <v>0</v>
      </c>
      <c r="Z32" s="10">
        <f t="shared" si="6"/>
        <v>0</v>
      </c>
      <c r="AA32" s="11">
        <f t="shared" si="6"/>
        <v>0</v>
      </c>
      <c r="AB32" s="10">
        <f t="shared" si="7"/>
        <v>0</v>
      </c>
      <c r="AC32" s="14">
        <f t="shared" si="7"/>
        <v>0</v>
      </c>
    </row>
    <row r="33" spans="2:29" ht="18" thickBot="1">
      <c r="B33" s="15" t="s">
        <v>19</v>
      </c>
      <c r="C33" s="16">
        <v>0</v>
      </c>
      <c r="D33" s="17">
        <v>0</v>
      </c>
      <c r="E33" s="99">
        <v>0</v>
      </c>
      <c r="F33" s="96">
        <v>0</v>
      </c>
      <c r="G33" s="99">
        <v>0</v>
      </c>
      <c r="H33" s="96">
        <v>0</v>
      </c>
      <c r="I33" s="99">
        <v>0</v>
      </c>
      <c r="J33" s="96">
        <v>0</v>
      </c>
      <c r="K33" s="99">
        <v>0</v>
      </c>
      <c r="L33" s="96">
        <v>0</v>
      </c>
      <c r="M33" s="99">
        <v>0</v>
      </c>
      <c r="N33" s="96">
        <v>0</v>
      </c>
      <c r="O33" s="99">
        <v>0</v>
      </c>
      <c r="P33" s="109">
        <v>0</v>
      </c>
      <c r="Q33" s="18">
        <f t="shared" si="5"/>
        <v>0</v>
      </c>
      <c r="R33" s="19">
        <f t="shared" si="5"/>
        <v>0</v>
      </c>
      <c r="S33" s="20" t="s">
        <v>19</v>
      </c>
      <c r="T33" s="32">
        <v>0</v>
      </c>
      <c r="U33" s="33">
        <v>0</v>
      </c>
      <c r="V33" s="32">
        <v>0</v>
      </c>
      <c r="W33" s="33">
        <v>0</v>
      </c>
      <c r="X33" s="32">
        <v>0</v>
      </c>
      <c r="Y33" s="33">
        <v>0</v>
      </c>
      <c r="Z33" s="16">
        <f t="shared" si="6"/>
        <v>0</v>
      </c>
      <c r="AA33" s="17">
        <f t="shared" si="6"/>
        <v>0</v>
      </c>
      <c r="AB33" s="16">
        <f t="shared" si="7"/>
        <v>0</v>
      </c>
      <c r="AC33" s="21">
        <f t="shared" si="7"/>
        <v>0</v>
      </c>
    </row>
    <row r="34" spans="2:29" ht="18" thickBot="1">
      <c r="B34" s="22" t="s">
        <v>20</v>
      </c>
      <c r="C34" s="16">
        <f aca="true" t="shared" si="8" ref="C34:R34">SUM(C31:C33)</f>
        <v>0</v>
      </c>
      <c r="D34" s="17">
        <f t="shared" si="8"/>
        <v>0</v>
      </c>
      <c r="E34" s="16">
        <f t="shared" si="8"/>
        <v>0</v>
      </c>
      <c r="F34" s="17">
        <f t="shared" si="8"/>
        <v>0</v>
      </c>
      <c r="G34" s="16">
        <f t="shared" si="8"/>
        <v>0</v>
      </c>
      <c r="H34" s="17">
        <f t="shared" si="8"/>
        <v>0</v>
      </c>
      <c r="I34" s="16">
        <f t="shared" si="8"/>
        <v>0</v>
      </c>
      <c r="J34" s="17">
        <f t="shared" si="8"/>
        <v>0</v>
      </c>
      <c r="K34" s="16">
        <f t="shared" si="8"/>
        <v>0</v>
      </c>
      <c r="L34" s="17">
        <f t="shared" si="8"/>
        <v>0</v>
      </c>
      <c r="M34" s="16">
        <f t="shared" si="8"/>
        <v>0</v>
      </c>
      <c r="N34" s="17">
        <f t="shared" si="8"/>
        <v>0</v>
      </c>
      <c r="O34" s="16">
        <f t="shared" si="8"/>
        <v>0</v>
      </c>
      <c r="P34" s="17">
        <f t="shared" si="8"/>
        <v>0</v>
      </c>
      <c r="Q34" s="16">
        <f t="shared" si="8"/>
        <v>0</v>
      </c>
      <c r="R34" s="17">
        <f t="shared" si="8"/>
        <v>0</v>
      </c>
      <c r="S34" s="23" t="s">
        <v>20</v>
      </c>
      <c r="T34" s="113">
        <f aca="true" t="shared" si="9" ref="T34:AC34">SUM(T31:T33)</f>
        <v>0</v>
      </c>
      <c r="U34" s="37">
        <f t="shared" si="9"/>
        <v>0</v>
      </c>
      <c r="V34" s="36">
        <f>SUM(V31:V33)</f>
        <v>0</v>
      </c>
      <c r="W34" s="37">
        <f>SUM(W31:W33)</f>
        <v>0</v>
      </c>
      <c r="X34" s="36">
        <f t="shared" si="9"/>
        <v>0</v>
      </c>
      <c r="Y34" s="38">
        <f t="shared" si="9"/>
        <v>0</v>
      </c>
      <c r="Z34" s="44">
        <f t="shared" si="9"/>
        <v>0</v>
      </c>
      <c r="AA34" s="17">
        <f t="shared" si="9"/>
        <v>0</v>
      </c>
      <c r="AB34" s="16">
        <f t="shared" si="9"/>
        <v>0</v>
      </c>
      <c r="AC34" s="21">
        <f t="shared" si="9"/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76">
        <f aca="true" t="shared" si="10" ref="C36:P36">C30+C34</f>
        <v>1</v>
      </c>
      <c r="D36" s="77">
        <f t="shared" si="10"/>
        <v>2</v>
      </c>
      <c r="E36" s="76">
        <f t="shared" si="10"/>
        <v>2</v>
      </c>
      <c r="F36" s="77">
        <f t="shared" si="10"/>
        <v>1</v>
      </c>
      <c r="G36" s="76">
        <f t="shared" si="10"/>
        <v>4</v>
      </c>
      <c r="H36" s="77">
        <f t="shared" si="10"/>
        <v>1</v>
      </c>
      <c r="I36" s="76">
        <f t="shared" si="10"/>
        <v>4</v>
      </c>
      <c r="J36" s="77">
        <f t="shared" si="10"/>
        <v>3</v>
      </c>
      <c r="K36" s="76">
        <f t="shared" si="10"/>
        <v>1</v>
      </c>
      <c r="L36" s="77">
        <f t="shared" si="10"/>
        <v>1</v>
      </c>
      <c r="M36" s="76">
        <f t="shared" si="10"/>
        <v>1</v>
      </c>
      <c r="N36" s="77">
        <f t="shared" si="10"/>
        <v>0</v>
      </c>
      <c r="O36" s="76">
        <f t="shared" si="10"/>
        <v>0</v>
      </c>
      <c r="P36" s="77">
        <f t="shared" si="10"/>
        <v>1</v>
      </c>
      <c r="Q36" s="26">
        <f>Q34+Q30</f>
        <v>13</v>
      </c>
      <c r="R36" s="27">
        <f>R34+R30</f>
        <v>9</v>
      </c>
      <c r="S36" s="28" t="s">
        <v>21</v>
      </c>
      <c r="T36" s="26">
        <f aca="true" t="shared" si="11" ref="T36:Y36">T30+T34</f>
        <v>7</v>
      </c>
      <c r="U36" s="27">
        <f t="shared" si="11"/>
        <v>6</v>
      </c>
      <c r="V36" s="26">
        <f t="shared" si="11"/>
        <v>7</v>
      </c>
      <c r="W36" s="27">
        <f t="shared" si="11"/>
        <v>7</v>
      </c>
      <c r="X36" s="26">
        <f t="shared" si="11"/>
        <v>6</v>
      </c>
      <c r="Y36" s="27">
        <f t="shared" si="11"/>
        <v>12</v>
      </c>
      <c r="Z36" s="26">
        <f>Z34+Z30</f>
        <v>20</v>
      </c>
      <c r="AA36" s="27">
        <f>AA34+AA30</f>
        <v>25</v>
      </c>
      <c r="AB36" s="26">
        <f>AB34+AB30</f>
        <v>33</v>
      </c>
      <c r="AC36" s="29">
        <f>AC34+AC30</f>
        <v>34</v>
      </c>
    </row>
    <row r="37" spans="2:29" ht="17.25">
      <c r="B37" s="2" t="s">
        <v>22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f>O37+M37+K37+I37+G37+E37+C37</f>
        <v>0</v>
      </c>
      <c r="R37" s="31">
        <f>P37+N37+L37+J37+H37+F37+D37</f>
        <v>0</v>
      </c>
      <c r="S37" s="2" t="s">
        <v>22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f>X37+V37+T37</f>
        <v>0</v>
      </c>
      <c r="AA37" s="30">
        <f>Y37+W37+U37</f>
        <v>0</v>
      </c>
      <c r="AB37" s="30">
        <f>Z37+Q37</f>
        <v>0</v>
      </c>
      <c r="AC37" s="30">
        <f>AA37+R37</f>
        <v>0</v>
      </c>
    </row>
    <row r="38" ht="14.25" thickBot="1">
      <c r="A38" s="2" t="s">
        <v>23</v>
      </c>
    </row>
    <row r="39" spans="2:29" ht="13.5">
      <c r="B39" s="4" t="str">
        <f>+B3</f>
        <v>２６年１０月</v>
      </c>
      <c r="C39" s="120" t="s">
        <v>2</v>
      </c>
      <c r="D39" s="121"/>
      <c r="E39" s="120" t="s">
        <v>3</v>
      </c>
      <c r="F39" s="121"/>
      <c r="G39" s="120" t="s">
        <v>4</v>
      </c>
      <c r="H39" s="121"/>
      <c r="I39" s="120" t="s">
        <v>5</v>
      </c>
      <c r="J39" s="121"/>
      <c r="K39" s="120" t="s">
        <v>25</v>
      </c>
      <c r="L39" s="121"/>
      <c r="M39" s="120" t="s">
        <v>24</v>
      </c>
      <c r="N39" s="121"/>
      <c r="O39" s="120" t="s">
        <v>6</v>
      </c>
      <c r="P39" s="121"/>
      <c r="Q39" s="120" t="s">
        <v>7</v>
      </c>
      <c r="R39" s="121"/>
      <c r="S39" s="5"/>
      <c r="T39" s="120" t="s">
        <v>8</v>
      </c>
      <c r="U39" s="121"/>
      <c r="V39" s="120" t="s">
        <v>9</v>
      </c>
      <c r="W39" s="121"/>
      <c r="X39" s="120" t="s">
        <v>10</v>
      </c>
      <c r="Y39" s="121"/>
      <c r="Z39" s="120" t="s">
        <v>11</v>
      </c>
      <c r="AA39" s="121"/>
      <c r="AB39" s="120" t="s">
        <v>12</v>
      </c>
      <c r="AC39" s="122"/>
    </row>
    <row r="40" spans="2:29" ht="14.25" thickBot="1">
      <c r="B40" s="6"/>
      <c r="C40" s="7" t="s">
        <v>13</v>
      </c>
      <c r="D40" s="8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1" t="s">
        <v>26</v>
      </c>
      <c r="C41" s="39">
        <f>+C5+'９月'!C41</f>
        <v>2</v>
      </c>
      <c r="D41" s="40">
        <f>+D5+'９月'!D41</f>
        <v>3</v>
      </c>
      <c r="E41" s="39">
        <f>+E5+'９月'!E41</f>
        <v>8</v>
      </c>
      <c r="F41" s="40">
        <f>+F5+'９月'!F41</f>
        <v>3</v>
      </c>
      <c r="G41" s="39">
        <f>+G5+'９月'!G41</f>
        <v>4</v>
      </c>
      <c r="H41" s="40">
        <f>+H5+'９月'!H41</f>
        <v>1</v>
      </c>
      <c r="I41" s="39">
        <f>+I5+'９月'!I41</f>
        <v>10</v>
      </c>
      <c r="J41" s="40">
        <f>+J5+'９月'!J41</f>
        <v>9</v>
      </c>
      <c r="K41" s="39">
        <f>+K5+'９月'!K41</f>
        <v>4</v>
      </c>
      <c r="L41" s="40">
        <f>+L5+'９月'!L41</f>
        <v>3</v>
      </c>
      <c r="M41" s="39">
        <f>+M5+'９月'!M41</f>
        <v>1</v>
      </c>
      <c r="N41" s="40">
        <f>+N5+'９月'!N41</f>
        <v>1</v>
      </c>
      <c r="O41" s="39">
        <f>+O5+'９月'!O41</f>
        <v>1</v>
      </c>
      <c r="P41" s="40">
        <f>+P5+'９月'!P41</f>
        <v>3</v>
      </c>
      <c r="Q41" s="12">
        <f aca="true" t="shared" si="12" ref="Q41:Q65">O41+M41+K41+I41+G41+E41+C41</f>
        <v>30</v>
      </c>
      <c r="R41" s="13">
        <f aca="true" t="shared" si="13" ref="R41:R65">P41+N41+L41+J41+H41+F41+D41</f>
        <v>23</v>
      </c>
      <c r="S41" s="71" t="s">
        <v>26</v>
      </c>
      <c r="T41" s="39">
        <f>+T5+'９月'!T41</f>
        <v>13</v>
      </c>
      <c r="U41" s="40">
        <f>+U5+'９月'!U41</f>
        <v>10</v>
      </c>
      <c r="V41" s="39">
        <f>+V5+'９月'!V41</f>
        <v>8</v>
      </c>
      <c r="W41" s="40">
        <f>+W5+'９月'!W41</f>
        <v>8</v>
      </c>
      <c r="X41" s="39">
        <f>+X5+'９月'!X41</f>
        <v>18</v>
      </c>
      <c r="Y41" s="40">
        <f>+Y5+'９月'!Y41</f>
        <v>19</v>
      </c>
      <c r="Z41" s="10">
        <f aca="true" t="shared" si="14" ref="Z41:Z65">X41+V41+T41</f>
        <v>39</v>
      </c>
      <c r="AA41" s="11">
        <f aca="true" t="shared" si="15" ref="AA41:AA65">Y41+W41+U41</f>
        <v>37</v>
      </c>
      <c r="AB41" s="10">
        <f aca="true" t="shared" si="16" ref="AB41:AB65">Z41+Q41</f>
        <v>69</v>
      </c>
      <c r="AC41" s="14">
        <f aca="true" t="shared" si="17" ref="AC41:AC65">AA41+R41</f>
        <v>60</v>
      </c>
    </row>
    <row r="42" spans="2:29" ht="17.25">
      <c r="B42" s="71" t="s">
        <v>27</v>
      </c>
      <c r="C42" s="42">
        <f>+C6+'９月'!C42</f>
        <v>0</v>
      </c>
      <c r="D42" s="14">
        <f>+D6+'９月'!D42</f>
        <v>0</v>
      </c>
      <c r="E42" s="42">
        <f>+E6+'９月'!E42</f>
        <v>2</v>
      </c>
      <c r="F42" s="14">
        <f>+F6+'９月'!F42</f>
        <v>2</v>
      </c>
      <c r="G42" s="42">
        <f>+G6+'９月'!G42</f>
        <v>1</v>
      </c>
      <c r="H42" s="14">
        <f>+H6+'９月'!H42</f>
        <v>0</v>
      </c>
      <c r="I42" s="42">
        <f>+I6+'９月'!I42</f>
        <v>0</v>
      </c>
      <c r="J42" s="14">
        <f>+J6+'９月'!J42</f>
        <v>0</v>
      </c>
      <c r="K42" s="42">
        <f>+K6+'９月'!K42</f>
        <v>0</v>
      </c>
      <c r="L42" s="14">
        <f>+L6+'９月'!L42</f>
        <v>0</v>
      </c>
      <c r="M42" s="42">
        <f>+M6+'９月'!M42</f>
        <v>0</v>
      </c>
      <c r="N42" s="14">
        <f>+N6+'９月'!N42</f>
        <v>0</v>
      </c>
      <c r="O42" s="42">
        <f>+O6+'９月'!O42</f>
        <v>1</v>
      </c>
      <c r="P42" s="14">
        <f>+P6+'９月'!P42</f>
        <v>1</v>
      </c>
      <c r="Q42" s="12">
        <f t="shared" si="12"/>
        <v>4</v>
      </c>
      <c r="R42" s="13">
        <f t="shared" si="13"/>
        <v>3</v>
      </c>
      <c r="S42" s="71" t="s">
        <v>27</v>
      </c>
      <c r="T42" s="42">
        <f>+T6+'９月'!T42</f>
        <v>5</v>
      </c>
      <c r="U42" s="14">
        <f>+U6+'９月'!U42</f>
        <v>3</v>
      </c>
      <c r="V42" s="42">
        <f>+V6+'９月'!V42</f>
        <v>8</v>
      </c>
      <c r="W42" s="14">
        <f>+W6+'９月'!W42</f>
        <v>8</v>
      </c>
      <c r="X42" s="42">
        <f>+X6+'９月'!X42</f>
        <v>6</v>
      </c>
      <c r="Y42" s="14">
        <f>+Y6+'９月'!Y42</f>
        <v>6</v>
      </c>
      <c r="Z42" s="10">
        <f t="shared" si="14"/>
        <v>19</v>
      </c>
      <c r="AA42" s="11">
        <f t="shared" si="15"/>
        <v>17</v>
      </c>
      <c r="AB42" s="10">
        <f t="shared" si="16"/>
        <v>23</v>
      </c>
      <c r="AC42" s="14">
        <f t="shared" si="17"/>
        <v>20</v>
      </c>
    </row>
    <row r="43" spans="2:29" ht="17.25">
      <c r="B43" s="71" t="s">
        <v>28</v>
      </c>
      <c r="C43" s="42">
        <f>+C7+'９月'!C43</f>
        <v>0</v>
      </c>
      <c r="D43" s="14">
        <f>+D7+'９月'!D43</f>
        <v>0</v>
      </c>
      <c r="E43" s="42">
        <f>+E7+'９月'!E43</f>
        <v>0</v>
      </c>
      <c r="F43" s="14">
        <f>+F7+'９月'!F43</f>
        <v>0</v>
      </c>
      <c r="G43" s="42">
        <f>+G7+'９月'!G43</f>
        <v>0</v>
      </c>
      <c r="H43" s="14">
        <f>+H7+'９月'!H43</f>
        <v>0</v>
      </c>
      <c r="I43" s="42">
        <f>+I7+'９月'!I43</f>
        <v>0</v>
      </c>
      <c r="J43" s="14">
        <f>+J7+'９月'!J43</f>
        <v>0</v>
      </c>
      <c r="K43" s="42">
        <f>+K7+'９月'!K43</f>
        <v>0</v>
      </c>
      <c r="L43" s="14">
        <f>+L7+'９月'!L43</f>
        <v>0</v>
      </c>
      <c r="M43" s="42">
        <f>+M7+'９月'!M43</f>
        <v>0</v>
      </c>
      <c r="N43" s="14">
        <f>+N7+'９月'!N43</f>
        <v>0</v>
      </c>
      <c r="O43" s="42">
        <f>+O7+'９月'!O43</f>
        <v>3</v>
      </c>
      <c r="P43" s="14">
        <f>+P7+'９月'!P43</f>
        <v>2</v>
      </c>
      <c r="Q43" s="12">
        <f t="shared" si="12"/>
        <v>3</v>
      </c>
      <c r="R43" s="13">
        <f t="shared" si="13"/>
        <v>2</v>
      </c>
      <c r="S43" s="71" t="s">
        <v>28</v>
      </c>
      <c r="T43" s="42">
        <f>+T7+'９月'!T43</f>
        <v>5</v>
      </c>
      <c r="U43" s="14">
        <f>+U7+'９月'!U43</f>
        <v>3</v>
      </c>
      <c r="V43" s="42">
        <f>+V7+'９月'!V43</f>
        <v>2</v>
      </c>
      <c r="W43" s="14">
        <f>+W7+'９月'!W43</f>
        <v>2</v>
      </c>
      <c r="X43" s="42">
        <f>+X7+'９月'!X43</f>
        <v>2</v>
      </c>
      <c r="Y43" s="14">
        <f>+Y7+'９月'!Y43</f>
        <v>2</v>
      </c>
      <c r="Z43" s="10">
        <f t="shared" si="14"/>
        <v>9</v>
      </c>
      <c r="AA43" s="11">
        <f t="shared" si="15"/>
        <v>7</v>
      </c>
      <c r="AB43" s="10">
        <f t="shared" si="16"/>
        <v>12</v>
      </c>
      <c r="AC43" s="14">
        <f t="shared" si="17"/>
        <v>9</v>
      </c>
    </row>
    <row r="44" spans="2:29" ht="17.25">
      <c r="B44" s="71" t="s">
        <v>29</v>
      </c>
      <c r="C44" s="42">
        <f>+C8+'９月'!C44</f>
        <v>0</v>
      </c>
      <c r="D44" s="14">
        <f>+D8+'９月'!D44</f>
        <v>0</v>
      </c>
      <c r="E44" s="42">
        <f>+E8+'９月'!E44</f>
        <v>1</v>
      </c>
      <c r="F44" s="14">
        <f>+F8+'９月'!F44</f>
        <v>1</v>
      </c>
      <c r="G44" s="42">
        <f>+G8+'９月'!G44</f>
        <v>0</v>
      </c>
      <c r="H44" s="14">
        <f>+H8+'９月'!H44</f>
        <v>0</v>
      </c>
      <c r="I44" s="42">
        <f>+I8+'９月'!I44</f>
        <v>0</v>
      </c>
      <c r="J44" s="14">
        <f>+J8+'９月'!J44</f>
        <v>1</v>
      </c>
      <c r="K44" s="42">
        <f>+K8+'９月'!K44</f>
        <v>0</v>
      </c>
      <c r="L44" s="14">
        <f>+L8+'９月'!L44</f>
        <v>0</v>
      </c>
      <c r="M44" s="42">
        <f>+M8+'９月'!M44</f>
        <v>0</v>
      </c>
      <c r="N44" s="14">
        <f>+N8+'９月'!N44</f>
        <v>0</v>
      </c>
      <c r="O44" s="42">
        <f>+O8+'９月'!O44</f>
        <v>0</v>
      </c>
      <c r="P44" s="14">
        <f>+P8+'９月'!P44</f>
        <v>0</v>
      </c>
      <c r="Q44" s="12">
        <f t="shared" si="12"/>
        <v>1</v>
      </c>
      <c r="R44" s="13">
        <f t="shared" si="13"/>
        <v>2</v>
      </c>
      <c r="S44" s="71" t="s">
        <v>29</v>
      </c>
      <c r="T44" s="42">
        <f>+T8+'９月'!T44</f>
        <v>3</v>
      </c>
      <c r="U44" s="14">
        <f>+U8+'９月'!U44</f>
        <v>2</v>
      </c>
      <c r="V44" s="42">
        <f>+V8+'９月'!V44</f>
        <v>0</v>
      </c>
      <c r="W44" s="14">
        <f>+W8+'９月'!W44</f>
        <v>0</v>
      </c>
      <c r="X44" s="42">
        <f>+X8+'９月'!X44</f>
        <v>0</v>
      </c>
      <c r="Y44" s="14">
        <f>+Y8+'９月'!Y44</f>
        <v>0</v>
      </c>
      <c r="Z44" s="10">
        <f t="shared" si="14"/>
        <v>3</v>
      </c>
      <c r="AA44" s="11">
        <f t="shared" si="15"/>
        <v>2</v>
      </c>
      <c r="AB44" s="10">
        <f t="shared" si="16"/>
        <v>4</v>
      </c>
      <c r="AC44" s="14">
        <f t="shared" si="17"/>
        <v>4</v>
      </c>
    </row>
    <row r="45" spans="2:29" ht="17.25">
      <c r="B45" s="71" t="s">
        <v>30</v>
      </c>
      <c r="C45" s="42">
        <f>+C9+'９月'!C45</f>
        <v>0</v>
      </c>
      <c r="D45" s="14">
        <f>+D9+'９月'!D45</f>
        <v>0</v>
      </c>
      <c r="E45" s="42">
        <f>+E9+'９月'!E45</f>
        <v>0</v>
      </c>
      <c r="F45" s="14">
        <f>+F9+'９月'!F45</f>
        <v>0</v>
      </c>
      <c r="G45" s="42">
        <f>+G9+'９月'!G45</f>
        <v>0</v>
      </c>
      <c r="H45" s="14">
        <f>+H9+'９月'!H45</f>
        <v>0</v>
      </c>
      <c r="I45" s="42">
        <f>+I9+'９月'!I45</f>
        <v>0</v>
      </c>
      <c r="J45" s="14">
        <f>+J9+'９月'!J45</f>
        <v>0</v>
      </c>
      <c r="K45" s="42">
        <f>+K9+'９月'!K45</f>
        <v>0</v>
      </c>
      <c r="L45" s="14">
        <f>+L9+'９月'!L45</f>
        <v>0</v>
      </c>
      <c r="M45" s="42">
        <f>+M9+'９月'!M45</f>
        <v>0</v>
      </c>
      <c r="N45" s="14">
        <f>+N9+'９月'!N45</f>
        <v>0</v>
      </c>
      <c r="O45" s="42">
        <f>+O9+'９月'!O45</f>
        <v>0</v>
      </c>
      <c r="P45" s="14">
        <f>+P9+'９月'!P45</f>
        <v>0</v>
      </c>
      <c r="Q45" s="12">
        <f t="shared" si="12"/>
        <v>0</v>
      </c>
      <c r="R45" s="13">
        <f t="shared" si="13"/>
        <v>0</v>
      </c>
      <c r="S45" s="71" t="s">
        <v>30</v>
      </c>
      <c r="T45" s="42">
        <f>+T9+'９月'!T45</f>
        <v>0</v>
      </c>
      <c r="U45" s="14">
        <f>+U9+'９月'!U45</f>
        <v>0</v>
      </c>
      <c r="V45" s="42">
        <f>+V9+'９月'!V45</f>
        <v>0</v>
      </c>
      <c r="W45" s="14">
        <f>+W9+'９月'!W45</f>
        <v>0</v>
      </c>
      <c r="X45" s="42">
        <f>+X9+'９月'!X45</f>
        <v>0</v>
      </c>
      <c r="Y45" s="14">
        <f>+Y9+'９月'!Y45</f>
        <v>0</v>
      </c>
      <c r="Z45" s="10">
        <f t="shared" si="14"/>
        <v>0</v>
      </c>
      <c r="AA45" s="11">
        <f t="shared" si="15"/>
        <v>0</v>
      </c>
      <c r="AB45" s="10">
        <f t="shared" si="16"/>
        <v>0</v>
      </c>
      <c r="AC45" s="14">
        <f t="shared" si="17"/>
        <v>0</v>
      </c>
    </row>
    <row r="46" spans="2:29" ht="17.25">
      <c r="B46" s="71" t="s">
        <v>31</v>
      </c>
      <c r="C46" s="42">
        <f>+C10+'９月'!C46</f>
        <v>0</v>
      </c>
      <c r="D46" s="14">
        <f>+D10+'９月'!D46</f>
        <v>0</v>
      </c>
      <c r="E46" s="42">
        <f>+E10+'９月'!E46</f>
        <v>0</v>
      </c>
      <c r="F46" s="14">
        <f>+F10+'９月'!F46</f>
        <v>0</v>
      </c>
      <c r="G46" s="42">
        <f>+G10+'９月'!G46</f>
        <v>0</v>
      </c>
      <c r="H46" s="14">
        <f>+H10+'９月'!H46</f>
        <v>0</v>
      </c>
      <c r="I46" s="42">
        <f>+I10+'９月'!I46</f>
        <v>0</v>
      </c>
      <c r="J46" s="14">
        <f>+J10+'９月'!J46</f>
        <v>0</v>
      </c>
      <c r="K46" s="42">
        <f>+K10+'９月'!K46</f>
        <v>0</v>
      </c>
      <c r="L46" s="14">
        <f>+L10+'９月'!L46</f>
        <v>0</v>
      </c>
      <c r="M46" s="42">
        <f>+M10+'９月'!M46</f>
        <v>0</v>
      </c>
      <c r="N46" s="14">
        <f>+N10+'９月'!N46</f>
        <v>0</v>
      </c>
      <c r="O46" s="42">
        <f>+O10+'９月'!O46</f>
        <v>0</v>
      </c>
      <c r="P46" s="14">
        <f>+P10+'９月'!P46</f>
        <v>0</v>
      </c>
      <c r="Q46" s="12">
        <f t="shared" si="12"/>
        <v>0</v>
      </c>
      <c r="R46" s="13">
        <f t="shared" si="13"/>
        <v>0</v>
      </c>
      <c r="S46" s="71" t="s">
        <v>31</v>
      </c>
      <c r="T46" s="42">
        <f>+T10+'９月'!T46</f>
        <v>0</v>
      </c>
      <c r="U46" s="14">
        <f>+U10+'９月'!U46</f>
        <v>0</v>
      </c>
      <c r="V46" s="42">
        <f>+V10+'９月'!V46</f>
        <v>0</v>
      </c>
      <c r="W46" s="14">
        <f>+W10+'９月'!W46</f>
        <v>0</v>
      </c>
      <c r="X46" s="42">
        <f>+X10+'９月'!X46</f>
        <v>0</v>
      </c>
      <c r="Y46" s="14">
        <f>+Y10+'９月'!Y46</f>
        <v>0</v>
      </c>
      <c r="Z46" s="10">
        <f t="shared" si="14"/>
        <v>0</v>
      </c>
      <c r="AA46" s="11">
        <f t="shared" si="15"/>
        <v>0</v>
      </c>
      <c r="AB46" s="10">
        <f t="shared" si="16"/>
        <v>0</v>
      </c>
      <c r="AC46" s="14">
        <f t="shared" si="17"/>
        <v>0</v>
      </c>
    </row>
    <row r="47" spans="2:29" ht="17.25">
      <c r="B47" s="71" t="s">
        <v>32</v>
      </c>
      <c r="C47" s="42">
        <f>+C11+'９月'!C47</f>
        <v>0</v>
      </c>
      <c r="D47" s="14">
        <f>+D11+'９月'!D47</f>
        <v>0</v>
      </c>
      <c r="E47" s="42">
        <f>+E11+'９月'!E47</f>
        <v>4</v>
      </c>
      <c r="F47" s="14">
        <f>+F11+'９月'!F47</f>
        <v>4</v>
      </c>
      <c r="G47" s="42">
        <f>+G11+'９月'!G47</f>
        <v>1</v>
      </c>
      <c r="H47" s="14">
        <f>+H11+'９月'!H47</f>
        <v>1</v>
      </c>
      <c r="I47" s="42">
        <f>+I11+'９月'!I47</f>
        <v>2</v>
      </c>
      <c r="J47" s="14">
        <f>+J11+'９月'!J47</f>
        <v>1</v>
      </c>
      <c r="K47" s="42">
        <f>+K11+'９月'!K47</f>
        <v>1</v>
      </c>
      <c r="L47" s="14">
        <f>+L11+'９月'!L47</f>
        <v>1</v>
      </c>
      <c r="M47" s="42">
        <f>+M11+'９月'!M47</f>
        <v>2</v>
      </c>
      <c r="N47" s="14">
        <f>+N11+'９月'!N47</f>
        <v>2</v>
      </c>
      <c r="O47" s="42">
        <f>+O11+'９月'!O47</f>
        <v>1</v>
      </c>
      <c r="P47" s="14">
        <f>+P11+'９月'!P47</f>
        <v>1</v>
      </c>
      <c r="Q47" s="12">
        <f t="shared" si="12"/>
        <v>11</v>
      </c>
      <c r="R47" s="13">
        <f t="shared" si="13"/>
        <v>10</v>
      </c>
      <c r="S47" s="71" t="s">
        <v>32</v>
      </c>
      <c r="T47" s="42">
        <f>+T11+'９月'!T47</f>
        <v>3</v>
      </c>
      <c r="U47" s="14">
        <f>+U11+'９月'!U47</f>
        <v>2</v>
      </c>
      <c r="V47" s="42">
        <f>+V11+'９月'!V47</f>
        <v>7</v>
      </c>
      <c r="W47" s="14">
        <f>+W11+'９月'!W47</f>
        <v>7</v>
      </c>
      <c r="X47" s="42">
        <f>+X11+'９月'!X47</f>
        <v>0</v>
      </c>
      <c r="Y47" s="14">
        <f>+Y11+'９月'!Y47</f>
        <v>0</v>
      </c>
      <c r="Z47" s="10">
        <f t="shared" si="14"/>
        <v>10</v>
      </c>
      <c r="AA47" s="11">
        <f t="shared" si="15"/>
        <v>9</v>
      </c>
      <c r="AB47" s="10">
        <f t="shared" si="16"/>
        <v>21</v>
      </c>
      <c r="AC47" s="14">
        <f t="shared" si="17"/>
        <v>19</v>
      </c>
    </row>
    <row r="48" spans="2:29" ht="17.25">
      <c r="B48" s="71" t="s">
        <v>33</v>
      </c>
      <c r="C48" s="42">
        <f>+C12+'９月'!C48</f>
        <v>0</v>
      </c>
      <c r="D48" s="14">
        <f>+D12+'９月'!D48</f>
        <v>0</v>
      </c>
      <c r="E48" s="42">
        <f>+E12+'９月'!E48</f>
        <v>0</v>
      </c>
      <c r="F48" s="14">
        <f>+F12+'９月'!F48</f>
        <v>0</v>
      </c>
      <c r="G48" s="42">
        <f>+G12+'９月'!G48</f>
        <v>0</v>
      </c>
      <c r="H48" s="14">
        <f>+H12+'９月'!H48</f>
        <v>0</v>
      </c>
      <c r="I48" s="42">
        <f>+I12+'９月'!I48</f>
        <v>0</v>
      </c>
      <c r="J48" s="14">
        <f>+J12+'９月'!J48</f>
        <v>0</v>
      </c>
      <c r="K48" s="42">
        <f>+K12+'９月'!K48</f>
        <v>0</v>
      </c>
      <c r="L48" s="14">
        <f>+L12+'９月'!L48</f>
        <v>0</v>
      </c>
      <c r="M48" s="42">
        <f>+M12+'９月'!M48</f>
        <v>0</v>
      </c>
      <c r="N48" s="14">
        <f>+N12+'９月'!N48</f>
        <v>0</v>
      </c>
      <c r="O48" s="42">
        <f>+O12+'９月'!O48</f>
        <v>2</v>
      </c>
      <c r="P48" s="14">
        <f>+P12+'９月'!P48</f>
        <v>2</v>
      </c>
      <c r="Q48" s="12">
        <f t="shared" si="12"/>
        <v>2</v>
      </c>
      <c r="R48" s="13">
        <f t="shared" si="13"/>
        <v>2</v>
      </c>
      <c r="S48" s="71" t="s">
        <v>33</v>
      </c>
      <c r="T48" s="42">
        <f>+T12+'９月'!T48</f>
        <v>0</v>
      </c>
      <c r="U48" s="14">
        <f>+U12+'９月'!U48</f>
        <v>0</v>
      </c>
      <c r="V48" s="42">
        <f>+V12+'９月'!V48</f>
        <v>0</v>
      </c>
      <c r="W48" s="14">
        <f>+W12+'９月'!W48</f>
        <v>0</v>
      </c>
      <c r="X48" s="42">
        <f>+X12+'９月'!X48</f>
        <v>0</v>
      </c>
      <c r="Y48" s="14">
        <f>+Y12+'９月'!Y48</f>
        <v>0</v>
      </c>
      <c r="Z48" s="10">
        <f t="shared" si="14"/>
        <v>0</v>
      </c>
      <c r="AA48" s="11">
        <f t="shared" si="15"/>
        <v>0</v>
      </c>
      <c r="AB48" s="10">
        <f t="shared" si="16"/>
        <v>2</v>
      </c>
      <c r="AC48" s="14">
        <f t="shared" si="17"/>
        <v>2</v>
      </c>
    </row>
    <row r="49" spans="2:29" ht="17.25">
      <c r="B49" s="71" t="s">
        <v>34</v>
      </c>
      <c r="C49" s="42">
        <f>+C13+'９月'!C49</f>
        <v>0</v>
      </c>
      <c r="D49" s="14">
        <f>+D13+'９月'!D49</f>
        <v>0</v>
      </c>
      <c r="E49" s="42">
        <f>+E13+'９月'!E49</f>
        <v>0</v>
      </c>
      <c r="F49" s="14">
        <f>+F13+'９月'!F49</f>
        <v>0</v>
      </c>
      <c r="G49" s="42">
        <f>+G13+'９月'!G49</f>
        <v>0</v>
      </c>
      <c r="H49" s="14">
        <f>+H13+'９月'!H49</f>
        <v>0</v>
      </c>
      <c r="I49" s="42">
        <f>+I13+'９月'!I49</f>
        <v>0</v>
      </c>
      <c r="J49" s="14">
        <f>+J13+'９月'!J49</f>
        <v>0</v>
      </c>
      <c r="K49" s="42">
        <f>+K13+'９月'!K49</f>
        <v>0</v>
      </c>
      <c r="L49" s="14">
        <f>+L13+'９月'!L49</f>
        <v>0</v>
      </c>
      <c r="M49" s="42">
        <f>+M13+'９月'!M49</f>
        <v>0</v>
      </c>
      <c r="N49" s="14">
        <f>+N13+'９月'!N49</f>
        <v>0</v>
      </c>
      <c r="O49" s="42">
        <f>+O13+'９月'!O49</f>
        <v>0</v>
      </c>
      <c r="P49" s="14">
        <f>+P13+'９月'!P49</f>
        <v>0</v>
      </c>
      <c r="Q49" s="12">
        <f t="shared" si="12"/>
        <v>0</v>
      </c>
      <c r="R49" s="13">
        <f t="shared" si="13"/>
        <v>0</v>
      </c>
      <c r="S49" s="71" t="s">
        <v>34</v>
      </c>
      <c r="T49" s="42">
        <f>+T13+'９月'!T49</f>
        <v>0</v>
      </c>
      <c r="U49" s="14">
        <f>+U13+'９月'!U49</f>
        <v>0</v>
      </c>
      <c r="V49" s="42">
        <f>+V13+'９月'!V49</f>
        <v>0</v>
      </c>
      <c r="W49" s="14">
        <f>+W13+'９月'!W49</f>
        <v>0</v>
      </c>
      <c r="X49" s="42">
        <f>+X13+'９月'!X49</f>
        <v>0</v>
      </c>
      <c r="Y49" s="14">
        <f>+Y13+'９月'!Y49</f>
        <v>0</v>
      </c>
      <c r="Z49" s="10">
        <f t="shared" si="14"/>
        <v>0</v>
      </c>
      <c r="AA49" s="11">
        <f t="shared" si="15"/>
        <v>0</v>
      </c>
      <c r="AB49" s="10">
        <f t="shared" si="16"/>
        <v>0</v>
      </c>
      <c r="AC49" s="14">
        <f t="shared" si="17"/>
        <v>0</v>
      </c>
    </row>
    <row r="50" spans="2:29" ht="17.25">
      <c r="B50" s="71" t="s">
        <v>35</v>
      </c>
      <c r="C50" s="42">
        <f>+C14+'９月'!C50</f>
        <v>0</v>
      </c>
      <c r="D50" s="14">
        <f>+D14+'９月'!D50</f>
        <v>0</v>
      </c>
      <c r="E50" s="42">
        <f>+E14+'９月'!E50</f>
        <v>2</v>
      </c>
      <c r="F50" s="14">
        <f>+F14+'９月'!F50</f>
        <v>1</v>
      </c>
      <c r="G50" s="42">
        <f>+G14+'９月'!G50</f>
        <v>2</v>
      </c>
      <c r="H50" s="14">
        <f>+H14+'９月'!H50</f>
        <v>0</v>
      </c>
      <c r="I50" s="42">
        <f>+I14+'９月'!I50</f>
        <v>0</v>
      </c>
      <c r="J50" s="14">
        <f>+J14+'９月'!J50</f>
        <v>1</v>
      </c>
      <c r="K50" s="42">
        <f>+K14+'９月'!K50</f>
        <v>0</v>
      </c>
      <c r="L50" s="14">
        <f>+L14+'９月'!L50</f>
        <v>0</v>
      </c>
      <c r="M50" s="42">
        <f>+M14+'９月'!M50</f>
        <v>0</v>
      </c>
      <c r="N50" s="14">
        <f>+N14+'９月'!N50</f>
        <v>0</v>
      </c>
      <c r="O50" s="42">
        <f>+O14+'９月'!O50</f>
        <v>0</v>
      </c>
      <c r="P50" s="14">
        <f>+P14+'９月'!P50</f>
        <v>0</v>
      </c>
      <c r="Q50" s="12">
        <f t="shared" si="12"/>
        <v>4</v>
      </c>
      <c r="R50" s="13">
        <f t="shared" si="13"/>
        <v>2</v>
      </c>
      <c r="S50" s="71" t="s">
        <v>35</v>
      </c>
      <c r="T50" s="42">
        <f>+T14+'９月'!T50</f>
        <v>0</v>
      </c>
      <c r="U50" s="14">
        <f>+U14+'９月'!U50</f>
        <v>0</v>
      </c>
      <c r="V50" s="42">
        <f>+V14+'９月'!V50</f>
        <v>0</v>
      </c>
      <c r="W50" s="14">
        <f>+W14+'９月'!W50</f>
        <v>0</v>
      </c>
      <c r="X50" s="42">
        <f>+X14+'９月'!X50</f>
        <v>1</v>
      </c>
      <c r="Y50" s="14">
        <f>+Y14+'９月'!Y50</f>
        <v>1</v>
      </c>
      <c r="Z50" s="10">
        <f t="shared" si="14"/>
        <v>1</v>
      </c>
      <c r="AA50" s="11">
        <f t="shared" si="15"/>
        <v>1</v>
      </c>
      <c r="AB50" s="10">
        <f t="shared" si="16"/>
        <v>5</v>
      </c>
      <c r="AC50" s="14">
        <f t="shared" si="17"/>
        <v>3</v>
      </c>
    </row>
    <row r="51" spans="2:29" ht="17.25">
      <c r="B51" s="71" t="s">
        <v>36</v>
      </c>
      <c r="C51" s="42">
        <f>+C15+'９月'!C51</f>
        <v>0</v>
      </c>
      <c r="D51" s="14">
        <f>+D15+'９月'!D51</f>
        <v>0</v>
      </c>
      <c r="E51" s="42">
        <f>+E15+'９月'!E51</f>
        <v>0</v>
      </c>
      <c r="F51" s="14">
        <f>+F15+'９月'!F51</f>
        <v>0</v>
      </c>
      <c r="G51" s="42">
        <f>+G15+'９月'!G51</f>
        <v>0</v>
      </c>
      <c r="H51" s="14">
        <f>+H15+'９月'!H51</f>
        <v>0</v>
      </c>
      <c r="I51" s="42">
        <f>+I15+'９月'!I51</f>
        <v>1</v>
      </c>
      <c r="J51" s="14">
        <v>0</v>
      </c>
      <c r="K51" s="42">
        <f>+K15+'９月'!K51</f>
        <v>0</v>
      </c>
      <c r="L51" s="14">
        <f>+L15+'９月'!L51</f>
        <v>0</v>
      </c>
      <c r="M51" s="42">
        <f>+M15+'９月'!M51</f>
        <v>0</v>
      </c>
      <c r="N51" s="14">
        <f>+N15+'９月'!N51</f>
        <v>0</v>
      </c>
      <c r="O51" s="42">
        <f>+O15+'９月'!O51</f>
        <v>1</v>
      </c>
      <c r="P51" s="14">
        <f>+P15+'９月'!P51</f>
        <v>1</v>
      </c>
      <c r="Q51" s="12">
        <f t="shared" si="12"/>
        <v>2</v>
      </c>
      <c r="R51" s="13">
        <f t="shared" si="13"/>
        <v>1</v>
      </c>
      <c r="S51" s="71" t="s">
        <v>36</v>
      </c>
      <c r="T51" s="42">
        <f>+T15+'９月'!T51</f>
        <v>1</v>
      </c>
      <c r="U51" s="14">
        <f>+U15+'９月'!U51</f>
        <v>1</v>
      </c>
      <c r="V51" s="42">
        <f>+V15+'９月'!V51</f>
        <v>1</v>
      </c>
      <c r="W51" s="14">
        <f>+W15+'９月'!W51</f>
        <v>1</v>
      </c>
      <c r="X51" s="42">
        <f>+X15+'９月'!X51</f>
        <v>2</v>
      </c>
      <c r="Y51" s="14">
        <f>+Y15+'９月'!Y51</f>
        <v>2</v>
      </c>
      <c r="Z51" s="10">
        <f t="shared" si="14"/>
        <v>4</v>
      </c>
      <c r="AA51" s="11">
        <f t="shared" si="15"/>
        <v>4</v>
      </c>
      <c r="AB51" s="10">
        <f t="shared" si="16"/>
        <v>6</v>
      </c>
      <c r="AC51" s="14">
        <f t="shared" si="17"/>
        <v>5</v>
      </c>
    </row>
    <row r="52" spans="2:29" ht="17.25">
      <c r="B52" s="71" t="s">
        <v>37</v>
      </c>
      <c r="C52" s="42">
        <f>+C16+'９月'!C52</f>
        <v>0</v>
      </c>
      <c r="D52" s="14">
        <f>+D16+'９月'!D52</f>
        <v>0</v>
      </c>
      <c r="E52" s="42">
        <f>+E16+'９月'!E52</f>
        <v>1</v>
      </c>
      <c r="F52" s="14">
        <f>+F16+'９月'!F52</f>
        <v>1</v>
      </c>
      <c r="G52" s="42">
        <f>+G16+'９月'!G52</f>
        <v>0</v>
      </c>
      <c r="H52" s="14">
        <f>+H16+'９月'!H52</f>
        <v>0</v>
      </c>
      <c r="I52" s="42">
        <f>+I16+'９月'!I52</f>
        <v>0</v>
      </c>
      <c r="J52" s="14">
        <f>+J16+'９月'!J52</f>
        <v>0</v>
      </c>
      <c r="K52" s="42">
        <f>+K16+'９月'!K52</f>
        <v>0</v>
      </c>
      <c r="L52" s="14">
        <f>+L16+'９月'!L52</f>
        <v>0</v>
      </c>
      <c r="M52" s="42">
        <f>+M16+'９月'!M52</f>
        <v>0</v>
      </c>
      <c r="N52" s="14">
        <f>+N16+'９月'!N52</f>
        <v>0</v>
      </c>
      <c r="O52" s="42">
        <f>+O16+'９月'!O52</f>
        <v>0</v>
      </c>
      <c r="P52" s="14">
        <f>+P16+'９月'!P52</f>
        <v>0</v>
      </c>
      <c r="Q52" s="12">
        <f t="shared" si="12"/>
        <v>1</v>
      </c>
      <c r="R52" s="13">
        <f t="shared" si="13"/>
        <v>1</v>
      </c>
      <c r="S52" s="71" t="s">
        <v>37</v>
      </c>
      <c r="T52" s="42">
        <f>+T16+'９月'!T52</f>
        <v>2</v>
      </c>
      <c r="U52" s="14">
        <f>+U16+'９月'!U52</f>
        <v>2</v>
      </c>
      <c r="V52" s="42">
        <f>+V16+'９月'!V52</f>
        <v>2</v>
      </c>
      <c r="W52" s="14">
        <f>+W16+'９月'!W52</f>
        <v>2</v>
      </c>
      <c r="X52" s="42">
        <f>+X16+'９月'!X52</f>
        <v>1</v>
      </c>
      <c r="Y52" s="14">
        <f>+Y16+'９月'!Y52</f>
        <v>1</v>
      </c>
      <c r="Z52" s="10">
        <f t="shared" si="14"/>
        <v>5</v>
      </c>
      <c r="AA52" s="11">
        <f t="shared" si="15"/>
        <v>5</v>
      </c>
      <c r="AB52" s="10">
        <f t="shared" si="16"/>
        <v>6</v>
      </c>
      <c r="AC52" s="14">
        <f t="shared" si="17"/>
        <v>6</v>
      </c>
    </row>
    <row r="53" spans="2:29" ht="17.25">
      <c r="B53" s="71" t="s">
        <v>38</v>
      </c>
      <c r="C53" s="42">
        <f>+C17+'９月'!C53</f>
        <v>0</v>
      </c>
      <c r="D53" s="14">
        <f>+D17+'９月'!D53</f>
        <v>0</v>
      </c>
      <c r="E53" s="42">
        <f>+E17+'９月'!E53</f>
        <v>0</v>
      </c>
      <c r="F53" s="14">
        <f>+F17+'９月'!F53</f>
        <v>0</v>
      </c>
      <c r="G53" s="42">
        <f>+G17+'９月'!G53</f>
        <v>0</v>
      </c>
      <c r="H53" s="14">
        <f>+H17+'９月'!H53</f>
        <v>0</v>
      </c>
      <c r="I53" s="42">
        <f>+I17+'９月'!I53</f>
        <v>0</v>
      </c>
      <c r="J53" s="14">
        <f>+J17+'９月'!J53</f>
        <v>0</v>
      </c>
      <c r="K53" s="42">
        <f>+K17+'９月'!K53</f>
        <v>0</v>
      </c>
      <c r="L53" s="14">
        <f>+L17+'９月'!L53</f>
        <v>0</v>
      </c>
      <c r="M53" s="42">
        <f>+M17+'９月'!M53</f>
        <v>0</v>
      </c>
      <c r="N53" s="14">
        <f>+N17+'９月'!N53</f>
        <v>0</v>
      </c>
      <c r="O53" s="42">
        <f>+O17+'９月'!O53</f>
        <v>0</v>
      </c>
      <c r="P53" s="14">
        <f>+P17+'９月'!P53</f>
        <v>0</v>
      </c>
      <c r="Q53" s="12">
        <f t="shared" si="12"/>
        <v>0</v>
      </c>
      <c r="R53" s="13">
        <f t="shared" si="13"/>
        <v>0</v>
      </c>
      <c r="S53" s="71" t="s">
        <v>38</v>
      </c>
      <c r="T53" s="42">
        <f>+T17+'９月'!T53</f>
        <v>0</v>
      </c>
      <c r="U53" s="14">
        <f>+U17+'９月'!U53</f>
        <v>0</v>
      </c>
      <c r="V53" s="42">
        <f>+V17+'９月'!V53</f>
        <v>0</v>
      </c>
      <c r="W53" s="14">
        <f>+W17+'９月'!W53</f>
        <v>0</v>
      </c>
      <c r="X53" s="42">
        <f>+X17+'９月'!X53</f>
        <v>1</v>
      </c>
      <c r="Y53" s="14">
        <f>+Y17+'９月'!Y53</f>
        <v>1</v>
      </c>
      <c r="Z53" s="10">
        <f t="shared" si="14"/>
        <v>1</v>
      </c>
      <c r="AA53" s="11">
        <f t="shared" si="15"/>
        <v>1</v>
      </c>
      <c r="AB53" s="10">
        <f t="shared" si="16"/>
        <v>1</v>
      </c>
      <c r="AC53" s="14">
        <f t="shared" si="17"/>
        <v>1</v>
      </c>
    </row>
    <row r="54" spans="2:29" ht="17.25">
      <c r="B54" s="71" t="s">
        <v>39</v>
      </c>
      <c r="C54" s="42">
        <f>+C18+'９月'!C54</f>
        <v>4</v>
      </c>
      <c r="D54" s="14">
        <f>+D18+'９月'!D54</f>
        <v>4</v>
      </c>
      <c r="E54" s="42">
        <f>+E18+'９月'!E54</f>
        <v>1</v>
      </c>
      <c r="F54" s="14">
        <f>+F18+'９月'!F54</f>
        <v>1</v>
      </c>
      <c r="G54" s="42">
        <f>+G18+'９月'!G54</f>
        <v>0</v>
      </c>
      <c r="H54" s="14">
        <f>+H18+'９月'!H54</f>
        <v>0</v>
      </c>
      <c r="I54" s="42">
        <f>+I18+'９月'!I54</f>
        <v>1</v>
      </c>
      <c r="J54" s="14">
        <f>+J18+'９月'!J54</f>
        <v>0</v>
      </c>
      <c r="K54" s="42">
        <f>+K18+'９月'!K54</f>
        <v>0</v>
      </c>
      <c r="L54" s="14">
        <f>+L18+'９月'!L54</f>
        <v>0</v>
      </c>
      <c r="M54" s="42">
        <f>+M18+'９月'!M54</f>
        <v>0</v>
      </c>
      <c r="N54" s="14">
        <f>+N18+'９月'!N54</f>
        <v>0</v>
      </c>
      <c r="O54" s="42">
        <f>+O18+'９月'!O54</f>
        <v>0</v>
      </c>
      <c r="P54" s="14">
        <f>+P18+'９月'!P54</f>
        <v>0</v>
      </c>
      <c r="Q54" s="12">
        <f t="shared" si="12"/>
        <v>6</v>
      </c>
      <c r="R54" s="13">
        <f t="shared" si="13"/>
        <v>5</v>
      </c>
      <c r="S54" s="71" t="s">
        <v>39</v>
      </c>
      <c r="T54" s="42">
        <f>+T18+'９月'!T54</f>
        <v>4</v>
      </c>
      <c r="U54" s="14">
        <f>+U18+'９月'!U54</f>
        <v>4</v>
      </c>
      <c r="V54" s="42">
        <f>+V18+'９月'!V54</f>
        <v>3</v>
      </c>
      <c r="W54" s="14">
        <f>+W18+'９月'!W54</f>
        <v>3</v>
      </c>
      <c r="X54" s="42">
        <f>+X18+'９月'!X54</f>
        <v>5</v>
      </c>
      <c r="Y54" s="14">
        <f>+Y18+'９月'!Y54</f>
        <v>4</v>
      </c>
      <c r="Z54" s="10">
        <f t="shared" si="14"/>
        <v>12</v>
      </c>
      <c r="AA54" s="11">
        <f t="shared" si="15"/>
        <v>11</v>
      </c>
      <c r="AB54" s="10">
        <f t="shared" si="16"/>
        <v>18</v>
      </c>
      <c r="AC54" s="14">
        <f t="shared" si="17"/>
        <v>16</v>
      </c>
    </row>
    <row r="55" spans="2:29" ht="17.25">
      <c r="B55" s="71" t="s">
        <v>40</v>
      </c>
      <c r="C55" s="42">
        <f>+C19+'９月'!C55</f>
        <v>0</v>
      </c>
      <c r="D55" s="14">
        <f>+D19+'９月'!D55</f>
        <v>1</v>
      </c>
      <c r="E55" s="42">
        <f>+E19+'９月'!E55</f>
        <v>0</v>
      </c>
      <c r="F55" s="14">
        <f>+F19+'９月'!F55</f>
        <v>0</v>
      </c>
      <c r="G55" s="42">
        <f>+G19+'９月'!G55</f>
        <v>1</v>
      </c>
      <c r="H55" s="14">
        <f>+H19+'９月'!H55</f>
        <v>0</v>
      </c>
      <c r="I55" s="42">
        <f>+I19+'９月'!I55</f>
        <v>2</v>
      </c>
      <c r="J55" s="14">
        <f>+J19+'９月'!J55</f>
        <v>2</v>
      </c>
      <c r="K55" s="42">
        <f>+K19+'９月'!K55</f>
        <v>1</v>
      </c>
      <c r="L55" s="14">
        <f>+L19+'９月'!L55</f>
        <v>1</v>
      </c>
      <c r="M55" s="42">
        <f>+M19+'９月'!M55</f>
        <v>1</v>
      </c>
      <c r="N55" s="14">
        <f>+N19+'９月'!N55</f>
        <v>0</v>
      </c>
      <c r="O55" s="42">
        <f>+O19+'９月'!O55</f>
        <v>0</v>
      </c>
      <c r="P55" s="14">
        <f>+P19+'９月'!P55</f>
        <v>0</v>
      </c>
      <c r="Q55" s="12">
        <f t="shared" si="12"/>
        <v>5</v>
      </c>
      <c r="R55" s="13">
        <f t="shared" si="13"/>
        <v>4</v>
      </c>
      <c r="S55" s="71" t="s">
        <v>40</v>
      </c>
      <c r="T55" s="42">
        <f>+T19+'９月'!T55</f>
        <v>2</v>
      </c>
      <c r="U55" s="14">
        <f>+U19+'９月'!U55</f>
        <v>1</v>
      </c>
      <c r="V55" s="42">
        <f>+V19+'９月'!V55</f>
        <v>4</v>
      </c>
      <c r="W55" s="14">
        <f>+W19+'９月'!W55</f>
        <v>4</v>
      </c>
      <c r="X55" s="42">
        <f>+X19+'９月'!X55</f>
        <v>8</v>
      </c>
      <c r="Y55" s="14">
        <f>+Y19+'９月'!Y55</f>
        <v>8</v>
      </c>
      <c r="Z55" s="10">
        <f t="shared" si="14"/>
        <v>14</v>
      </c>
      <c r="AA55" s="11">
        <f t="shared" si="15"/>
        <v>13</v>
      </c>
      <c r="AB55" s="10">
        <f t="shared" si="16"/>
        <v>19</v>
      </c>
      <c r="AC55" s="14">
        <f t="shared" si="17"/>
        <v>17</v>
      </c>
    </row>
    <row r="56" spans="2:29" ht="17.25">
      <c r="B56" s="71" t="s">
        <v>41</v>
      </c>
      <c r="C56" s="42">
        <f>+C20+'９月'!C56</f>
        <v>0</v>
      </c>
      <c r="D56" s="14">
        <f>+D20+'９月'!D56</f>
        <v>0</v>
      </c>
      <c r="E56" s="42">
        <f>+E20+'９月'!E56</f>
        <v>0</v>
      </c>
      <c r="F56" s="14">
        <f>+F20+'９月'!F56</f>
        <v>0</v>
      </c>
      <c r="G56" s="42">
        <f>+G20+'９月'!G56</f>
        <v>0</v>
      </c>
      <c r="H56" s="14">
        <f>+H20+'９月'!H56</f>
        <v>0</v>
      </c>
      <c r="I56" s="42">
        <f>+I20+'９月'!I56</f>
        <v>1</v>
      </c>
      <c r="J56" s="14">
        <f>+J20+'９月'!J56</f>
        <v>1</v>
      </c>
      <c r="K56" s="42">
        <f>+K20+'９月'!K56</f>
        <v>0</v>
      </c>
      <c r="L56" s="14">
        <f>+L20+'９月'!L56</f>
        <v>0</v>
      </c>
      <c r="M56" s="42">
        <f>+M20+'９月'!M56</f>
        <v>0</v>
      </c>
      <c r="N56" s="14">
        <f>+N20+'９月'!N56</f>
        <v>0</v>
      </c>
      <c r="O56" s="42">
        <f>+O20+'９月'!O56</f>
        <v>0</v>
      </c>
      <c r="P56" s="14">
        <f>+P20+'９月'!P56</f>
        <v>0</v>
      </c>
      <c r="Q56" s="12">
        <f aca="true" t="shared" si="18" ref="Q56:R60">O56+M56+K56+I56+G56+E56+C56</f>
        <v>1</v>
      </c>
      <c r="R56" s="13">
        <f t="shared" si="18"/>
        <v>1</v>
      </c>
      <c r="S56" s="71" t="s">
        <v>41</v>
      </c>
      <c r="T56" s="42">
        <f>+T20+'９月'!T56</f>
        <v>0</v>
      </c>
      <c r="U56" s="14">
        <f>+U20+'９月'!U56</f>
        <v>0</v>
      </c>
      <c r="V56" s="42">
        <f>+V20+'９月'!V56</f>
        <v>0</v>
      </c>
      <c r="W56" s="14">
        <f>+W20+'９月'!W56</f>
        <v>0</v>
      </c>
      <c r="X56" s="42">
        <f>+X20+'９月'!X56</f>
        <v>0</v>
      </c>
      <c r="Y56" s="14">
        <f>+Y20+'９月'!Y56</f>
        <v>0</v>
      </c>
      <c r="Z56" s="10">
        <f aca="true" t="shared" si="19" ref="Z56:AA60">X56+V56+T56</f>
        <v>0</v>
      </c>
      <c r="AA56" s="11">
        <f t="shared" si="19"/>
        <v>0</v>
      </c>
      <c r="AB56" s="10">
        <f aca="true" t="shared" si="20" ref="AB56:AC60">Z56+Q56</f>
        <v>1</v>
      </c>
      <c r="AC56" s="14">
        <f t="shared" si="20"/>
        <v>1</v>
      </c>
    </row>
    <row r="57" spans="2:29" ht="17.25">
      <c r="B57" s="71" t="s">
        <v>42</v>
      </c>
      <c r="C57" s="42">
        <f>+C21+'９月'!C57</f>
        <v>0</v>
      </c>
      <c r="D57" s="14">
        <f>+D21+'９月'!D57</f>
        <v>0</v>
      </c>
      <c r="E57" s="42">
        <f>+E21+'９月'!E57</f>
        <v>2</v>
      </c>
      <c r="F57" s="14">
        <f>+F21+'９月'!F57</f>
        <v>0</v>
      </c>
      <c r="G57" s="42">
        <f>+G21+'９月'!G57</f>
        <v>0</v>
      </c>
      <c r="H57" s="14">
        <f>+H21+'９月'!H57</f>
        <v>0</v>
      </c>
      <c r="I57" s="42">
        <f>+I21+'９月'!I57</f>
        <v>0</v>
      </c>
      <c r="J57" s="14">
        <f>+J21+'９月'!J57</f>
        <v>0</v>
      </c>
      <c r="K57" s="42">
        <f>+K21+'９月'!K57</f>
        <v>0</v>
      </c>
      <c r="L57" s="14">
        <f>+L21+'９月'!L57</f>
        <v>0</v>
      </c>
      <c r="M57" s="42">
        <f>+M21+'９月'!M57</f>
        <v>0</v>
      </c>
      <c r="N57" s="14">
        <f>+N21+'９月'!N57</f>
        <v>0</v>
      </c>
      <c r="O57" s="42">
        <f>+O21+'９月'!O57</f>
        <v>0</v>
      </c>
      <c r="P57" s="14">
        <f>+P21+'９月'!P57</f>
        <v>0</v>
      </c>
      <c r="Q57" s="12">
        <f t="shared" si="18"/>
        <v>2</v>
      </c>
      <c r="R57" s="13">
        <f t="shared" si="18"/>
        <v>0</v>
      </c>
      <c r="S57" s="71" t="s">
        <v>42</v>
      </c>
      <c r="T57" s="42">
        <f>+T21+'９月'!T57</f>
        <v>0</v>
      </c>
      <c r="U57" s="14">
        <f>+U21+'９月'!U57</f>
        <v>1</v>
      </c>
      <c r="V57" s="42">
        <f>+V21+'９月'!V57</f>
        <v>3</v>
      </c>
      <c r="W57" s="14">
        <f>+W21+'９月'!W57</f>
        <v>3</v>
      </c>
      <c r="X57" s="42">
        <f>+X21+'９月'!X57</f>
        <v>0</v>
      </c>
      <c r="Y57" s="14">
        <f>+Y21+'９月'!Y57</f>
        <v>1</v>
      </c>
      <c r="Z57" s="10">
        <f t="shared" si="19"/>
        <v>3</v>
      </c>
      <c r="AA57" s="11">
        <f t="shared" si="19"/>
        <v>5</v>
      </c>
      <c r="AB57" s="10">
        <f t="shared" si="20"/>
        <v>5</v>
      </c>
      <c r="AC57" s="14">
        <f t="shared" si="20"/>
        <v>5</v>
      </c>
    </row>
    <row r="58" spans="2:29" ht="17.25">
      <c r="B58" s="71" t="s">
        <v>43</v>
      </c>
      <c r="C58" s="42">
        <f>+C22+'９月'!C58</f>
        <v>1</v>
      </c>
      <c r="D58" s="14">
        <f>+D22+'９月'!D58</f>
        <v>1</v>
      </c>
      <c r="E58" s="42">
        <f>+E22+'９月'!E58</f>
        <v>0</v>
      </c>
      <c r="F58" s="14">
        <f>+F22+'９月'!F58</f>
        <v>0</v>
      </c>
      <c r="G58" s="42">
        <f>+G22+'９月'!G58</f>
        <v>0</v>
      </c>
      <c r="H58" s="14">
        <f>+H22+'９月'!H58</f>
        <v>0</v>
      </c>
      <c r="I58" s="42">
        <f>+I22+'９月'!I58</f>
        <v>0</v>
      </c>
      <c r="J58" s="14">
        <f>+J22+'９月'!J58</f>
        <v>0</v>
      </c>
      <c r="K58" s="42">
        <f>+K22+'９月'!K58</f>
        <v>0</v>
      </c>
      <c r="L58" s="14">
        <f>+L22+'９月'!L58</f>
        <v>0</v>
      </c>
      <c r="M58" s="42">
        <f>+M22+'９月'!M58</f>
        <v>0</v>
      </c>
      <c r="N58" s="14">
        <f>+N22+'９月'!N58</f>
        <v>0</v>
      </c>
      <c r="O58" s="42">
        <f>+O22+'９月'!O58</f>
        <v>0</v>
      </c>
      <c r="P58" s="14">
        <f>+P22+'９月'!P58</f>
        <v>0</v>
      </c>
      <c r="Q58" s="12">
        <f t="shared" si="18"/>
        <v>1</v>
      </c>
      <c r="R58" s="13">
        <f t="shared" si="18"/>
        <v>1</v>
      </c>
      <c r="S58" s="71" t="s">
        <v>43</v>
      </c>
      <c r="T58" s="42">
        <f>+T22+'９月'!T58</f>
        <v>0</v>
      </c>
      <c r="U58" s="14">
        <f>+U22+'９月'!U58</f>
        <v>0</v>
      </c>
      <c r="V58" s="42">
        <f>+V22+'９月'!V58</f>
        <v>0</v>
      </c>
      <c r="W58" s="14">
        <f>+W22+'９月'!W58</f>
        <v>0</v>
      </c>
      <c r="X58" s="42">
        <f>+X22+'９月'!X58</f>
        <v>0</v>
      </c>
      <c r="Y58" s="14">
        <f>+Y22+'９月'!Y58</f>
        <v>0</v>
      </c>
      <c r="Z58" s="10">
        <f t="shared" si="19"/>
        <v>0</v>
      </c>
      <c r="AA58" s="11">
        <f t="shared" si="19"/>
        <v>0</v>
      </c>
      <c r="AB58" s="10">
        <f t="shared" si="20"/>
        <v>1</v>
      </c>
      <c r="AC58" s="14">
        <f t="shared" si="20"/>
        <v>1</v>
      </c>
    </row>
    <row r="59" spans="2:29" ht="17.25">
      <c r="B59" s="71" t="s">
        <v>44</v>
      </c>
      <c r="C59" s="42">
        <f>+C23+'９月'!C59</f>
        <v>0</v>
      </c>
      <c r="D59" s="14">
        <f>+D23+'９月'!D59</f>
        <v>0</v>
      </c>
      <c r="E59" s="42">
        <f>+E23+'９月'!E59</f>
        <v>0</v>
      </c>
      <c r="F59" s="14">
        <f>+F23+'９月'!F59</f>
        <v>0</v>
      </c>
      <c r="G59" s="42">
        <f>+G23+'９月'!G59</f>
        <v>0</v>
      </c>
      <c r="H59" s="14">
        <f>+H23+'９月'!H59</f>
        <v>0</v>
      </c>
      <c r="I59" s="42">
        <f>+I23+'９月'!I59</f>
        <v>0</v>
      </c>
      <c r="J59" s="14">
        <f>+J23+'９月'!J59</f>
        <v>0</v>
      </c>
      <c r="K59" s="42">
        <f>+K23+'９月'!K59</f>
        <v>0</v>
      </c>
      <c r="L59" s="14">
        <f>+L23+'９月'!L59</f>
        <v>0</v>
      </c>
      <c r="M59" s="42">
        <f>+M23+'９月'!M59</f>
        <v>0</v>
      </c>
      <c r="N59" s="14">
        <f>+N23+'９月'!N59</f>
        <v>0</v>
      </c>
      <c r="O59" s="42">
        <f>+O23+'９月'!O59</f>
        <v>0</v>
      </c>
      <c r="P59" s="14">
        <f>+P23+'９月'!P59</f>
        <v>0</v>
      </c>
      <c r="Q59" s="12">
        <f t="shared" si="18"/>
        <v>0</v>
      </c>
      <c r="R59" s="13">
        <f t="shared" si="18"/>
        <v>0</v>
      </c>
      <c r="S59" s="71" t="s">
        <v>44</v>
      </c>
      <c r="T59" s="42">
        <f>+T23+'９月'!T59</f>
        <v>0</v>
      </c>
      <c r="U59" s="14">
        <f>+U23+'９月'!U59</f>
        <v>0</v>
      </c>
      <c r="V59" s="42">
        <f>+V23+'９月'!V59</f>
        <v>0</v>
      </c>
      <c r="W59" s="14">
        <f>+W23+'９月'!W59</f>
        <v>0</v>
      </c>
      <c r="X59" s="42">
        <f>+X23+'９月'!X59</f>
        <v>0</v>
      </c>
      <c r="Y59" s="14">
        <f>+Y23+'９月'!Y59</f>
        <v>0</v>
      </c>
      <c r="Z59" s="10">
        <f t="shared" si="19"/>
        <v>0</v>
      </c>
      <c r="AA59" s="11">
        <f t="shared" si="19"/>
        <v>0</v>
      </c>
      <c r="AB59" s="10">
        <f t="shared" si="20"/>
        <v>0</v>
      </c>
      <c r="AC59" s="14">
        <f t="shared" si="20"/>
        <v>0</v>
      </c>
    </row>
    <row r="60" spans="2:29" ht="17.25">
      <c r="B60" s="71" t="s">
        <v>45</v>
      </c>
      <c r="C60" s="42">
        <f>+C24+'９月'!C60</f>
        <v>0</v>
      </c>
      <c r="D60" s="14">
        <f>+D24+'９月'!D60</f>
        <v>0</v>
      </c>
      <c r="E60" s="42">
        <f>+E24+'９月'!E60</f>
        <v>0</v>
      </c>
      <c r="F60" s="14">
        <f>+F24+'９月'!F60</f>
        <v>0</v>
      </c>
      <c r="G60" s="42">
        <f>+G24+'９月'!G60</f>
        <v>0</v>
      </c>
      <c r="H60" s="14">
        <f>+H24+'９月'!H60</f>
        <v>0</v>
      </c>
      <c r="I60" s="42">
        <f>+I24+'９月'!I60</f>
        <v>0</v>
      </c>
      <c r="J60" s="14">
        <f>+J24+'９月'!J60</f>
        <v>0</v>
      </c>
      <c r="K60" s="42">
        <f>+K24+'９月'!K60</f>
        <v>0</v>
      </c>
      <c r="L60" s="14">
        <f>+L24+'９月'!L60</f>
        <v>0</v>
      </c>
      <c r="M60" s="42">
        <f>+M24+'９月'!M60</f>
        <v>0</v>
      </c>
      <c r="N60" s="14">
        <f>+N24+'９月'!N60</f>
        <v>0</v>
      </c>
      <c r="O60" s="42">
        <f>+O24+'９月'!O60</f>
        <v>0</v>
      </c>
      <c r="P60" s="14">
        <f>+P24+'９月'!P60</f>
        <v>0</v>
      </c>
      <c r="Q60" s="12">
        <f t="shared" si="18"/>
        <v>0</v>
      </c>
      <c r="R60" s="13">
        <f t="shared" si="18"/>
        <v>0</v>
      </c>
      <c r="S60" s="71" t="s">
        <v>45</v>
      </c>
      <c r="T60" s="42">
        <f>+T24+'９月'!T60</f>
        <v>1</v>
      </c>
      <c r="U60" s="14">
        <f>+U24+'９月'!U60</f>
        <v>0</v>
      </c>
      <c r="V60" s="42">
        <f>+V24+'９月'!V60</f>
        <v>0</v>
      </c>
      <c r="W60" s="14">
        <f>+W24+'９月'!W60</f>
        <v>0</v>
      </c>
      <c r="X60" s="42">
        <f>+X24+'９月'!X60</f>
        <v>1</v>
      </c>
      <c r="Y60" s="14">
        <f>+Y24+'９月'!Y60</f>
        <v>1</v>
      </c>
      <c r="Z60" s="10">
        <f t="shared" si="19"/>
        <v>2</v>
      </c>
      <c r="AA60" s="11">
        <f t="shared" si="19"/>
        <v>1</v>
      </c>
      <c r="AB60" s="10">
        <f t="shared" si="20"/>
        <v>2</v>
      </c>
      <c r="AC60" s="14">
        <f t="shared" si="20"/>
        <v>1</v>
      </c>
    </row>
    <row r="61" spans="2:29" ht="17.25">
      <c r="B61" s="71" t="s">
        <v>46</v>
      </c>
      <c r="C61" s="42">
        <f>+C25+'９月'!C61</f>
        <v>0</v>
      </c>
      <c r="D61" s="14">
        <f>+D25+'９月'!D61</f>
        <v>0</v>
      </c>
      <c r="E61" s="42">
        <f>+E25+'９月'!E61</f>
        <v>0</v>
      </c>
      <c r="F61" s="14">
        <f>+F25+'９月'!F61</f>
        <v>0</v>
      </c>
      <c r="G61" s="42">
        <f>+G25+'９月'!G61</f>
        <v>1</v>
      </c>
      <c r="H61" s="14">
        <f>+H25+'９月'!H61</f>
        <v>0</v>
      </c>
      <c r="I61" s="42">
        <f>+I25+'９月'!I61</f>
        <v>1</v>
      </c>
      <c r="J61" s="14">
        <f>+J25+'９月'!J61</f>
        <v>1</v>
      </c>
      <c r="K61" s="42">
        <f>+K25+'９月'!K61</f>
        <v>0</v>
      </c>
      <c r="L61" s="14">
        <f>+L25+'９月'!L61</f>
        <v>0</v>
      </c>
      <c r="M61" s="42">
        <f>+M25+'９月'!M61</f>
        <v>0</v>
      </c>
      <c r="N61" s="14">
        <f>+N25+'９月'!N61</f>
        <v>0</v>
      </c>
      <c r="O61" s="42">
        <f>+O25+'９月'!O61</f>
        <v>0</v>
      </c>
      <c r="P61" s="14">
        <f>+P25+'９月'!P61</f>
        <v>0</v>
      </c>
      <c r="Q61" s="12">
        <f t="shared" si="12"/>
        <v>2</v>
      </c>
      <c r="R61" s="13">
        <f t="shared" si="13"/>
        <v>1</v>
      </c>
      <c r="S61" s="71" t="s">
        <v>46</v>
      </c>
      <c r="T61" s="42">
        <f>+T25+'９月'!T61</f>
        <v>0</v>
      </c>
      <c r="U61" s="14">
        <f>+U25+'９月'!U61</f>
        <v>0</v>
      </c>
      <c r="V61" s="42">
        <f>+V25+'９月'!V61</f>
        <v>0</v>
      </c>
      <c r="W61" s="14">
        <f>+W25+'９月'!W61</f>
        <v>0</v>
      </c>
      <c r="X61" s="42">
        <f>+X25+'９月'!X61</f>
        <v>1</v>
      </c>
      <c r="Y61" s="14">
        <f>+Y25+'９月'!Y61</f>
        <v>1</v>
      </c>
      <c r="Z61" s="10">
        <f t="shared" si="14"/>
        <v>1</v>
      </c>
      <c r="AA61" s="11">
        <f t="shared" si="15"/>
        <v>1</v>
      </c>
      <c r="AB61" s="10">
        <f t="shared" si="16"/>
        <v>3</v>
      </c>
      <c r="AC61" s="14">
        <f t="shared" si="17"/>
        <v>2</v>
      </c>
    </row>
    <row r="62" spans="2:29" ht="17.25">
      <c r="B62" s="71" t="s">
        <v>47</v>
      </c>
      <c r="C62" s="42">
        <f>+C26+'９月'!C62</f>
        <v>0</v>
      </c>
      <c r="D62" s="14">
        <f>+D26+'９月'!D62</f>
        <v>0</v>
      </c>
      <c r="E62" s="42">
        <f>+E26+'９月'!E62</f>
        <v>0</v>
      </c>
      <c r="F62" s="14">
        <f>+F26+'９月'!F62</f>
        <v>0</v>
      </c>
      <c r="G62" s="42">
        <f>+G26+'９月'!G62</f>
        <v>0</v>
      </c>
      <c r="H62" s="14">
        <f>+H26+'９月'!H62</f>
        <v>0</v>
      </c>
      <c r="I62" s="42">
        <f>+I26+'９月'!I62</f>
        <v>0</v>
      </c>
      <c r="J62" s="14">
        <f>+J26+'９月'!J62</f>
        <v>0</v>
      </c>
      <c r="K62" s="42">
        <f>+K26+'９月'!K62</f>
        <v>0</v>
      </c>
      <c r="L62" s="14">
        <f>+L26+'９月'!L62</f>
        <v>0</v>
      </c>
      <c r="M62" s="42">
        <f>+M26+'９月'!M62</f>
        <v>0</v>
      </c>
      <c r="N62" s="14">
        <f>+N26+'９月'!N62</f>
        <v>0</v>
      </c>
      <c r="O62" s="42">
        <f>+O26+'９月'!O62</f>
        <v>0</v>
      </c>
      <c r="P62" s="14">
        <f>+P26+'９月'!P62</f>
        <v>0</v>
      </c>
      <c r="Q62" s="12">
        <f t="shared" si="12"/>
        <v>0</v>
      </c>
      <c r="R62" s="13">
        <f t="shared" si="13"/>
        <v>0</v>
      </c>
      <c r="S62" s="71" t="s">
        <v>47</v>
      </c>
      <c r="T62" s="42">
        <f>+T26+'９月'!T62</f>
        <v>0</v>
      </c>
      <c r="U62" s="14">
        <f>+U26+'９月'!U62</f>
        <v>0</v>
      </c>
      <c r="V62" s="42">
        <f>+V26+'９月'!V62</f>
        <v>0</v>
      </c>
      <c r="W62" s="14">
        <f>+W26+'９月'!W62</f>
        <v>0</v>
      </c>
      <c r="X62" s="42">
        <f>+X26+'９月'!X62</f>
        <v>0</v>
      </c>
      <c r="Y62" s="14">
        <f>+Y26+'９月'!Y62</f>
        <v>0</v>
      </c>
      <c r="Z62" s="10">
        <f t="shared" si="14"/>
        <v>0</v>
      </c>
      <c r="AA62" s="11">
        <f t="shared" si="15"/>
        <v>0</v>
      </c>
      <c r="AB62" s="10">
        <f t="shared" si="16"/>
        <v>0</v>
      </c>
      <c r="AC62" s="14">
        <f t="shared" si="17"/>
        <v>0</v>
      </c>
    </row>
    <row r="63" spans="2:29" ht="17.25">
      <c r="B63" s="71" t="s">
        <v>48</v>
      </c>
      <c r="C63" s="42">
        <f>+C27+'９月'!C63</f>
        <v>0</v>
      </c>
      <c r="D63" s="14">
        <f>+D27+'９月'!D63</f>
        <v>0</v>
      </c>
      <c r="E63" s="42">
        <f>+E27+'９月'!E63</f>
        <v>0</v>
      </c>
      <c r="F63" s="14">
        <f>+F27+'９月'!F63</f>
        <v>0</v>
      </c>
      <c r="G63" s="42">
        <f>+G27+'９月'!G63</f>
        <v>0</v>
      </c>
      <c r="H63" s="14">
        <f>+H27+'９月'!H63</f>
        <v>0</v>
      </c>
      <c r="I63" s="42">
        <f>+I27+'９月'!I63</f>
        <v>1</v>
      </c>
      <c r="J63" s="14">
        <f>+J27+'９月'!J63</f>
        <v>1</v>
      </c>
      <c r="K63" s="42">
        <f>+K27+'９月'!K63</f>
        <v>0</v>
      </c>
      <c r="L63" s="14">
        <f>+L27+'９月'!L63</f>
        <v>0</v>
      </c>
      <c r="M63" s="42">
        <f>+M27+'９月'!M63</f>
        <v>0</v>
      </c>
      <c r="N63" s="14">
        <f>+N27+'９月'!N63</f>
        <v>0</v>
      </c>
      <c r="O63" s="42">
        <f>+O27+'９月'!O63</f>
        <v>0</v>
      </c>
      <c r="P63" s="14">
        <f>+P27+'９月'!P63</f>
        <v>0</v>
      </c>
      <c r="Q63" s="12">
        <f t="shared" si="12"/>
        <v>1</v>
      </c>
      <c r="R63" s="13">
        <f t="shared" si="13"/>
        <v>1</v>
      </c>
      <c r="S63" s="71" t="s">
        <v>48</v>
      </c>
      <c r="T63" s="42">
        <f>+T27+'９月'!T63</f>
        <v>0</v>
      </c>
      <c r="U63" s="14">
        <f>+U27+'９月'!U63</f>
        <v>0</v>
      </c>
      <c r="V63" s="42">
        <f>+V27+'９月'!V63</f>
        <v>0</v>
      </c>
      <c r="W63" s="14">
        <f>+W27+'９月'!W63</f>
        <v>0</v>
      </c>
      <c r="X63" s="42">
        <f>+X27+'９月'!X63</f>
        <v>0</v>
      </c>
      <c r="Y63" s="14">
        <f>+Y27+'９月'!Y63</f>
        <v>0</v>
      </c>
      <c r="Z63" s="10">
        <f t="shared" si="14"/>
        <v>0</v>
      </c>
      <c r="AA63" s="11">
        <f t="shared" si="15"/>
        <v>0</v>
      </c>
      <c r="AB63" s="10">
        <f t="shared" si="16"/>
        <v>1</v>
      </c>
      <c r="AC63" s="14">
        <f t="shared" si="17"/>
        <v>1</v>
      </c>
    </row>
    <row r="64" spans="2:29" ht="17.25">
      <c r="B64" s="71" t="s">
        <v>49</v>
      </c>
      <c r="C64" s="42">
        <f>+C28+'９月'!C64</f>
        <v>0</v>
      </c>
      <c r="D64" s="14">
        <f>+D28+'９月'!D64</f>
        <v>0</v>
      </c>
      <c r="E64" s="42">
        <f>+E28+'９月'!E64</f>
        <v>0</v>
      </c>
      <c r="F64" s="14">
        <f>+F28+'９月'!F64</f>
        <v>0</v>
      </c>
      <c r="G64" s="42">
        <f>+G28+'９月'!G64</f>
        <v>0</v>
      </c>
      <c r="H64" s="14">
        <f>+H28+'９月'!H64</f>
        <v>0</v>
      </c>
      <c r="I64" s="42">
        <f>+I28+'９月'!I64</f>
        <v>1</v>
      </c>
      <c r="J64" s="14">
        <f>+J28+'９月'!J64</f>
        <v>1</v>
      </c>
      <c r="K64" s="42">
        <f>+K28+'９月'!K64</f>
        <v>0</v>
      </c>
      <c r="L64" s="14">
        <f>+L28+'９月'!L64</f>
        <v>0</v>
      </c>
      <c r="M64" s="42">
        <f>+M28+'９月'!M64</f>
        <v>0</v>
      </c>
      <c r="N64" s="14">
        <f>+N28+'９月'!N64</f>
        <v>0</v>
      </c>
      <c r="O64" s="42">
        <f>+O28+'９月'!O64</f>
        <v>0</v>
      </c>
      <c r="P64" s="14">
        <f>+P28+'９月'!P64</f>
        <v>0</v>
      </c>
      <c r="Q64" s="12">
        <f t="shared" si="12"/>
        <v>1</v>
      </c>
      <c r="R64" s="13">
        <f t="shared" si="13"/>
        <v>1</v>
      </c>
      <c r="S64" s="71" t="s">
        <v>49</v>
      </c>
      <c r="T64" s="42">
        <f>+T28+'９月'!T64</f>
        <v>0</v>
      </c>
      <c r="U64" s="14">
        <f>+U28+'９月'!U64</f>
        <v>0</v>
      </c>
      <c r="V64" s="42">
        <f>+V28+'９月'!V64</f>
        <v>0</v>
      </c>
      <c r="W64" s="14">
        <f>+W28+'９月'!W64</f>
        <v>0</v>
      </c>
      <c r="X64" s="42">
        <f>+X28+'９月'!X64</f>
        <v>0</v>
      </c>
      <c r="Y64" s="14">
        <f>+Y28+'９月'!Y64</f>
        <v>0</v>
      </c>
      <c r="Z64" s="10">
        <f t="shared" si="14"/>
        <v>0</v>
      </c>
      <c r="AA64" s="11">
        <f t="shared" si="15"/>
        <v>0</v>
      </c>
      <c r="AB64" s="10">
        <f t="shared" si="16"/>
        <v>1</v>
      </c>
      <c r="AC64" s="14">
        <f t="shared" si="17"/>
        <v>1</v>
      </c>
    </row>
    <row r="65" spans="2:29" ht="18" thickBot="1">
      <c r="B65" s="72" t="s">
        <v>50</v>
      </c>
      <c r="C65" s="42">
        <f>+C29+'９月'!C65</f>
        <v>0</v>
      </c>
      <c r="D65" s="29">
        <f>+D29+'９月'!D65</f>
        <v>0</v>
      </c>
      <c r="E65" s="42">
        <f>+E29+'９月'!E65</f>
        <v>0</v>
      </c>
      <c r="F65" s="29">
        <f>+F29+'９月'!F65</f>
        <v>0</v>
      </c>
      <c r="G65" s="42">
        <f>+G29+'９月'!G65</f>
        <v>0</v>
      </c>
      <c r="H65" s="29">
        <f>+H29+'９月'!H65</f>
        <v>0</v>
      </c>
      <c r="I65" s="42">
        <f>+I29+'９月'!I65</f>
        <v>0</v>
      </c>
      <c r="J65" s="29">
        <f>+J29+'９月'!J65</f>
        <v>0</v>
      </c>
      <c r="K65" s="42">
        <f>+K29+'９月'!K65</f>
        <v>0</v>
      </c>
      <c r="L65" s="29">
        <f>+L29+'９月'!L65</f>
        <v>0</v>
      </c>
      <c r="M65" s="42">
        <f>+M29+'９月'!M65</f>
        <v>0</v>
      </c>
      <c r="N65" s="29">
        <f>+N29+'９月'!N65</f>
        <v>0</v>
      </c>
      <c r="O65" s="42">
        <f>+O29+'９月'!O65</f>
        <v>0</v>
      </c>
      <c r="P65" s="29">
        <f>+P29+'９月'!P65</f>
        <v>0</v>
      </c>
      <c r="Q65" s="51">
        <f t="shared" si="12"/>
        <v>0</v>
      </c>
      <c r="R65" s="50">
        <f t="shared" si="13"/>
        <v>0</v>
      </c>
      <c r="S65" s="72" t="s">
        <v>50</v>
      </c>
      <c r="T65" s="42">
        <f>+T29+'９月'!T65</f>
        <v>1</v>
      </c>
      <c r="U65" s="29">
        <f>+U29+'９月'!U65</f>
        <v>0</v>
      </c>
      <c r="V65" s="42">
        <f>+V29+'９月'!V65</f>
        <v>1</v>
      </c>
      <c r="W65" s="29">
        <f>+W29+'９月'!W65</f>
        <v>1</v>
      </c>
      <c r="X65" s="42">
        <f>+X29+'９月'!X65</f>
        <v>1</v>
      </c>
      <c r="Y65" s="29">
        <f>+Y29+'９月'!Y65</f>
        <v>1</v>
      </c>
      <c r="Z65" s="32">
        <f t="shared" si="14"/>
        <v>3</v>
      </c>
      <c r="AA65" s="33">
        <f t="shared" si="15"/>
        <v>2</v>
      </c>
      <c r="AB65" s="32">
        <f t="shared" si="16"/>
        <v>3</v>
      </c>
      <c r="AC65" s="34">
        <f t="shared" si="17"/>
        <v>2</v>
      </c>
    </row>
    <row r="66" spans="2:29" ht="18" thickBot="1">
      <c r="B66" s="35" t="s">
        <v>16</v>
      </c>
      <c r="C66" s="82">
        <f aca="true" t="shared" si="21" ref="C66:R66">SUM(C41:C65)</f>
        <v>7</v>
      </c>
      <c r="D66" s="83">
        <f t="shared" si="21"/>
        <v>9</v>
      </c>
      <c r="E66" s="84">
        <f t="shared" si="21"/>
        <v>21</v>
      </c>
      <c r="F66" s="85">
        <f t="shared" si="21"/>
        <v>13</v>
      </c>
      <c r="G66" s="86">
        <f t="shared" si="21"/>
        <v>10</v>
      </c>
      <c r="H66" s="85">
        <f t="shared" si="21"/>
        <v>2</v>
      </c>
      <c r="I66" s="86">
        <f t="shared" si="21"/>
        <v>20</v>
      </c>
      <c r="J66" s="85">
        <f t="shared" si="21"/>
        <v>18</v>
      </c>
      <c r="K66" s="86">
        <f t="shared" si="21"/>
        <v>6</v>
      </c>
      <c r="L66" s="85">
        <f t="shared" si="21"/>
        <v>5</v>
      </c>
      <c r="M66" s="86">
        <f t="shared" si="21"/>
        <v>4</v>
      </c>
      <c r="N66" s="85">
        <f t="shared" si="21"/>
        <v>3</v>
      </c>
      <c r="O66" s="86">
        <f t="shared" si="21"/>
        <v>9</v>
      </c>
      <c r="P66" s="85">
        <f t="shared" si="21"/>
        <v>10</v>
      </c>
      <c r="Q66" s="36">
        <f t="shared" si="21"/>
        <v>77</v>
      </c>
      <c r="R66" s="37">
        <f t="shared" si="21"/>
        <v>60</v>
      </c>
      <c r="S66" s="48" t="s">
        <v>16</v>
      </c>
      <c r="T66" s="36">
        <f aca="true" t="shared" si="22" ref="T66:AC66">SUM(T41:T65)</f>
        <v>40</v>
      </c>
      <c r="U66" s="37">
        <f t="shared" si="22"/>
        <v>29</v>
      </c>
      <c r="V66" s="36">
        <f t="shared" si="22"/>
        <v>39</v>
      </c>
      <c r="W66" s="37">
        <f t="shared" si="22"/>
        <v>39</v>
      </c>
      <c r="X66" s="36">
        <f t="shared" si="22"/>
        <v>47</v>
      </c>
      <c r="Y66" s="37">
        <f t="shared" si="22"/>
        <v>48</v>
      </c>
      <c r="Z66" s="36">
        <f t="shared" si="22"/>
        <v>126</v>
      </c>
      <c r="AA66" s="37">
        <f t="shared" si="22"/>
        <v>116</v>
      </c>
      <c r="AB66" s="36">
        <f t="shared" si="22"/>
        <v>203</v>
      </c>
      <c r="AC66" s="38">
        <f t="shared" si="22"/>
        <v>176</v>
      </c>
    </row>
    <row r="67" spans="2:29" ht="17.25">
      <c r="B67" s="6" t="s">
        <v>17</v>
      </c>
      <c r="C67" s="39">
        <f>+C31+'９月'!C67</f>
        <v>0</v>
      </c>
      <c r="D67" s="40">
        <f>+D31+'９月'!D67</f>
        <v>0</v>
      </c>
      <c r="E67" s="39">
        <f>+E31+'９月'!E67</f>
        <v>0</v>
      </c>
      <c r="F67" s="40">
        <f>+F31+'９月'!F67</f>
        <v>0</v>
      </c>
      <c r="G67" s="39">
        <f>+G31+'９月'!G67</f>
        <v>0</v>
      </c>
      <c r="H67" s="40">
        <f>+H31+'９月'!H67</f>
        <v>0</v>
      </c>
      <c r="I67" s="39">
        <f>+I31+'９月'!I67</f>
        <v>0</v>
      </c>
      <c r="J67" s="40">
        <f>+J31+'９月'!J67</f>
        <v>0</v>
      </c>
      <c r="K67" s="39">
        <f>+K31+'９月'!K67</f>
        <v>0</v>
      </c>
      <c r="L67" s="40">
        <f>+L31+'９月'!L67</f>
        <v>0</v>
      </c>
      <c r="M67" s="39">
        <f>+M31+'９月'!M67</f>
        <v>0</v>
      </c>
      <c r="N67" s="40">
        <f>+N31+'９月'!N67</f>
        <v>0</v>
      </c>
      <c r="O67" s="39">
        <f>+O31+'９月'!O67</f>
        <v>0</v>
      </c>
      <c r="P67" s="40">
        <f>+P31+'９月'!P67</f>
        <v>0</v>
      </c>
      <c r="Q67" s="47">
        <f aca="true" t="shared" si="23" ref="Q67:R69">O67+M67+K67+I67+G67+E67+C67</f>
        <v>0</v>
      </c>
      <c r="R67" s="13">
        <f t="shared" si="23"/>
        <v>0</v>
      </c>
      <c r="S67" s="7" t="s">
        <v>17</v>
      </c>
      <c r="T67" s="39">
        <f>+T31+'９月'!T67</f>
        <v>0</v>
      </c>
      <c r="U67" s="40">
        <f>+U31+'９月'!U67</f>
        <v>0</v>
      </c>
      <c r="V67" s="39">
        <f>+V31+'９月'!V67</f>
        <v>0</v>
      </c>
      <c r="W67" s="40">
        <f>+W31+'９月'!W67</f>
        <v>0</v>
      </c>
      <c r="X67" s="39">
        <f>+X31+'９月'!X67</f>
        <v>0</v>
      </c>
      <c r="Y67" s="40">
        <f>+Y31+'９月'!Y67</f>
        <v>0</v>
      </c>
      <c r="Z67" s="41">
        <f aca="true" t="shared" si="24" ref="Z67:AA69">X67+V67+T67</f>
        <v>0</v>
      </c>
      <c r="AA67" s="11">
        <f t="shared" si="24"/>
        <v>0</v>
      </c>
      <c r="AB67" s="10">
        <f aca="true" t="shared" si="25" ref="AB67:AC69">Z67+Q67</f>
        <v>0</v>
      </c>
      <c r="AC67" s="14">
        <f t="shared" si="25"/>
        <v>0</v>
      </c>
    </row>
    <row r="68" spans="2:29" ht="17.25">
      <c r="B68" s="6" t="s">
        <v>18</v>
      </c>
      <c r="C68" s="42">
        <f>+C32+'９月'!C68</f>
        <v>0</v>
      </c>
      <c r="D68" s="14">
        <f>+D32+'９月'!D68</f>
        <v>0</v>
      </c>
      <c r="E68" s="42">
        <f>+E32+'９月'!E68</f>
        <v>0</v>
      </c>
      <c r="F68" s="14">
        <f>+F32+'９月'!F68</f>
        <v>0</v>
      </c>
      <c r="G68" s="42">
        <f>+G32+'９月'!G68</f>
        <v>0</v>
      </c>
      <c r="H68" s="14">
        <f>+H32+'９月'!H68</f>
        <v>0</v>
      </c>
      <c r="I68" s="42">
        <f>+I32+'９月'!I68</f>
        <v>0</v>
      </c>
      <c r="J68" s="14">
        <f>+J32+'９月'!J68</f>
        <v>0</v>
      </c>
      <c r="K68" s="42">
        <f>+K32+'９月'!K68</f>
        <v>0</v>
      </c>
      <c r="L68" s="14">
        <f>+L32+'９月'!L68</f>
        <v>0</v>
      </c>
      <c r="M68" s="42">
        <f>+M32+'９月'!M68</f>
        <v>0</v>
      </c>
      <c r="N68" s="14">
        <f>+N32+'９月'!N68</f>
        <v>0</v>
      </c>
      <c r="O68" s="42">
        <f>+O32+'９月'!O68</f>
        <v>0</v>
      </c>
      <c r="P68" s="14">
        <f>+P32+'９月'!P68</f>
        <v>0</v>
      </c>
      <c r="Q68" s="47">
        <f t="shared" si="23"/>
        <v>0</v>
      </c>
      <c r="R68" s="13">
        <f t="shared" si="23"/>
        <v>0</v>
      </c>
      <c r="S68" s="7" t="s">
        <v>18</v>
      </c>
      <c r="T68" s="42">
        <f>+T32+'９月'!T68</f>
        <v>0</v>
      </c>
      <c r="U68" s="14">
        <f>+U32+'９月'!U68</f>
        <v>0</v>
      </c>
      <c r="V68" s="42">
        <f>+V32+'９月'!V68</f>
        <v>0</v>
      </c>
      <c r="W68" s="14">
        <f>+W32+'９月'!W68</f>
        <v>0</v>
      </c>
      <c r="X68" s="42">
        <f>+X32+'９月'!X68</f>
        <v>0</v>
      </c>
      <c r="Y68" s="14">
        <f>+Y32+'９月'!Y68</f>
        <v>0</v>
      </c>
      <c r="Z68" s="41">
        <f t="shared" si="24"/>
        <v>0</v>
      </c>
      <c r="AA68" s="11">
        <f t="shared" si="24"/>
        <v>0</v>
      </c>
      <c r="AB68" s="10">
        <f t="shared" si="25"/>
        <v>0</v>
      </c>
      <c r="AC68" s="14">
        <f t="shared" si="25"/>
        <v>0</v>
      </c>
    </row>
    <row r="69" spans="2:29" ht="18" thickBot="1">
      <c r="B69" s="15" t="s">
        <v>19</v>
      </c>
      <c r="C69" s="43">
        <f>+C33+'９月'!C69</f>
        <v>0</v>
      </c>
      <c r="D69" s="29">
        <f>+D33+'９月'!D69</f>
        <v>0</v>
      </c>
      <c r="E69" s="43">
        <f>+E33+'９月'!E69</f>
        <v>0</v>
      </c>
      <c r="F69" s="29">
        <f>+F33+'９月'!F69</f>
        <v>0</v>
      </c>
      <c r="G69" s="43">
        <f>+G33+'９月'!G69</f>
        <v>0</v>
      </c>
      <c r="H69" s="29">
        <f>+H33+'９月'!H69</f>
        <v>0</v>
      </c>
      <c r="I69" s="43">
        <f>+I33+'９月'!I69</f>
        <v>0</v>
      </c>
      <c r="J69" s="29">
        <f>+J33+'９月'!J69</f>
        <v>0</v>
      </c>
      <c r="K69" s="43">
        <f>+K33+'９月'!K69</f>
        <v>0</v>
      </c>
      <c r="L69" s="29">
        <f>+L33+'９月'!L69</f>
        <v>0</v>
      </c>
      <c r="M69" s="43">
        <f>+M33+'９月'!M69</f>
        <v>0</v>
      </c>
      <c r="N69" s="29">
        <f>+N33+'９月'!N69</f>
        <v>0</v>
      </c>
      <c r="O69" s="43">
        <f>+O33+'９月'!O69</f>
        <v>0</v>
      </c>
      <c r="P69" s="29">
        <f>+P33+'９月'!P69</f>
        <v>0</v>
      </c>
      <c r="Q69" s="46">
        <f t="shared" si="23"/>
        <v>0</v>
      </c>
      <c r="R69" s="19">
        <f t="shared" si="23"/>
        <v>0</v>
      </c>
      <c r="S69" s="20" t="s">
        <v>19</v>
      </c>
      <c r="T69" s="43">
        <f>+T33+'９月'!T69</f>
        <v>0</v>
      </c>
      <c r="U69" s="29">
        <f>+U33+'９月'!U69</f>
        <v>0</v>
      </c>
      <c r="V69" s="43">
        <f>+V33+'９月'!V69</f>
        <v>0</v>
      </c>
      <c r="W69" s="29">
        <f>+W33+'９月'!W69</f>
        <v>0</v>
      </c>
      <c r="X69" s="43">
        <f>+X33+'９月'!X69</f>
        <v>0</v>
      </c>
      <c r="Y69" s="29">
        <f>+Y33+'９月'!Y69</f>
        <v>0</v>
      </c>
      <c r="Z69" s="44">
        <f t="shared" si="24"/>
        <v>0</v>
      </c>
      <c r="AA69" s="17">
        <f t="shared" si="24"/>
        <v>0</v>
      </c>
      <c r="AB69" s="16">
        <f t="shared" si="25"/>
        <v>0</v>
      </c>
      <c r="AC69" s="21">
        <f t="shared" si="25"/>
        <v>0</v>
      </c>
    </row>
    <row r="70" spans="2:29" ht="18" thickBot="1">
      <c r="B70" s="22" t="s">
        <v>20</v>
      </c>
      <c r="C70" s="16">
        <f aca="true" t="shared" si="26" ref="C70:R70">SUM(C67:C69)</f>
        <v>0</v>
      </c>
      <c r="D70" s="17">
        <f t="shared" si="26"/>
        <v>0</v>
      </c>
      <c r="E70" s="16">
        <f t="shared" si="26"/>
        <v>0</v>
      </c>
      <c r="F70" s="17">
        <f t="shared" si="26"/>
        <v>0</v>
      </c>
      <c r="G70" s="16">
        <f t="shared" si="26"/>
        <v>0</v>
      </c>
      <c r="H70" s="17">
        <f t="shared" si="26"/>
        <v>0</v>
      </c>
      <c r="I70" s="16">
        <f t="shared" si="26"/>
        <v>0</v>
      </c>
      <c r="J70" s="17">
        <f t="shared" si="26"/>
        <v>0</v>
      </c>
      <c r="K70" s="16">
        <f t="shared" si="26"/>
        <v>0</v>
      </c>
      <c r="L70" s="17">
        <f t="shared" si="26"/>
        <v>0</v>
      </c>
      <c r="M70" s="16">
        <f t="shared" si="26"/>
        <v>0</v>
      </c>
      <c r="N70" s="17">
        <f t="shared" si="26"/>
        <v>0</v>
      </c>
      <c r="O70" s="16">
        <f t="shared" si="26"/>
        <v>0</v>
      </c>
      <c r="P70" s="17">
        <f t="shared" si="26"/>
        <v>0</v>
      </c>
      <c r="Q70" s="16">
        <f t="shared" si="26"/>
        <v>0</v>
      </c>
      <c r="R70" s="17">
        <f t="shared" si="26"/>
        <v>0</v>
      </c>
      <c r="S70" s="23" t="s">
        <v>20</v>
      </c>
      <c r="T70" s="16">
        <f aca="true" t="shared" si="27" ref="T70:AC70">SUM(T67:T69)</f>
        <v>0</v>
      </c>
      <c r="U70" s="17">
        <f t="shared" si="27"/>
        <v>0</v>
      </c>
      <c r="V70" s="16">
        <f t="shared" si="27"/>
        <v>0</v>
      </c>
      <c r="W70" s="17">
        <f t="shared" si="27"/>
        <v>0</v>
      </c>
      <c r="X70" s="16">
        <f t="shared" si="27"/>
        <v>0</v>
      </c>
      <c r="Y70" s="17">
        <f t="shared" si="27"/>
        <v>0</v>
      </c>
      <c r="Z70" s="16">
        <f t="shared" si="27"/>
        <v>0</v>
      </c>
      <c r="AA70" s="17">
        <f t="shared" si="27"/>
        <v>0</v>
      </c>
      <c r="AB70" s="16">
        <f t="shared" si="27"/>
        <v>0</v>
      </c>
      <c r="AC70" s="21">
        <f t="shared" si="27"/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0">
        <f aca="true" t="shared" si="28" ref="C72:R72">C70+C66</f>
        <v>7</v>
      </c>
      <c r="D72" s="81">
        <f t="shared" si="28"/>
        <v>9</v>
      </c>
      <c r="E72" s="80">
        <f t="shared" si="28"/>
        <v>21</v>
      </c>
      <c r="F72" s="81">
        <f t="shared" si="28"/>
        <v>13</v>
      </c>
      <c r="G72" s="80">
        <f t="shared" si="28"/>
        <v>10</v>
      </c>
      <c r="H72" s="81">
        <f t="shared" si="28"/>
        <v>2</v>
      </c>
      <c r="I72" s="80">
        <f t="shared" si="28"/>
        <v>20</v>
      </c>
      <c r="J72" s="81">
        <f t="shared" si="28"/>
        <v>18</v>
      </c>
      <c r="K72" s="80">
        <f t="shared" si="28"/>
        <v>6</v>
      </c>
      <c r="L72" s="81">
        <f t="shared" si="28"/>
        <v>5</v>
      </c>
      <c r="M72" s="80">
        <f t="shared" si="28"/>
        <v>4</v>
      </c>
      <c r="N72" s="81">
        <f t="shared" si="28"/>
        <v>3</v>
      </c>
      <c r="O72" s="80">
        <f t="shared" si="28"/>
        <v>9</v>
      </c>
      <c r="P72" s="81">
        <f t="shared" si="28"/>
        <v>10</v>
      </c>
      <c r="Q72" s="26">
        <f t="shared" si="28"/>
        <v>77</v>
      </c>
      <c r="R72" s="27">
        <f t="shared" si="28"/>
        <v>60</v>
      </c>
      <c r="S72" s="28" t="s">
        <v>21</v>
      </c>
      <c r="T72" s="26">
        <f aca="true" t="shared" si="29" ref="T72:AC72">T70+T66</f>
        <v>40</v>
      </c>
      <c r="U72" s="27">
        <f t="shared" si="29"/>
        <v>29</v>
      </c>
      <c r="V72" s="26">
        <f t="shared" si="29"/>
        <v>39</v>
      </c>
      <c r="W72" s="27">
        <f t="shared" si="29"/>
        <v>39</v>
      </c>
      <c r="X72" s="26">
        <f t="shared" si="29"/>
        <v>47</v>
      </c>
      <c r="Y72" s="27">
        <f t="shared" si="29"/>
        <v>48</v>
      </c>
      <c r="Z72" s="26">
        <f t="shared" si="29"/>
        <v>126</v>
      </c>
      <c r="AA72" s="27">
        <f t="shared" si="29"/>
        <v>116</v>
      </c>
      <c r="AB72" s="26">
        <f t="shared" si="29"/>
        <v>203</v>
      </c>
      <c r="AC72" s="29">
        <f t="shared" si="29"/>
        <v>176</v>
      </c>
    </row>
    <row r="73" spans="2:29" ht="17.25">
      <c r="B73" s="2" t="s">
        <v>22</v>
      </c>
      <c r="C73" s="30">
        <f>+C37+'９月'!C73</f>
        <v>0</v>
      </c>
      <c r="D73" s="30">
        <f>+D37+'９月'!D73</f>
        <v>0</v>
      </c>
      <c r="E73" s="30">
        <f>+E37+'９月'!E73</f>
        <v>0</v>
      </c>
      <c r="F73" s="30">
        <f>+F37+'９月'!F73</f>
        <v>0</v>
      </c>
      <c r="G73" s="30">
        <f>+G37+'９月'!G73</f>
        <v>0</v>
      </c>
      <c r="H73" s="30">
        <f>+H37+'９月'!H73</f>
        <v>0</v>
      </c>
      <c r="I73" s="30">
        <f>+I37+'９月'!I73</f>
        <v>0</v>
      </c>
      <c r="J73" s="30">
        <f>+J37+'９月'!J73</f>
        <v>0</v>
      </c>
      <c r="K73" s="30">
        <f>+K37+'９月'!K73</f>
        <v>0</v>
      </c>
      <c r="L73" s="30">
        <f>+L37+'９月'!L73</f>
        <v>0</v>
      </c>
      <c r="M73" s="30">
        <f>+M37+'９月'!M73</f>
        <v>0</v>
      </c>
      <c r="N73" s="30">
        <f>+N37+'９月'!N73</f>
        <v>0</v>
      </c>
      <c r="O73" s="30">
        <f>+O37+'９月'!O73</f>
        <v>0</v>
      </c>
      <c r="P73" s="30">
        <f>+P37+'９月'!P73</f>
        <v>0</v>
      </c>
      <c r="Q73" s="31">
        <f>O73+M73+K73+I73+G73+E73+C73</f>
        <v>0</v>
      </c>
      <c r="R73" s="31">
        <f>P73+N73+L73+J73+H73+F73+D73</f>
        <v>0</v>
      </c>
      <c r="S73" s="2" t="s">
        <v>22</v>
      </c>
      <c r="T73" s="30">
        <f>+T37+'９月'!T73</f>
        <v>3</v>
      </c>
      <c r="U73" s="30">
        <f>+U37+'９月'!U73</f>
        <v>3</v>
      </c>
      <c r="V73" s="30">
        <f>+V37+'９月'!V73</f>
        <v>3</v>
      </c>
      <c r="W73" s="30">
        <f>+W37+'９月'!W73</f>
        <v>3</v>
      </c>
      <c r="X73" s="30">
        <f>+X37+'９月'!X73</f>
        <v>0</v>
      </c>
      <c r="Y73" s="30">
        <f>+Y37+'９月'!Y73</f>
        <v>0</v>
      </c>
      <c r="Z73" s="30">
        <f>X73+V73+T73</f>
        <v>6</v>
      </c>
      <c r="AA73" s="30">
        <f>Y73+W73+U73</f>
        <v>6</v>
      </c>
      <c r="AB73" s="30">
        <f>Z73+Q73</f>
        <v>6</v>
      </c>
      <c r="AC73" s="45">
        <f>AA73+R73</f>
        <v>6</v>
      </c>
    </row>
  </sheetData>
  <sheetProtection/>
  <mergeCells count="26">
    <mergeCell ref="C3:D3"/>
    <mergeCell ref="E3:F3"/>
    <mergeCell ref="G3:H3"/>
    <mergeCell ref="I3:J3"/>
    <mergeCell ref="X3:Y3"/>
    <mergeCell ref="Z3:AA3"/>
    <mergeCell ref="K3:L3"/>
    <mergeCell ref="M3:N3"/>
    <mergeCell ref="O3:P3"/>
    <mergeCell ref="Q3:R3"/>
    <mergeCell ref="O39:P39"/>
    <mergeCell ref="Q39:R39"/>
    <mergeCell ref="T39:U39"/>
    <mergeCell ref="T3:U3"/>
    <mergeCell ref="V3:W3"/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73"/>
  <sheetViews>
    <sheetView view="pageBreakPreview" zoomScale="80" zoomScaleNormal="60" zoomScaleSheetLayoutView="80" zoomScalePageLayoutView="0" workbookViewId="0" topLeftCell="A18">
      <pane xSplit="2" topLeftCell="J1" activePane="topRight" state="frozen"/>
      <selection pane="topLeft" activeCell="A1" sqref="A1"/>
      <selection pane="topRight" activeCell="T12" sqref="T12"/>
    </sheetView>
  </sheetViews>
  <sheetFormatPr defaultColWidth="9.00390625" defaultRowHeight="13.5"/>
  <cols>
    <col min="1" max="1" width="9.00390625" style="2" customWidth="1"/>
    <col min="2" max="2" width="27.25390625" style="2" bestFit="1" customWidth="1"/>
    <col min="3" max="18" width="7.375" style="2" bestFit="1" customWidth="1"/>
    <col min="19" max="19" width="27.25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ht="13.5">
      <c r="B3" s="4" t="s">
        <v>59</v>
      </c>
      <c r="C3" s="120" t="s">
        <v>2</v>
      </c>
      <c r="D3" s="121"/>
      <c r="E3" s="120" t="s">
        <v>3</v>
      </c>
      <c r="F3" s="121"/>
      <c r="G3" s="120" t="s">
        <v>4</v>
      </c>
      <c r="H3" s="121"/>
      <c r="I3" s="120" t="s">
        <v>5</v>
      </c>
      <c r="J3" s="121"/>
      <c r="K3" s="120" t="s">
        <v>25</v>
      </c>
      <c r="L3" s="121"/>
      <c r="M3" s="120" t="s">
        <v>24</v>
      </c>
      <c r="N3" s="121"/>
      <c r="O3" s="120" t="s">
        <v>6</v>
      </c>
      <c r="P3" s="121"/>
      <c r="Q3" s="120" t="s">
        <v>7</v>
      </c>
      <c r="R3" s="121"/>
      <c r="S3" s="5"/>
      <c r="T3" s="120" t="s">
        <v>8</v>
      </c>
      <c r="U3" s="121"/>
      <c r="V3" s="120" t="s">
        <v>9</v>
      </c>
      <c r="W3" s="121"/>
      <c r="X3" s="120" t="s">
        <v>10</v>
      </c>
      <c r="Y3" s="121"/>
      <c r="Z3" s="120" t="s">
        <v>11</v>
      </c>
      <c r="AA3" s="121"/>
      <c r="AB3" s="120" t="s">
        <v>12</v>
      </c>
      <c r="AC3" s="122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29" ht="17.25">
      <c r="B5" s="71" t="s">
        <v>26</v>
      </c>
      <c r="C5" s="10">
        <v>0</v>
      </c>
      <c r="D5" s="11">
        <v>0</v>
      </c>
      <c r="E5" s="10">
        <v>3</v>
      </c>
      <c r="F5" s="11">
        <v>1</v>
      </c>
      <c r="G5" s="10">
        <v>0</v>
      </c>
      <c r="H5" s="11">
        <v>0</v>
      </c>
      <c r="I5" s="10">
        <v>1</v>
      </c>
      <c r="J5" s="11">
        <v>1</v>
      </c>
      <c r="K5" s="10">
        <v>0</v>
      </c>
      <c r="L5" s="11">
        <v>1</v>
      </c>
      <c r="M5" s="10">
        <v>0</v>
      </c>
      <c r="N5" s="11">
        <v>0</v>
      </c>
      <c r="O5" s="10">
        <v>1</v>
      </c>
      <c r="P5" s="11">
        <v>0</v>
      </c>
      <c r="Q5" s="12">
        <f>O5+M5+K5+I5+G5+E5+C5</f>
        <v>5</v>
      </c>
      <c r="R5" s="13">
        <f>P5+N5+L5+J5+H5+F5+D5</f>
        <v>3</v>
      </c>
      <c r="S5" s="71" t="s">
        <v>66</v>
      </c>
      <c r="T5" s="10">
        <v>0</v>
      </c>
      <c r="U5" s="11">
        <v>1</v>
      </c>
      <c r="V5" s="10">
        <v>0</v>
      </c>
      <c r="W5" s="11">
        <v>0</v>
      </c>
      <c r="X5" s="10">
        <v>1</v>
      </c>
      <c r="Y5" s="11">
        <v>1</v>
      </c>
      <c r="Z5" s="10">
        <f>X5+V5+T5</f>
        <v>1</v>
      </c>
      <c r="AA5" s="11">
        <f>Y5+W5+U5</f>
        <v>2</v>
      </c>
      <c r="AB5" s="63">
        <f>Z5+Q5</f>
        <v>6</v>
      </c>
      <c r="AC5" s="73">
        <f>AA5+R5</f>
        <v>5</v>
      </c>
    </row>
    <row r="6" spans="2:29" ht="17.25">
      <c r="B6" s="71" t="s">
        <v>27</v>
      </c>
      <c r="C6" s="10">
        <v>0</v>
      </c>
      <c r="D6" s="11">
        <v>0</v>
      </c>
      <c r="E6" s="10">
        <v>0</v>
      </c>
      <c r="F6" s="11">
        <v>0</v>
      </c>
      <c r="G6" s="10">
        <v>0</v>
      </c>
      <c r="H6" s="11">
        <v>1</v>
      </c>
      <c r="I6" s="10">
        <v>0</v>
      </c>
      <c r="J6" s="11">
        <v>0</v>
      </c>
      <c r="K6" s="10">
        <v>0</v>
      </c>
      <c r="L6" s="11">
        <v>0</v>
      </c>
      <c r="M6" s="10">
        <v>0</v>
      </c>
      <c r="N6" s="11">
        <v>0</v>
      </c>
      <c r="O6" s="10">
        <v>0</v>
      </c>
      <c r="P6" s="11">
        <v>0</v>
      </c>
      <c r="Q6" s="12">
        <f aca="true" t="shared" si="0" ref="Q6:R29">O6+M6+K6+I6+G6+E6+C6</f>
        <v>0</v>
      </c>
      <c r="R6" s="13">
        <f t="shared" si="0"/>
        <v>1</v>
      </c>
      <c r="S6" s="71" t="s">
        <v>65</v>
      </c>
      <c r="T6" s="10">
        <v>0</v>
      </c>
      <c r="U6" s="11">
        <v>1</v>
      </c>
      <c r="V6" s="10">
        <v>0</v>
      </c>
      <c r="W6" s="11">
        <v>0</v>
      </c>
      <c r="X6" s="10">
        <v>0</v>
      </c>
      <c r="Y6" s="11">
        <v>0</v>
      </c>
      <c r="Z6" s="10">
        <f aca="true" t="shared" si="1" ref="Z6:AA29">X6+V6+T6</f>
        <v>0</v>
      </c>
      <c r="AA6" s="11">
        <f t="shared" si="1"/>
        <v>1</v>
      </c>
      <c r="AB6" s="10">
        <f aca="true" t="shared" si="2" ref="AB6:AC29">Z6+Q6</f>
        <v>0</v>
      </c>
      <c r="AC6" s="14">
        <f t="shared" si="2"/>
        <v>2</v>
      </c>
    </row>
    <row r="7" spans="2:29" ht="17.25">
      <c r="B7" s="71" t="s">
        <v>28</v>
      </c>
      <c r="C7" s="10">
        <v>0</v>
      </c>
      <c r="D7" s="11">
        <v>0</v>
      </c>
      <c r="E7" s="10">
        <v>1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1</v>
      </c>
      <c r="Q7" s="12">
        <f t="shared" si="0"/>
        <v>1</v>
      </c>
      <c r="R7" s="13">
        <f t="shared" si="0"/>
        <v>1</v>
      </c>
      <c r="S7" s="71" t="s">
        <v>64</v>
      </c>
      <c r="T7" s="10">
        <v>0</v>
      </c>
      <c r="U7" s="11">
        <v>0</v>
      </c>
      <c r="V7" s="10">
        <v>1</v>
      </c>
      <c r="W7" s="11">
        <v>1</v>
      </c>
      <c r="X7" s="10">
        <v>0</v>
      </c>
      <c r="Y7" s="11">
        <v>0</v>
      </c>
      <c r="Z7" s="10">
        <f t="shared" si="1"/>
        <v>1</v>
      </c>
      <c r="AA7" s="11">
        <f t="shared" si="1"/>
        <v>1</v>
      </c>
      <c r="AB7" s="10">
        <f t="shared" si="2"/>
        <v>2</v>
      </c>
      <c r="AC7" s="14">
        <f t="shared" si="2"/>
        <v>2</v>
      </c>
    </row>
    <row r="8" spans="2:29" ht="17.25">
      <c r="B8" s="71" t="s">
        <v>29</v>
      </c>
      <c r="C8" s="10">
        <v>0</v>
      </c>
      <c r="D8" s="11">
        <v>0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1">
        <v>0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2">
        <f t="shared" si="0"/>
        <v>0</v>
      </c>
      <c r="R8" s="13">
        <f t="shared" si="0"/>
        <v>0</v>
      </c>
      <c r="S8" s="71" t="s">
        <v>29</v>
      </c>
      <c r="T8" s="10">
        <v>0</v>
      </c>
      <c r="U8" s="11">
        <v>0</v>
      </c>
      <c r="V8" s="10">
        <v>0</v>
      </c>
      <c r="W8" s="11">
        <v>0</v>
      </c>
      <c r="X8" s="10">
        <v>0</v>
      </c>
      <c r="Y8" s="11">
        <v>0</v>
      </c>
      <c r="Z8" s="10">
        <f t="shared" si="1"/>
        <v>0</v>
      </c>
      <c r="AA8" s="11">
        <f t="shared" si="1"/>
        <v>0</v>
      </c>
      <c r="AB8" s="10">
        <f t="shared" si="2"/>
        <v>0</v>
      </c>
      <c r="AC8" s="14">
        <f t="shared" si="2"/>
        <v>0</v>
      </c>
    </row>
    <row r="9" spans="2:29" ht="17.25">
      <c r="B9" s="71" t="s">
        <v>30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f t="shared" si="0"/>
        <v>0</v>
      </c>
      <c r="R9" s="13">
        <f t="shared" si="0"/>
        <v>0</v>
      </c>
      <c r="S9" s="71" t="s">
        <v>30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f t="shared" si="1"/>
        <v>0</v>
      </c>
      <c r="AA9" s="11">
        <f t="shared" si="1"/>
        <v>0</v>
      </c>
      <c r="AB9" s="10">
        <f t="shared" si="2"/>
        <v>0</v>
      </c>
      <c r="AC9" s="14">
        <f t="shared" si="2"/>
        <v>0</v>
      </c>
    </row>
    <row r="10" spans="2:29" ht="17.25">
      <c r="B10" s="71" t="s">
        <v>31</v>
      </c>
      <c r="C10" s="10">
        <v>0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f t="shared" si="0"/>
        <v>0</v>
      </c>
      <c r="R10" s="13">
        <f t="shared" si="0"/>
        <v>0</v>
      </c>
      <c r="S10" s="71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0</v>
      </c>
      <c r="Z10" s="10">
        <f t="shared" si="1"/>
        <v>0</v>
      </c>
      <c r="AA10" s="11">
        <f t="shared" si="1"/>
        <v>0</v>
      </c>
      <c r="AB10" s="10">
        <f t="shared" si="2"/>
        <v>0</v>
      </c>
      <c r="AC10" s="14">
        <f t="shared" si="2"/>
        <v>0</v>
      </c>
    </row>
    <row r="11" spans="2:29" ht="17.25">
      <c r="B11" s="71" t="s">
        <v>32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2</v>
      </c>
      <c r="L11" s="11">
        <v>1</v>
      </c>
      <c r="M11" s="10">
        <v>0</v>
      </c>
      <c r="N11" s="11">
        <v>0</v>
      </c>
      <c r="O11" s="10">
        <v>0</v>
      </c>
      <c r="P11" s="11">
        <v>1</v>
      </c>
      <c r="Q11" s="12">
        <f t="shared" si="0"/>
        <v>2</v>
      </c>
      <c r="R11" s="13">
        <f t="shared" si="0"/>
        <v>2</v>
      </c>
      <c r="S11" s="71" t="s">
        <v>32</v>
      </c>
      <c r="T11" s="10">
        <v>1</v>
      </c>
      <c r="U11" s="11">
        <v>0</v>
      </c>
      <c r="V11" s="10">
        <v>0</v>
      </c>
      <c r="W11" s="11">
        <v>0</v>
      </c>
      <c r="X11" s="10">
        <v>0</v>
      </c>
      <c r="Y11" s="11">
        <v>0</v>
      </c>
      <c r="Z11" s="10">
        <f t="shared" si="1"/>
        <v>1</v>
      </c>
      <c r="AA11" s="11">
        <f t="shared" si="1"/>
        <v>0</v>
      </c>
      <c r="AB11" s="10">
        <f t="shared" si="2"/>
        <v>3</v>
      </c>
      <c r="AC11" s="14">
        <f t="shared" si="2"/>
        <v>2</v>
      </c>
    </row>
    <row r="12" spans="2:29" ht="17.25">
      <c r="B12" s="71" t="s">
        <v>33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2">
        <f t="shared" si="0"/>
        <v>0</v>
      </c>
      <c r="R12" s="13">
        <f t="shared" si="0"/>
        <v>0</v>
      </c>
      <c r="S12" s="71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f t="shared" si="1"/>
        <v>0</v>
      </c>
      <c r="AA12" s="11">
        <f t="shared" si="1"/>
        <v>0</v>
      </c>
      <c r="AB12" s="10">
        <f t="shared" si="2"/>
        <v>0</v>
      </c>
      <c r="AC12" s="14">
        <f t="shared" si="2"/>
        <v>0</v>
      </c>
    </row>
    <row r="13" spans="2:29" ht="17.25">
      <c r="B13" s="71" t="s">
        <v>34</v>
      </c>
      <c r="C13" s="10">
        <v>0</v>
      </c>
      <c r="D13" s="1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f t="shared" si="0"/>
        <v>0</v>
      </c>
      <c r="R13" s="13">
        <f t="shared" si="0"/>
        <v>0</v>
      </c>
      <c r="S13" s="71" t="s">
        <v>34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f t="shared" si="1"/>
        <v>0</v>
      </c>
      <c r="AA13" s="11">
        <f t="shared" si="1"/>
        <v>0</v>
      </c>
      <c r="AB13" s="10">
        <f t="shared" si="2"/>
        <v>0</v>
      </c>
      <c r="AC13" s="14">
        <f t="shared" si="2"/>
        <v>0</v>
      </c>
    </row>
    <row r="14" spans="2:29" ht="17.25">
      <c r="B14" s="71" t="s">
        <v>35</v>
      </c>
      <c r="C14" s="10">
        <v>0</v>
      </c>
      <c r="D14" s="11">
        <v>0</v>
      </c>
      <c r="E14" s="10">
        <v>0</v>
      </c>
      <c r="F14" s="11">
        <v>0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2">
        <f t="shared" si="0"/>
        <v>0</v>
      </c>
      <c r="R14" s="13">
        <f t="shared" si="0"/>
        <v>0</v>
      </c>
      <c r="S14" s="71" t="s">
        <v>35</v>
      </c>
      <c r="T14" s="10">
        <v>0</v>
      </c>
      <c r="U14" s="11">
        <v>0</v>
      </c>
      <c r="V14" s="10">
        <v>0</v>
      </c>
      <c r="W14" s="11">
        <v>0</v>
      </c>
      <c r="X14" s="10">
        <v>2</v>
      </c>
      <c r="Y14" s="11">
        <v>1</v>
      </c>
      <c r="Z14" s="10">
        <f t="shared" si="1"/>
        <v>2</v>
      </c>
      <c r="AA14" s="11">
        <f t="shared" si="1"/>
        <v>1</v>
      </c>
      <c r="AB14" s="10">
        <f t="shared" si="2"/>
        <v>2</v>
      </c>
      <c r="AC14" s="14">
        <f t="shared" si="2"/>
        <v>1</v>
      </c>
    </row>
    <row r="15" spans="2:29" ht="17.25">
      <c r="B15" s="71" t="s">
        <v>36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2">
        <f t="shared" si="0"/>
        <v>0</v>
      </c>
      <c r="R15" s="13">
        <f t="shared" si="0"/>
        <v>0</v>
      </c>
      <c r="S15" s="71" t="s">
        <v>36</v>
      </c>
      <c r="T15" s="10">
        <v>0</v>
      </c>
      <c r="U15" s="11">
        <v>0</v>
      </c>
      <c r="V15" s="10">
        <v>0</v>
      </c>
      <c r="W15" s="11">
        <v>0</v>
      </c>
      <c r="X15" s="10">
        <v>0</v>
      </c>
      <c r="Y15" s="11">
        <v>0</v>
      </c>
      <c r="Z15" s="10">
        <f t="shared" si="1"/>
        <v>0</v>
      </c>
      <c r="AA15" s="11">
        <f t="shared" si="1"/>
        <v>0</v>
      </c>
      <c r="AB15" s="10">
        <f t="shared" si="2"/>
        <v>0</v>
      </c>
      <c r="AC15" s="14">
        <f t="shared" si="2"/>
        <v>0</v>
      </c>
    </row>
    <row r="16" spans="2:29" ht="17.25">
      <c r="B16" s="71" t="s">
        <v>37</v>
      </c>
      <c r="C16" s="10">
        <v>0</v>
      </c>
      <c r="D16" s="11">
        <v>0</v>
      </c>
      <c r="E16" s="10">
        <v>0</v>
      </c>
      <c r="F16" s="11">
        <v>0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2">
        <f t="shared" si="0"/>
        <v>0</v>
      </c>
      <c r="R16" s="13">
        <f t="shared" si="0"/>
        <v>0</v>
      </c>
      <c r="S16" s="71" t="s">
        <v>37</v>
      </c>
      <c r="T16" s="10">
        <v>0</v>
      </c>
      <c r="U16" s="11">
        <v>0</v>
      </c>
      <c r="V16" s="10">
        <v>0</v>
      </c>
      <c r="W16" s="11">
        <v>0</v>
      </c>
      <c r="X16" s="10">
        <v>0</v>
      </c>
      <c r="Y16" s="11">
        <v>0</v>
      </c>
      <c r="Z16" s="10">
        <f t="shared" si="1"/>
        <v>0</v>
      </c>
      <c r="AA16" s="11">
        <f t="shared" si="1"/>
        <v>0</v>
      </c>
      <c r="AB16" s="10">
        <f t="shared" si="2"/>
        <v>0</v>
      </c>
      <c r="AC16" s="14">
        <f t="shared" si="2"/>
        <v>0</v>
      </c>
    </row>
    <row r="17" spans="2:29" ht="17.25">
      <c r="B17" s="71" t="s">
        <v>38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2">
        <f t="shared" si="0"/>
        <v>0</v>
      </c>
      <c r="R17" s="13">
        <f t="shared" si="0"/>
        <v>0</v>
      </c>
      <c r="S17" s="71" t="s">
        <v>38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f t="shared" si="1"/>
        <v>0</v>
      </c>
      <c r="AA17" s="11">
        <f t="shared" si="1"/>
        <v>0</v>
      </c>
      <c r="AB17" s="10">
        <f t="shared" si="2"/>
        <v>0</v>
      </c>
      <c r="AC17" s="14">
        <f t="shared" si="2"/>
        <v>0</v>
      </c>
    </row>
    <row r="18" spans="2:29" ht="17.25">
      <c r="B18" s="71" t="s">
        <v>39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1</v>
      </c>
      <c r="P18" s="11">
        <v>1</v>
      </c>
      <c r="Q18" s="12">
        <f t="shared" si="0"/>
        <v>1</v>
      </c>
      <c r="R18" s="13">
        <f t="shared" si="0"/>
        <v>1</v>
      </c>
      <c r="S18" s="71" t="s">
        <v>39</v>
      </c>
      <c r="T18" s="10">
        <v>0</v>
      </c>
      <c r="U18" s="11">
        <v>0</v>
      </c>
      <c r="V18" s="10">
        <v>0</v>
      </c>
      <c r="W18" s="11">
        <v>0</v>
      </c>
      <c r="X18" s="10">
        <v>0</v>
      </c>
      <c r="Y18" s="11">
        <v>1</v>
      </c>
      <c r="Z18" s="10">
        <f t="shared" si="1"/>
        <v>0</v>
      </c>
      <c r="AA18" s="11">
        <f t="shared" si="1"/>
        <v>1</v>
      </c>
      <c r="AB18" s="10">
        <f t="shared" si="2"/>
        <v>1</v>
      </c>
      <c r="AC18" s="14">
        <f t="shared" si="2"/>
        <v>2</v>
      </c>
    </row>
    <row r="19" spans="2:29" ht="17.25">
      <c r="B19" s="71" t="s">
        <v>40</v>
      </c>
      <c r="C19" s="10">
        <v>0</v>
      </c>
      <c r="D19" s="11">
        <v>1</v>
      </c>
      <c r="E19" s="10">
        <v>1</v>
      </c>
      <c r="F19" s="11">
        <v>1</v>
      </c>
      <c r="G19" s="10">
        <v>0</v>
      </c>
      <c r="H19" s="11">
        <v>1</v>
      </c>
      <c r="I19" s="10">
        <v>0</v>
      </c>
      <c r="J19" s="11">
        <v>0</v>
      </c>
      <c r="K19" s="10">
        <v>0</v>
      </c>
      <c r="L19" s="11">
        <v>0</v>
      </c>
      <c r="M19" s="10">
        <v>0</v>
      </c>
      <c r="N19" s="11">
        <v>0</v>
      </c>
      <c r="O19" s="10">
        <v>0</v>
      </c>
      <c r="P19" s="11">
        <v>0</v>
      </c>
      <c r="Q19" s="12">
        <f t="shared" si="0"/>
        <v>1</v>
      </c>
      <c r="R19" s="13">
        <f t="shared" si="0"/>
        <v>3</v>
      </c>
      <c r="S19" s="71" t="s">
        <v>40</v>
      </c>
      <c r="T19" s="10">
        <v>0</v>
      </c>
      <c r="U19" s="11">
        <v>0</v>
      </c>
      <c r="V19" s="10">
        <v>0</v>
      </c>
      <c r="W19" s="11">
        <v>0</v>
      </c>
      <c r="X19" s="10">
        <v>0</v>
      </c>
      <c r="Y19" s="11">
        <v>0</v>
      </c>
      <c r="Z19" s="10">
        <f t="shared" si="1"/>
        <v>0</v>
      </c>
      <c r="AA19" s="11">
        <f t="shared" si="1"/>
        <v>0</v>
      </c>
      <c r="AB19" s="10">
        <f t="shared" si="2"/>
        <v>1</v>
      </c>
      <c r="AC19" s="14">
        <f t="shared" si="2"/>
        <v>3</v>
      </c>
    </row>
    <row r="20" spans="2:29" ht="17.25">
      <c r="B20" s="71" t="s">
        <v>41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f t="shared" si="0"/>
        <v>0</v>
      </c>
      <c r="R20" s="13">
        <f t="shared" si="0"/>
        <v>0</v>
      </c>
      <c r="S20" s="71" t="s">
        <v>41</v>
      </c>
      <c r="T20" s="10">
        <v>0</v>
      </c>
      <c r="U20" s="11">
        <v>0</v>
      </c>
      <c r="V20" s="10">
        <v>0</v>
      </c>
      <c r="W20" s="11">
        <v>0</v>
      </c>
      <c r="X20" s="10">
        <v>0</v>
      </c>
      <c r="Y20" s="11">
        <v>0</v>
      </c>
      <c r="Z20" s="10">
        <f t="shared" si="1"/>
        <v>0</v>
      </c>
      <c r="AA20" s="11">
        <f t="shared" si="1"/>
        <v>0</v>
      </c>
      <c r="AB20" s="10">
        <f t="shared" si="2"/>
        <v>0</v>
      </c>
      <c r="AC20" s="14">
        <f t="shared" si="2"/>
        <v>0</v>
      </c>
    </row>
    <row r="21" spans="2:29" ht="17.25">
      <c r="B21" s="71" t="s">
        <v>42</v>
      </c>
      <c r="C21" s="10">
        <v>0</v>
      </c>
      <c r="D21" s="11">
        <v>0</v>
      </c>
      <c r="E21" s="10">
        <v>0</v>
      </c>
      <c r="F21" s="11">
        <v>1</v>
      </c>
      <c r="G21" s="10">
        <v>0</v>
      </c>
      <c r="H21" s="11">
        <v>0</v>
      </c>
      <c r="I21" s="10">
        <v>0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0</v>
      </c>
      <c r="Q21" s="12">
        <f t="shared" si="0"/>
        <v>0</v>
      </c>
      <c r="R21" s="13">
        <f t="shared" si="0"/>
        <v>1</v>
      </c>
      <c r="S21" s="71" t="s">
        <v>42</v>
      </c>
      <c r="T21" s="10">
        <v>2</v>
      </c>
      <c r="U21" s="11">
        <v>0</v>
      </c>
      <c r="V21" s="10">
        <v>1</v>
      </c>
      <c r="W21" s="11">
        <v>1</v>
      </c>
      <c r="X21" s="10">
        <v>0</v>
      </c>
      <c r="Y21" s="11">
        <v>0</v>
      </c>
      <c r="Z21" s="10">
        <f t="shared" si="1"/>
        <v>3</v>
      </c>
      <c r="AA21" s="11">
        <f t="shared" si="1"/>
        <v>1</v>
      </c>
      <c r="AB21" s="10">
        <f t="shared" si="2"/>
        <v>3</v>
      </c>
      <c r="AC21" s="14">
        <f t="shared" si="2"/>
        <v>2</v>
      </c>
    </row>
    <row r="22" spans="2:29" ht="17.25">
      <c r="B22" s="71" t="s">
        <v>43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2">
        <f t="shared" si="0"/>
        <v>0</v>
      </c>
      <c r="R22" s="13">
        <f t="shared" si="0"/>
        <v>0</v>
      </c>
      <c r="S22" s="71" t="s">
        <v>43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0</v>
      </c>
      <c r="Z22" s="10">
        <f t="shared" si="1"/>
        <v>0</v>
      </c>
      <c r="AA22" s="11">
        <f t="shared" si="1"/>
        <v>0</v>
      </c>
      <c r="AB22" s="10">
        <f t="shared" si="2"/>
        <v>0</v>
      </c>
      <c r="AC22" s="14">
        <f t="shared" si="2"/>
        <v>0</v>
      </c>
    </row>
    <row r="23" spans="2:29" ht="17.25">
      <c r="B23" s="71" t="s">
        <v>44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0</v>
      </c>
      <c r="P23" s="11">
        <v>0</v>
      </c>
      <c r="Q23" s="12">
        <f t="shared" si="0"/>
        <v>0</v>
      </c>
      <c r="R23" s="13">
        <f t="shared" si="0"/>
        <v>0</v>
      </c>
      <c r="S23" s="71" t="s">
        <v>44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f>X23+V23+T23</f>
        <v>0</v>
      </c>
      <c r="AA23" s="11">
        <f>Y23+W23+U23</f>
        <v>0</v>
      </c>
      <c r="AB23" s="63">
        <f>Z23+Q23</f>
        <v>0</v>
      </c>
      <c r="AC23" s="73">
        <f>AA23+R23</f>
        <v>0</v>
      </c>
    </row>
    <row r="24" spans="2:29" ht="17.25">
      <c r="B24" s="71" t="s">
        <v>45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2">
        <f t="shared" si="0"/>
        <v>0</v>
      </c>
      <c r="R24" s="13">
        <f t="shared" si="0"/>
        <v>0</v>
      </c>
      <c r="S24" s="71" t="s">
        <v>45</v>
      </c>
      <c r="T24" s="10">
        <v>0</v>
      </c>
      <c r="U24" s="11">
        <v>0</v>
      </c>
      <c r="V24" s="10">
        <v>1</v>
      </c>
      <c r="W24" s="11">
        <v>1</v>
      </c>
      <c r="X24" s="10">
        <v>0</v>
      </c>
      <c r="Y24" s="11">
        <v>0</v>
      </c>
      <c r="Z24" s="10">
        <f t="shared" si="1"/>
        <v>1</v>
      </c>
      <c r="AA24" s="11">
        <f t="shared" si="1"/>
        <v>1</v>
      </c>
      <c r="AB24" s="10">
        <f t="shared" si="2"/>
        <v>1</v>
      </c>
      <c r="AC24" s="14">
        <f t="shared" si="2"/>
        <v>1</v>
      </c>
    </row>
    <row r="25" spans="2:29" ht="17.25">
      <c r="B25" s="71" t="s">
        <v>46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2">
        <f t="shared" si="0"/>
        <v>0</v>
      </c>
      <c r="R25" s="13">
        <f t="shared" si="0"/>
        <v>0</v>
      </c>
      <c r="S25" s="71" t="s">
        <v>46</v>
      </c>
      <c r="T25" s="10">
        <v>0</v>
      </c>
      <c r="U25" s="11">
        <v>0</v>
      </c>
      <c r="V25" s="10">
        <v>0</v>
      </c>
      <c r="W25" s="11">
        <v>0</v>
      </c>
      <c r="X25" s="10">
        <v>0</v>
      </c>
      <c r="Y25" s="11">
        <v>0</v>
      </c>
      <c r="Z25" s="10">
        <f t="shared" si="1"/>
        <v>0</v>
      </c>
      <c r="AA25" s="11">
        <f t="shared" si="1"/>
        <v>0</v>
      </c>
      <c r="AB25" s="10">
        <f t="shared" si="2"/>
        <v>0</v>
      </c>
      <c r="AC25" s="14">
        <f t="shared" si="2"/>
        <v>0</v>
      </c>
    </row>
    <row r="26" spans="2:29" ht="17.25">
      <c r="B26" s="71" t="s">
        <v>47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f t="shared" si="0"/>
        <v>0</v>
      </c>
      <c r="R26" s="13">
        <f t="shared" si="0"/>
        <v>0</v>
      </c>
      <c r="S26" s="71" t="s">
        <v>47</v>
      </c>
      <c r="T26" s="10">
        <v>0</v>
      </c>
      <c r="U26" s="11">
        <v>0</v>
      </c>
      <c r="V26" s="10">
        <v>0</v>
      </c>
      <c r="W26" s="11">
        <v>0</v>
      </c>
      <c r="X26" s="10">
        <v>0</v>
      </c>
      <c r="Y26" s="11">
        <v>0</v>
      </c>
      <c r="Z26" s="10">
        <f t="shared" si="1"/>
        <v>0</v>
      </c>
      <c r="AA26" s="11">
        <f t="shared" si="1"/>
        <v>0</v>
      </c>
      <c r="AB26" s="10">
        <f t="shared" si="2"/>
        <v>0</v>
      </c>
      <c r="AC26" s="14">
        <f t="shared" si="2"/>
        <v>0</v>
      </c>
    </row>
    <row r="27" spans="2:29" ht="17.25">
      <c r="B27" s="71" t="s">
        <v>48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f t="shared" si="0"/>
        <v>0</v>
      </c>
      <c r="R27" s="13">
        <f t="shared" si="0"/>
        <v>0</v>
      </c>
      <c r="S27" s="71" t="s">
        <v>48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f t="shared" si="1"/>
        <v>0</v>
      </c>
      <c r="AA27" s="11">
        <f t="shared" si="1"/>
        <v>0</v>
      </c>
      <c r="AB27" s="10">
        <f t="shared" si="2"/>
        <v>0</v>
      </c>
      <c r="AC27" s="14">
        <f t="shared" si="2"/>
        <v>0</v>
      </c>
    </row>
    <row r="28" spans="2:29" ht="17.25">
      <c r="B28" s="71" t="s">
        <v>49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2">
        <f t="shared" si="0"/>
        <v>0</v>
      </c>
      <c r="R28" s="13">
        <f t="shared" si="0"/>
        <v>0</v>
      </c>
      <c r="S28" s="71" t="s">
        <v>49</v>
      </c>
      <c r="T28" s="10">
        <v>0</v>
      </c>
      <c r="U28" s="11">
        <v>0</v>
      </c>
      <c r="V28" s="10">
        <v>0</v>
      </c>
      <c r="W28" s="11">
        <v>0</v>
      </c>
      <c r="X28" s="10">
        <v>0</v>
      </c>
      <c r="Y28" s="11">
        <v>0</v>
      </c>
      <c r="Z28" s="10">
        <f t="shared" si="1"/>
        <v>0</v>
      </c>
      <c r="AA28" s="11">
        <f t="shared" si="1"/>
        <v>0</v>
      </c>
      <c r="AB28" s="10">
        <f t="shared" si="2"/>
        <v>0</v>
      </c>
      <c r="AC28" s="14">
        <f t="shared" si="2"/>
        <v>0</v>
      </c>
    </row>
    <row r="29" spans="2:29" ht="18" thickBot="1">
      <c r="B29" s="72" t="s">
        <v>50</v>
      </c>
      <c r="C29" s="16">
        <v>0</v>
      </c>
      <c r="D29" s="17">
        <v>0</v>
      </c>
      <c r="E29" s="10">
        <v>0</v>
      </c>
      <c r="F29" s="11">
        <v>0</v>
      </c>
      <c r="G29" s="10">
        <v>0</v>
      </c>
      <c r="H29" s="11">
        <v>0</v>
      </c>
      <c r="I29" s="10">
        <v>0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11">
        <v>0</v>
      </c>
      <c r="Q29" s="18">
        <f t="shared" si="0"/>
        <v>0</v>
      </c>
      <c r="R29" s="19">
        <f t="shared" si="0"/>
        <v>0</v>
      </c>
      <c r="S29" s="115" t="s">
        <v>50</v>
      </c>
      <c r="T29" s="99">
        <v>0</v>
      </c>
      <c r="U29" s="96">
        <v>0</v>
      </c>
      <c r="V29" s="99">
        <v>0</v>
      </c>
      <c r="W29" s="96">
        <v>0</v>
      </c>
      <c r="X29" s="99">
        <v>0</v>
      </c>
      <c r="Y29" s="109">
        <v>0</v>
      </c>
      <c r="Z29" s="16">
        <f t="shared" si="1"/>
        <v>0</v>
      </c>
      <c r="AA29" s="17">
        <f t="shared" si="1"/>
        <v>0</v>
      </c>
      <c r="AB29" s="16">
        <f t="shared" si="2"/>
        <v>0</v>
      </c>
      <c r="AC29" s="21">
        <f t="shared" si="2"/>
        <v>0</v>
      </c>
    </row>
    <row r="30" spans="2:29" ht="18" thickBot="1">
      <c r="B30" s="22" t="s">
        <v>16</v>
      </c>
      <c r="C30" s="74">
        <f aca="true" t="shared" si="3" ref="C30:R30">SUM(C5:C29)</f>
        <v>0</v>
      </c>
      <c r="D30" s="75">
        <f t="shared" si="3"/>
        <v>1</v>
      </c>
      <c r="E30" s="74">
        <f t="shared" si="3"/>
        <v>5</v>
      </c>
      <c r="F30" s="75">
        <f t="shared" si="3"/>
        <v>3</v>
      </c>
      <c r="G30" s="74">
        <f t="shared" si="3"/>
        <v>0</v>
      </c>
      <c r="H30" s="75">
        <f t="shared" si="3"/>
        <v>2</v>
      </c>
      <c r="I30" s="74">
        <f t="shared" si="3"/>
        <v>1</v>
      </c>
      <c r="J30" s="75">
        <f t="shared" si="3"/>
        <v>1</v>
      </c>
      <c r="K30" s="74">
        <f t="shared" si="3"/>
        <v>2</v>
      </c>
      <c r="L30" s="75">
        <f t="shared" si="3"/>
        <v>2</v>
      </c>
      <c r="M30" s="74">
        <f t="shared" si="3"/>
        <v>0</v>
      </c>
      <c r="N30" s="75">
        <f t="shared" si="3"/>
        <v>0</v>
      </c>
      <c r="O30" s="74">
        <f t="shared" si="3"/>
        <v>2</v>
      </c>
      <c r="P30" s="75">
        <f t="shared" si="3"/>
        <v>3</v>
      </c>
      <c r="Q30" s="16">
        <f t="shared" si="3"/>
        <v>10</v>
      </c>
      <c r="R30" s="17">
        <f t="shared" si="3"/>
        <v>12</v>
      </c>
      <c r="S30" s="23" t="s">
        <v>16</v>
      </c>
      <c r="T30" s="16">
        <f aca="true" t="shared" si="4" ref="T30:Y30">SUM(T5:T29)</f>
        <v>3</v>
      </c>
      <c r="U30" s="17">
        <f t="shared" si="4"/>
        <v>2</v>
      </c>
      <c r="V30" s="16">
        <f>SUM(V5:V29)</f>
        <v>3</v>
      </c>
      <c r="W30" s="17">
        <f>SUM(W5:W29)</f>
        <v>3</v>
      </c>
      <c r="X30" s="16">
        <f t="shared" si="4"/>
        <v>3</v>
      </c>
      <c r="Y30" s="17">
        <f t="shared" si="4"/>
        <v>3</v>
      </c>
      <c r="Z30" s="16">
        <f>SUM(Z5:Z29)</f>
        <v>9</v>
      </c>
      <c r="AA30" s="17">
        <f>SUM(AA5:AA29)</f>
        <v>8</v>
      </c>
      <c r="AB30" s="16">
        <f>SUM(AB5:AB29)</f>
        <v>19</v>
      </c>
      <c r="AC30" s="21">
        <f>SUM(AC5:AC29)</f>
        <v>20</v>
      </c>
    </row>
    <row r="31" spans="2:29" ht="17.25">
      <c r="B31" s="6" t="s">
        <v>17</v>
      </c>
      <c r="C31" s="10">
        <v>0</v>
      </c>
      <c r="D31" s="11">
        <v>0</v>
      </c>
      <c r="E31" s="10">
        <v>0</v>
      </c>
      <c r="F31" s="11"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f aca="true" t="shared" si="5" ref="Q31:R33">O31+M31+K31+I31+G31+E31+C31</f>
        <v>0</v>
      </c>
      <c r="R31" s="13">
        <f t="shared" si="5"/>
        <v>0</v>
      </c>
      <c r="S31" s="7" t="s">
        <v>17</v>
      </c>
      <c r="T31" s="10">
        <v>0</v>
      </c>
      <c r="U31" s="11">
        <v>0</v>
      </c>
      <c r="V31" s="10">
        <v>0</v>
      </c>
      <c r="W31" s="11">
        <v>0</v>
      </c>
      <c r="X31" s="10">
        <v>0</v>
      </c>
      <c r="Y31" s="11">
        <v>0</v>
      </c>
      <c r="Z31" s="10">
        <f aca="true" t="shared" si="6" ref="Z31:AA33">X31+V31+T31</f>
        <v>0</v>
      </c>
      <c r="AA31" s="11">
        <f t="shared" si="6"/>
        <v>0</v>
      </c>
      <c r="AB31" s="10">
        <f aca="true" t="shared" si="7" ref="AB31:AC33">Z31+Q31</f>
        <v>0</v>
      </c>
      <c r="AC31" s="14">
        <f t="shared" si="7"/>
        <v>0</v>
      </c>
    </row>
    <row r="32" spans="2:29" ht="17.25">
      <c r="B32" s="6" t="s">
        <v>18</v>
      </c>
      <c r="C32" s="10">
        <v>0</v>
      </c>
      <c r="D32" s="11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f t="shared" si="5"/>
        <v>0</v>
      </c>
      <c r="R32" s="13">
        <f t="shared" si="5"/>
        <v>0</v>
      </c>
      <c r="S32" s="7" t="s">
        <v>18</v>
      </c>
      <c r="T32" s="10">
        <v>0</v>
      </c>
      <c r="U32" s="11">
        <v>0</v>
      </c>
      <c r="V32" s="10">
        <v>0</v>
      </c>
      <c r="W32" s="11">
        <v>0</v>
      </c>
      <c r="X32" s="10">
        <v>0</v>
      </c>
      <c r="Y32" s="11">
        <v>0</v>
      </c>
      <c r="Z32" s="10">
        <f t="shared" si="6"/>
        <v>0</v>
      </c>
      <c r="AA32" s="11">
        <f t="shared" si="6"/>
        <v>0</v>
      </c>
      <c r="AB32" s="10">
        <f t="shared" si="7"/>
        <v>0</v>
      </c>
      <c r="AC32" s="14">
        <f t="shared" si="7"/>
        <v>0</v>
      </c>
    </row>
    <row r="33" spans="2:29" ht="18" thickBot="1">
      <c r="B33" s="15" t="s">
        <v>19</v>
      </c>
      <c r="C33" s="16">
        <v>0</v>
      </c>
      <c r="D33" s="17">
        <v>0</v>
      </c>
      <c r="E33" s="99">
        <v>0</v>
      </c>
      <c r="F33" s="96">
        <v>0</v>
      </c>
      <c r="G33" s="99">
        <v>0</v>
      </c>
      <c r="H33" s="96">
        <v>0</v>
      </c>
      <c r="I33" s="99">
        <v>0</v>
      </c>
      <c r="J33" s="96">
        <v>0</v>
      </c>
      <c r="K33" s="99">
        <v>0</v>
      </c>
      <c r="L33" s="96">
        <v>0</v>
      </c>
      <c r="M33" s="99">
        <v>0</v>
      </c>
      <c r="N33" s="96">
        <v>0</v>
      </c>
      <c r="O33" s="99">
        <v>0</v>
      </c>
      <c r="P33" s="109">
        <v>0</v>
      </c>
      <c r="Q33" s="18">
        <f t="shared" si="5"/>
        <v>0</v>
      </c>
      <c r="R33" s="19">
        <f t="shared" si="5"/>
        <v>0</v>
      </c>
      <c r="S33" s="20" t="s">
        <v>19</v>
      </c>
      <c r="T33" s="99">
        <v>0</v>
      </c>
      <c r="U33" s="96">
        <v>0</v>
      </c>
      <c r="V33" s="99">
        <v>0</v>
      </c>
      <c r="W33" s="96">
        <v>0</v>
      </c>
      <c r="X33" s="99">
        <v>0</v>
      </c>
      <c r="Y33" s="96">
        <v>0</v>
      </c>
      <c r="Z33" s="111">
        <f t="shared" si="6"/>
        <v>0</v>
      </c>
      <c r="AA33" s="17">
        <f t="shared" si="6"/>
        <v>0</v>
      </c>
      <c r="AB33" s="16">
        <f t="shared" si="7"/>
        <v>0</v>
      </c>
      <c r="AC33" s="21">
        <f t="shared" si="7"/>
        <v>0</v>
      </c>
    </row>
    <row r="34" spans="2:29" ht="18" thickBot="1">
      <c r="B34" s="22" t="s">
        <v>20</v>
      </c>
      <c r="C34" s="16">
        <f aca="true" t="shared" si="8" ref="C34:R34">SUM(C31:C33)</f>
        <v>0</v>
      </c>
      <c r="D34" s="17">
        <f t="shared" si="8"/>
        <v>0</v>
      </c>
      <c r="E34" s="16">
        <f t="shared" si="8"/>
        <v>0</v>
      </c>
      <c r="F34" s="17">
        <f t="shared" si="8"/>
        <v>0</v>
      </c>
      <c r="G34" s="16">
        <f t="shared" si="8"/>
        <v>0</v>
      </c>
      <c r="H34" s="17">
        <f t="shared" si="8"/>
        <v>0</v>
      </c>
      <c r="I34" s="16">
        <f t="shared" si="8"/>
        <v>0</v>
      </c>
      <c r="J34" s="17">
        <f t="shared" si="8"/>
        <v>0</v>
      </c>
      <c r="K34" s="16">
        <f t="shared" si="8"/>
        <v>0</v>
      </c>
      <c r="L34" s="17">
        <f t="shared" si="8"/>
        <v>0</v>
      </c>
      <c r="M34" s="16">
        <f t="shared" si="8"/>
        <v>0</v>
      </c>
      <c r="N34" s="17">
        <f t="shared" si="8"/>
        <v>0</v>
      </c>
      <c r="O34" s="16">
        <f t="shared" si="8"/>
        <v>0</v>
      </c>
      <c r="P34" s="17">
        <f t="shared" si="8"/>
        <v>0</v>
      </c>
      <c r="Q34" s="16">
        <f t="shared" si="8"/>
        <v>0</v>
      </c>
      <c r="R34" s="17">
        <f t="shared" si="8"/>
        <v>0</v>
      </c>
      <c r="S34" s="23" t="s">
        <v>20</v>
      </c>
      <c r="T34" s="16">
        <f aca="true" t="shared" si="9" ref="T34:AC34">SUM(T31:T33)</f>
        <v>0</v>
      </c>
      <c r="U34" s="17">
        <f t="shared" si="9"/>
        <v>0</v>
      </c>
      <c r="V34" s="16">
        <f>SUM(V31:V33)</f>
        <v>0</v>
      </c>
      <c r="W34" s="17">
        <f>SUM(W31:W33)</f>
        <v>0</v>
      </c>
      <c r="X34" s="16">
        <f t="shared" si="9"/>
        <v>0</v>
      </c>
      <c r="Y34" s="17">
        <f t="shared" si="9"/>
        <v>0</v>
      </c>
      <c r="Z34" s="16">
        <f t="shared" si="9"/>
        <v>0</v>
      </c>
      <c r="AA34" s="17">
        <f t="shared" si="9"/>
        <v>0</v>
      </c>
      <c r="AB34" s="16">
        <f t="shared" si="9"/>
        <v>0</v>
      </c>
      <c r="AC34" s="21">
        <f t="shared" si="9"/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76">
        <f aca="true" t="shared" si="10" ref="C36:P36">C30+C34</f>
        <v>0</v>
      </c>
      <c r="D36" s="77">
        <f t="shared" si="10"/>
        <v>1</v>
      </c>
      <c r="E36" s="76">
        <f t="shared" si="10"/>
        <v>5</v>
      </c>
      <c r="F36" s="77">
        <f t="shared" si="10"/>
        <v>3</v>
      </c>
      <c r="G36" s="76">
        <f t="shared" si="10"/>
        <v>0</v>
      </c>
      <c r="H36" s="77">
        <f t="shared" si="10"/>
        <v>2</v>
      </c>
      <c r="I36" s="76">
        <f t="shared" si="10"/>
        <v>1</v>
      </c>
      <c r="J36" s="77">
        <f t="shared" si="10"/>
        <v>1</v>
      </c>
      <c r="K36" s="76">
        <f t="shared" si="10"/>
        <v>2</v>
      </c>
      <c r="L36" s="77">
        <f t="shared" si="10"/>
        <v>2</v>
      </c>
      <c r="M36" s="76">
        <f t="shared" si="10"/>
        <v>0</v>
      </c>
      <c r="N36" s="77">
        <f t="shared" si="10"/>
        <v>0</v>
      </c>
      <c r="O36" s="76">
        <f t="shared" si="10"/>
        <v>2</v>
      </c>
      <c r="P36" s="77">
        <f t="shared" si="10"/>
        <v>3</v>
      </c>
      <c r="Q36" s="26">
        <f>Q34+Q30</f>
        <v>10</v>
      </c>
      <c r="R36" s="27">
        <f>R34+R30</f>
        <v>12</v>
      </c>
      <c r="S36" s="28" t="s">
        <v>21</v>
      </c>
      <c r="T36" s="26">
        <f aca="true" t="shared" si="11" ref="T36:Y36">T30+T34</f>
        <v>3</v>
      </c>
      <c r="U36" s="27">
        <f t="shared" si="11"/>
        <v>2</v>
      </c>
      <c r="V36" s="26">
        <f t="shared" si="11"/>
        <v>3</v>
      </c>
      <c r="W36" s="27">
        <f t="shared" si="11"/>
        <v>3</v>
      </c>
      <c r="X36" s="26">
        <f t="shared" si="11"/>
        <v>3</v>
      </c>
      <c r="Y36" s="27">
        <f t="shared" si="11"/>
        <v>3</v>
      </c>
      <c r="Z36" s="26">
        <f>Z34+Z30</f>
        <v>9</v>
      </c>
      <c r="AA36" s="27">
        <f>AA34+AA30</f>
        <v>8</v>
      </c>
      <c r="AB36" s="26">
        <f>AB34+AB30</f>
        <v>19</v>
      </c>
      <c r="AC36" s="29">
        <f>AC34+AC30</f>
        <v>20</v>
      </c>
    </row>
    <row r="37" spans="2:29" ht="17.25">
      <c r="B37" s="2" t="s">
        <v>22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f>O37+M37+K37+I37+G37+E37+C37</f>
        <v>0</v>
      </c>
      <c r="R37" s="31">
        <f>P37+N37+L37+J37+H37+F37+D37</f>
        <v>0</v>
      </c>
      <c r="S37" s="2" t="s">
        <v>22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f>Y37+W37+U37</f>
        <v>0</v>
      </c>
      <c r="AB37" s="30">
        <f>Z37+Q37</f>
        <v>0</v>
      </c>
      <c r="AC37" s="30">
        <f>AA37+R37</f>
        <v>0</v>
      </c>
    </row>
    <row r="38" ht="14.25" thickBot="1">
      <c r="A38" s="2" t="s">
        <v>23</v>
      </c>
    </row>
    <row r="39" spans="2:29" ht="13.5">
      <c r="B39" s="4" t="str">
        <f>+B3</f>
        <v>２６年１１月</v>
      </c>
      <c r="C39" s="120" t="s">
        <v>2</v>
      </c>
      <c r="D39" s="121"/>
      <c r="E39" s="120" t="s">
        <v>3</v>
      </c>
      <c r="F39" s="121"/>
      <c r="G39" s="120" t="s">
        <v>4</v>
      </c>
      <c r="H39" s="121"/>
      <c r="I39" s="120" t="s">
        <v>5</v>
      </c>
      <c r="J39" s="121"/>
      <c r="K39" s="120" t="s">
        <v>25</v>
      </c>
      <c r="L39" s="121"/>
      <c r="M39" s="120" t="s">
        <v>24</v>
      </c>
      <c r="N39" s="121"/>
      <c r="O39" s="120" t="s">
        <v>6</v>
      </c>
      <c r="P39" s="121"/>
      <c r="Q39" s="120" t="s">
        <v>7</v>
      </c>
      <c r="R39" s="121"/>
      <c r="S39" s="5"/>
      <c r="T39" s="120" t="s">
        <v>8</v>
      </c>
      <c r="U39" s="121"/>
      <c r="V39" s="120" t="s">
        <v>9</v>
      </c>
      <c r="W39" s="121"/>
      <c r="X39" s="120" t="s">
        <v>10</v>
      </c>
      <c r="Y39" s="121"/>
      <c r="Z39" s="120" t="s">
        <v>11</v>
      </c>
      <c r="AA39" s="121"/>
      <c r="AB39" s="120" t="s">
        <v>12</v>
      </c>
      <c r="AC39" s="122"/>
    </row>
    <row r="40" spans="2:29" ht="14.25" thickBot="1">
      <c r="B40" s="6"/>
      <c r="C40" s="7" t="s">
        <v>13</v>
      </c>
      <c r="D40" s="8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1" t="s">
        <v>26</v>
      </c>
      <c r="C41" s="39">
        <f>+C5+'１０月'!C41</f>
        <v>2</v>
      </c>
      <c r="D41" s="40">
        <f>+D5+'１０月'!D41</f>
        <v>3</v>
      </c>
      <c r="E41" s="39">
        <f>+E5+'１０月'!E41</f>
        <v>11</v>
      </c>
      <c r="F41" s="40">
        <f>+F5+'１０月'!F41</f>
        <v>4</v>
      </c>
      <c r="G41" s="39">
        <f>+G5+'１０月'!G41</f>
        <v>4</v>
      </c>
      <c r="H41" s="40">
        <f>+H5+'１０月'!H41</f>
        <v>1</v>
      </c>
      <c r="I41" s="39">
        <f>+I5+'１０月'!I41</f>
        <v>11</v>
      </c>
      <c r="J41" s="40">
        <f>+J5+'１０月'!J41</f>
        <v>10</v>
      </c>
      <c r="K41" s="39">
        <f>+K5+'１０月'!K41</f>
        <v>4</v>
      </c>
      <c r="L41" s="40">
        <f>+L5+'１０月'!L41</f>
        <v>4</v>
      </c>
      <c r="M41" s="39">
        <f>+M5+'１０月'!M41</f>
        <v>1</v>
      </c>
      <c r="N41" s="40">
        <f>+N5+'１０月'!N41</f>
        <v>1</v>
      </c>
      <c r="O41" s="39">
        <f>+O5+'１０月'!O41</f>
        <v>2</v>
      </c>
      <c r="P41" s="40">
        <f>+P5+'１０月'!P41</f>
        <v>3</v>
      </c>
      <c r="Q41" s="12">
        <f aca="true" t="shared" si="12" ref="Q41:Q65">O41+M41+K41+I41+G41+E41+C41</f>
        <v>35</v>
      </c>
      <c r="R41" s="13">
        <f aca="true" t="shared" si="13" ref="R41:R65">P41+N41+L41+J41+H41+F41+D41</f>
        <v>26</v>
      </c>
      <c r="S41" s="71" t="s">
        <v>26</v>
      </c>
      <c r="T41" s="39">
        <f>+T5+'１０月'!T41</f>
        <v>13</v>
      </c>
      <c r="U41" s="40">
        <f>+U5+'１０月'!U41</f>
        <v>11</v>
      </c>
      <c r="V41" s="39">
        <f>+V5+'１０月'!V41</f>
        <v>8</v>
      </c>
      <c r="W41" s="40">
        <f>+W5+'１０月'!W41</f>
        <v>8</v>
      </c>
      <c r="X41" s="39">
        <f>+X5+'１０月'!X41</f>
        <v>19</v>
      </c>
      <c r="Y41" s="40">
        <f>+Y5+'１０月'!Y41</f>
        <v>20</v>
      </c>
      <c r="Z41" s="10">
        <f aca="true" t="shared" si="14" ref="Z41:Z65">X41+V41+T41</f>
        <v>40</v>
      </c>
      <c r="AA41" s="11">
        <f aca="true" t="shared" si="15" ref="AA41:AA65">Y41+W41+U41</f>
        <v>39</v>
      </c>
      <c r="AB41" s="10">
        <f aca="true" t="shared" si="16" ref="AB41:AB65">Z41+Q41</f>
        <v>75</v>
      </c>
      <c r="AC41" s="14">
        <f aca="true" t="shared" si="17" ref="AC41:AC65">AA41+R41</f>
        <v>65</v>
      </c>
    </row>
    <row r="42" spans="2:29" ht="17.25">
      <c r="B42" s="71" t="s">
        <v>27</v>
      </c>
      <c r="C42" s="42">
        <f>+C6+'１０月'!C42</f>
        <v>0</v>
      </c>
      <c r="D42" s="14">
        <f>+D6+'１０月'!D42</f>
        <v>0</v>
      </c>
      <c r="E42" s="42">
        <f>+E6+'１０月'!E42</f>
        <v>2</v>
      </c>
      <c r="F42" s="14">
        <f>+F6+'１０月'!F42</f>
        <v>2</v>
      </c>
      <c r="G42" s="42">
        <f>+G6+'１０月'!G42</f>
        <v>1</v>
      </c>
      <c r="H42" s="14">
        <f>+H6+'１０月'!H42</f>
        <v>1</v>
      </c>
      <c r="I42" s="42">
        <f>+I6+'１０月'!I42</f>
        <v>0</v>
      </c>
      <c r="J42" s="14">
        <f>+J6+'１０月'!J42</f>
        <v>0</v>
      </c>
      <c r="K42" s="42">
        <f>+K6+'１０月'!K42</f>
        <v>0</v>
      </c>
      <c r="L42" s="14">
        <f>+L6+'１０月'!L42</f>
        <v>0</v>
      </c>
      <c r="M42" s="42">
        <f>+M6+'１０月'!M42</f>
        <v>0</v>
      </c>
      <c r="N42" s="14">
        <f>+N6+'１０月'!N42</f>
        <v>0</v>
      </c>
      <c r="O42" s="42">
        <f>+O6+'１０月'!O42</f>
        <v>1</v>
      </c>
      <c r="P42" s="14">
        <f>+P6+'１０月'!P42</f>
        <v>1</v>
      </c>
      <c r="Q42" s="12">
        <f t="shared" si="12"/>
        <v>4</v>
      </c>
      <c r="R42" s="13">
        <f t="shared" si="13"/>
        <v>4</v>
      </c>
      <c r="S42" s="71" t="s">
        <v>27</v>
      </c>
      <c r="T42" s="42">
        <f>+T6+'１０月'!T42</f>
        <v>5</v>
      </c>
      <c r="U42" s="14">
        <f>+U6+'１０月'!U42</f>
        <v>4</v>
      </c>
      <c r="V42" s="42">
        <f>+V6+'１０月'!V42</f>
        <v>8</v>
      </c>
      <c r="W42" s="14">
        <f>+W6+'１０月'!W42</f>
        <v>8</v>
      </c>
      <c r="X42" s="42">
        <f>+X6+'１０月'!X42</f>
        <v>6</v>
      </c>
      <c r="Y42" s="14">
        <f>+Y6+'１０月'!Y42</f>
        <v>6</v>
      </c>
      <c r="Z42" s="10">
        <f t="shared" si="14"/>
        <v>19</v>
      </c>
      <c r="AA42" s="11">
        <f t="shared" si="15"/>
        <v>18</v>
      </c>
      <c r="AB42" s="10">
        <f t="shared" si="16"/>
        <v>23</v>
      </c>
      <c r="AC42" s="14">
        <f t="shared" si="17"/>
        <v>22</v>
      </c>
    </row>
    <row r="43" spans="2:29" ht="17.25">
      <c r="B43" s="71" t="s">
        <v>28</v>
      </c>
      <c r="C43" s="42">
        <f>+C7+'１０月'!C43</f>
        <v>0</v>
      </c>
      <c r="D43" s="14">
        <f>+D7+'１０月'!D43</f>
        <v>0</v>
      </c>
      <c r="E43" s="42">
        <f>+E7+'１０月'!E43</f>
        <v>1</v>
      </c>
      <c r="F43" s="14">
        <f>+F7+'１０月'!F43</f>
        <v>0</v>
      </c>
      <c r="G43" s="42">
        <f>+G7+'１０月'!G43</f>
        <v>0</v>
      </c>
      <c r="H43" s="14">
        <f>+H7+'１０月'!H43</f>
        <v>0</v>
      </c>
      <c r="I43" s="42">
        <f>+I7+'１０月'!I43</f>
        <v>0</v>
      </c>
      <c r="J43" s="14">
        <f>+J7+'１０月'!J43</f>
        <v>0</v>
      </c>
      <c r="K43" s="42">
        <f>+K7+'１０月'!K43</f>
        <v>0</v>
      </c>
      <c r="L43" s="14">
        <f>+L7+'１０月'!L43</f>
        <v>0</v>
      </c>
      <c r="M43" s="42">
        <f>+M7+'１０月'!M43</f>
        <v>0</v>
      </c>
      <c r="N43" s="14">
        <f>+N7+'１０月'!N43</f>
        <v>0</v>
      </c>
      <c r="O43" s="42">
        <f>+O7+'１０月'!O43</f>
        <v>3</v>
      </c>
      <c r="P43" s="14">
        <f>+P7+'１０月'!P43</f>
        <v>3</v>
      </c>
      <c r="Q43" s="12">
        <f t="shared" si="12"/>
        <v>4</v>
      </c>
      <c r="R43" s="13">
        <f t="shared" si="13"/>
        <v>3</v>
      </c>
      <c r="S43" s="71" t="s">
        <v>28</v>
      </c>
      <c r="T43" s="42">
        <f>+T7+'１０月'!T43</f>
        <v>5</v>
      </c>
      <c r="U43" s="14">
        <f>+U7+'１０月'!U43</f>
        <v>3</v>
      </c>
      <c r="V43" s="42">
        <f>+V7+'１０月'!V43</f>
        <v>3</v>
      </c>
      <c r="W43" s="14">
        <f>+W7+'１０月'!W43</f>
        <v>3</v>
      </c>
      <c r="X43" s="42">
        <f>+X7+'１０月'!X43</f>
        <v>2</v>
      </c>
      <c r="Y43" s="14">
        <f>+Y7+'１０月'!Y43</f>
        <v>2</v>
      </c>
      <c r="Z43" s="10">
        <f t="shared" si="14"/>
        <v>10</v>
      </c>
      <c r="AA43" s="11">
        <f t="shared" si="15"/>
        <v>8</v>
      </c>
      <c r="AB43" s="10">
        <f t="shared" si="16"/>
        <v>14</v>
      </c>
      <c r="AC43" s="14">
        <f t="shared" si="17"/>
        <v>11</v>
      </c>
    </row>
    <row r="44" spans="2:29" ht="17.25">
      <c r="B44" s="71" t="s">
        <v>29</v>
      </c>
      <c r="C44" s="42">
        <f>+C8+'１０月'!C44</f>
        <v>0</v>
      </c>
      <c r="D44" s="14">
        <f>+D8+'１０月'!D44</f>
        <v>0</v>
      </c>
      <c r="E44" s="42">
        <f>+E8+'１０月'!E44</f>
        <v>1</v>
      </c>
      <c r="F44" s="14">
        <f>+F8+'１０月'!F44</f>
        <v>1</v>
      </c>
      <c r="G44" s="42">
        <f>+G8+'１０月'!G44</f>
        <v>0</v>
      </c>
      <c r="H44" s="14">
        <f>+H8+'１０月'!H44</f>
        <v>0</v>
      </c>
      <c r="I44" s="42">
        <f>+I8+'１０月'!I44</f>
        <v>0</v>
      </c>
      <c r="J44" s="14">
        <f>+J8+'１０月'!J44</f>
        <v>1</v>
      </c>
      <c r="K44" s="42">
        <f>+K8+'１０月'!K44</f>
        <v>0</v>
      </c>
      <c r="L44" s="14">
        <f>+L8+'１０月'!L44</f>
        <v>0</v>
      </c>
      <c r="M44" s="42">
        <f>+M8+'１０月'!M44</f>
        <v>0</v>
      </c>
      <c r="N44" s="14">
        <f>+N8+'１０月'!N44</f>
        <v>0</v>
      </c>
      <c r="O44" s="42">
        <f>+O8+'１０月'!O44</f>
        <v>0</v>
      </c>
      <c r="P44" s="14">
        <f>+P8+'１０月'!P44</f>
        <v>0</v>
      </c>
      <c r="Q44" s="12">
        <f t="shared" si="12"/>
        <v>1</v>
      </c>
      <c r="R44" s="13">
        <f t="shared" si="13"/>
        <v>2</v>
      </c>
      <c r="S44" s="71" t="s">
        <v>29</v>
      </c>
      <c r="T44" s="42">
        <f>+T8+'１０月'!T44</f>
        <v>3</v>
      </c>
      <c r="U44" s="14">
        <f>+U8+'１０月'!U44</f>
        <v>2</v>
      </c>
      <c r="V44" s="42">
        <f>+V8+'１０月'!V44</f>
        <v>0</v>
      </c>
      <c r="W44" s="14">
        <f>+W8+'１０月'!W44</f>
        <v>0</v>
      </c>
      <c r="X44" s="42">
        <f>+X8+'１０月'!X44</f>
        <v>0</v>
      </c>
      <c r="Y44" s="14">
        <f>+Y8+'１０月'!Y44</f>
        <v>0</v>
      </c>
      <c r="Z44" s="10">
        <f t="shared" si="14"/>
        <v>3</v>
      </c>
      <c r="AA44" s="11">
        <f t="shared" si="15"/>
        <v>2</v>
      </c>
      <c r="AB44" s="10">
        <f t="shared" si="16"/>
        <v>4</v>
      </c>
      <c r="AC44" s="14">
        <f t="shared" si="17"/>
        <v>4</v>
      </c>
    </row>
    <row r="45" spans="2:29" ht="17.25">
      <c r="B45" s="71" t="s">
        <v>30</v>
      </c>
      <c r="C45" s="42">
        <f>+C9+'１０月'!C45</f>
        <v>0</v>
      </c>
      <c r="D45" s="14">
        <f>+D9+'１０月'!D45</f>
        <v>0</v>
      </c>
      <c r="E45" s="42">
        <f>+E9+'１０月'!E45</f>
        <v>0</v>
      </c>
      <c r="F45" s="14">
        <f>+F9+'１０月'!F45</f>
        <v>0</v>
      </c>
      <c r="G45" s="42">
        <f>+G9+'１０月'!G45</f>
        <v>0</v>
      </c>
      <c r="H45" s="14">
        <f>+H9+'１０月'!H45</f>
        <v>0</v>
      </c>
      <c r="I45" s="42">
        <f>+I9+'１０月'!I45</f>
        <v>0</v>
      </c>
      <c r="J45" s="14">
        <f>+J9+'１０月'!J45</f>
        <v>0</v>
      </c>
      <c r="K45" s="42">
        <f>+K9+'１０月'!K45</f>
        <v>0</v>
      </c>
      <c r="L45" s="14">
        <f>+L9+'１０月'!L45</f>
        <v>0</v>
      </c>
      <c r="M45" s="42">
        <f>+M9+'１０月'!M45</f>
        <v>0</v>
      </c>
      <c r="N45" s="14">
        <f>+N9+'１０月'!N45</f>
        <v>0</v>
      </c>
      <c r="O45" s="42">
        <f>+O9+'１０月'!O45</f>
        <v>0</v>
      </c>
      <c r="P45" s="14">
        <f>+P9+'１０月'!P45</f>
        <v>0</v>
      </c>
      <c r="Q45" s="12">
        <f t="shared" si="12"/>
        <v>0</v>
      </c>
      <c r="R45" s="13">
        <f t="shared" si="13"/>
        <v>0</v>
      </c>
      <c r="S45" s="71" t="s">
        <v>30</v>
      </c>
      <c r="T45" s="42">
        <f>+T9+'１０月'!T45</f>
        <v>0</v>
      </c>
      <c r="U45" s="14">
        <f>+U9+'１０月'!U45</f>
        <v>0</v>
      </c>
      <c r="V45" s="42">
        <f>+V9+'１０月'!V45</f>
        <v>0</v>
      </c>
      <c r="W45" s="14">
        <f>+W9+'１０月'!W45</f>
        <v>0</v>
      </c>
      <c r="X45" s="42">
        <f>+X9+'１０月'!X45</f>
        <v>0</v>
      </c>
      <c r="Y45" s="14">
        <f>+Y9+'１０月'!Y45</f>
        <v>0</v>
      </c>
      <c r="Z45" s="10">
        <f t="shared" si="14"/>
        <v>0</v>
      </c>
      <c r="AA45" s="11">
        <f t="shared" si="15"/>
        <v>0</v>
      </c>
      <c r="AB45" s="10">
        <f t="shared" si="16"/>
        <v>0</v>
      </c>
      <c r="AC45" s="14">
        <f t="shared" si="17"/>
        <v>0</v>
      </c>
    </row>
    <row r="46" spans="2:29" ht="17.25">
      <c r="B46" s="71" t="s">
        <v>31</v>
      </c>
      <c r="C46" s="42">
        <f>+C10+'１０月'!C46</f>
        <v>0</v>
      </c>
      <c r="D46" s="14">
        <f>+D10+'１０月'!D46</f>
        <v>0</v>
      </c>
      <c r="E46" s="42">
        <f>+E10+'１０月'!E46</f>
        <v>0</v>
      </c>
      <c r="F46" s="14">
        <f>+F10+'１０月'!F46</f>
        <v>0</v>
      </c>
      <c r="G46" s="42">
        <f>+G10+'１０月'!G46</f>
        <v>0</v>
      </c>
      <c r="H46" s="14">
        <f>+H10+'１０月'!H46</f>
        <v>0</v>
      </c>
      <c r="I46" s="42">
        <f>+I10+'１０月'!I46</f>
        <v>0</v>
      </c>
      <c r="J46" s="14">
        <f>+J10+'１０月'!J46</f>
        <v>0</v>
      </c>
      <c r="K46" s="42">
        <f>+K10+'１０月'!K46</f>
        <v>0</v>
      </c>
      <c r="L46" s="14">
        <f>+L10+'１０月'!L46</f>
        <v>0</v>
      </c>
      <c r="M46" s="42">
        <f>+M10+'１０月'!M46</f>
        <v>0</v>
      </c>
      <c r="N46" s="14">
        <f>+N10+'１０月'!N46</f>
        <v>0</v>
      </c>
      <c r="O46" s="42">
        <f>+O10+'１０月'!O46</f>
        <v>0</v>
      </c>
      <c r="P46" s="14">
        <f>+P10+'１０月'!P46</f>
        <v>0</v>
      </c>
      <c r="Q46" s="12">
        <f t="shared" si="12"/>
        <v>0</v>
      </c>
      <c r="R46" s="13">
        <f t="shared" si="13"/>
        <v>0</v>
      </c>
      <c r="S46" s="71" t="s">
        <v>31</v>
      </c>
      <c r="T46" s="42">
        <f>+T10+'１０月'!T46</f>
        <v>0</v>
      </c>
      <c r="U46" s="14">
        <f>+U10+'１０月'!U46</f>
        <v>0</v>
      </c>
      <c r="V46" s="42">
        <f>+V10+'１０月'!V46</f>
        <v>0</v>
      </c>
      <c r="W46" s="14">
        <f>+W10+'１０月'!W46</f>
        <v>0</v>
      </c>
      <c r="X46" s="42">
        <f>+X10+'１０月'!X46</f>
        <v>0</v>
      </c>
      <c r="Y46" s="14">
        <f>+Y10+'１０月'!Y46</f>
        <v>0</v>
      </c>
      <c r="Z46" s="10">
        <f t="shared" si="14"/>
        <v>0</v>
      </c>
      <c r="AA46" s="11">
        <f t="shared" si="15"/>
        <v>0</v>
      </c>
      <c r="AB46" s="10">
        <f t="shared" si="16"/>
        <v>0</v>
      </c>
      <c r="AC46" s="14">
        <f t="shared" si="17"/>
        <v>0</v>
      </c>
    </row>
    <row r="47" spans="2:29" ht="17.25">
      <c r="B47" s="71" t="s">
        <v>32</v>
      </c>
      <c r="C47" s="42">
        <f>+C11+'１０月'!C47</f>
        <v>0</v>
      </c>
      <c r="D47" s="14">
        <f>+D11+'１０月'!D47</f>
        <v>0</v>
      </c>
      <c r="E47" s="42">
        <f>+E11+'１０月'!E47</f>
        <v>4</v>
      </c>
      <c r="F47" s="14">
        <f>+F11+'１０月'!F47</f>
        <v>4</v>
      </c>
      <c r="G47" s="42">
        <f>+G11+'１０月'!G47</f>
        <v>1</v>
      </c>
      <c r="H47" s="14">
        <f>+H11+'１０月'!H47</f>
        <v>1</v>
      </c>
      <c r="I47" s="42">
        <f>+I11+'１０月'!I47</f>
        <v>2</v>
      </c>
      <c r="J47" s="14">
        <f>+J11+'１０月'!J47</f>
        <v>1</v>
      </c>
      <c r="K47" s="42">
        <f>+K11+'１０月'!K47</f>
        <v>3</v>
      </c>
      <c r="L47" s="14">
        <f>+L11+'１０月'!L47</f>
        <v>2</v>
      </c>
      <c r="M47" s="42">
        <f>+M11+'１０月'!M47</f>
        <v>2</v>
      </c>
      <c r="N47" s="14">
        <f>+N11+'１０月'!N47</f>
        <v>2</v>
      </c>
      <c r="O47" s="42">
        <f>+O11+'１０月'!O47</f>
        <v>1</v>
      </c>
      <c r="P47" s="14">
        <f>+P11+'１０月'!P47</f>
        <v>2</v>
      </c>
      <c r="Q47" s="12">
        <f t="shared" si="12"/>
        <v>13</v>
      </c>
      <c r="R47" s="13">
        <f t="shared" si="13"/>
        <v>12</v>
      </c>
      <c r="S47" s="71" t="s">
        <v>32</v>
      </c>
      <c r="T47" s="42">
        <f>+T11+'１０月'!T47</f>
        <v>4</v>
      </c>
      <c r="U47" s="14">
        <f>+U11+'１０月'!U47</f>
        <v>2</v>
      </c>
      <c r="V47" s="42">
        <f>+V11+'１０月'!V47</f>
        <v>7</v>
      </c>
      <c r="W47" s="14">
        <f>+W11+'１０月'!W47</f>
        <v>7</v>
      </c>
      <c r="X47" s="42">
        <f>+X11+'１０月'!X47</f>
        <v>0</v>
      </c>
      <c r="Y47" s="14">
        <f>+Y11+'１０月'!Y47</f>
        <v>0</v>
      </c>
      <c r="Z47" s="10">
        <f t="shared" si="14"/>
        <v>11</v>
      </c>
      <c r="AA47" s="11">
        <f t="shared" si="15"/>
        <v>9</v>
      </c>
      <c r="AB47" s="10">
        <f t="shared" si="16"/>
        <v>24</v>
      </c>
      <c r="AC47" s="14">
        <f t="shared" si="17"/>
        <v>21</v>
      </c>
    </row>
    <row r="48" spans="2:29" ht="17.25">
      <c r="B48" s="71" t="s">
        <v>33</v>
      </c>
      <c r="C48" s="42">
        <f>+C12+'１０月'!C48</f>
        <v>0</v>
      </c>
      <c r="D48" s="14">
        <f>+D12+'１０月'!D48</f>
        <v>0</v>
      </c>
      <c r="E48" s="42">
        <f>+E12+'１０月'!E48</f>
        <v>0</v>
      </c>
      <c r="F48" s="14">
        <f>+F12+'１０月'!F48</f>
        <v>0</v>
      </c>
      <c r="G48" s="42">
        <f>+G12+'１０月'!G48</f>
        <v>0</v>
      </c>
      <c r="H48" s="14">
        <f>+H12+'１０月'!H48</f>
        <v>0</v>
      </c>
      <c r="I48" s="42">
        <f>+I12+'１０月'!I48</f>
        <v>0</v>
      </c>
      <c r="J48" s="14">
        <f>+J12+'１０月'!J48</f>
        <v>0</v>
      </c>
      <c r="K48" s="42">
        <f>+K12+'１０月'!K48</f>
        <v>0</v>
      </c>
      <c r="L48" s="14">
        <f>+L12+'１０月'!L48</f>
        <v>0</v>
      </c>
      <c r="M48" s="42">
        <f>+M12+'１０月'!M48</f>
        <v>0</v>
      </c>
      <c r="N48" s="14">
        <f>+N12+'１０月'!N48</f>
        <v>0</v>
      </c>
      <c r="O48" s="42">
        <f>+O12+'１０月'!O48</f>
        <v>2</v>
      </c>
      <c r="P48" s="14">
        <f>+P12+'１０月'!P48</f>
        <v>2</v>
      </c>
      <c r="Q48" s="12">
        <f t="shared" si="12"/>
        <v>2</v>
      </c>
      <c r="R48" s="13">
        <f t="shared" si="13"/>
        <v>2</v>
      </c>
      <c r="S48" s="71" t="s">
        <v>33</v>
      </c>
      <c r="T48" s="42">
        <f>+T12+'１０月'!T48</f>
        <v>0</v>
      </c>
      <c r="U48" s="14">
        <f>+U12+'１０月'!U48</f>
        <v>0</v>
      </c>
      <c r="V48" s="42">
        <f>+V12+'１０月'!V48</f>
        <v>0</v>
      </c>
      <c r="W48" s="14">
        <f>+W12+'１０月'!W48</f>
        <v>0</v>
      </c>
      <c r="X48" s="42">
        <f>+X12+'１０月'!X48</f>
        <v>0</v>
      </c>
      <c r="Y48" s="14">
        <f>+Y12+'１０月'!Y48</f>
        <v>0</v>
      </c>
      <c r="Z48" s="10">
        <f t="shared" si="14"/>
        <v>0</v>
      </c>
      <c r="AA48" s="11">
        <f t="shared" si="15"/>
        <v>0</v>
      </c>
      <c r="AB48" s="10">
        <f t="shared" si="16"/>
        <v>2</v>
      </c>
      <c r="AC48" s="14">
        <f t="shared" si="17"/>
        <v>2</v>
      </c>
    </row>
    <row r="49" spans="2:29" ht="17.25">
      <c r="B49" s="71" t="s">
        <v>34</v>
      </c>
      <c r="C49" s="42">
        <f>+C13+'１０月'!C49</f>
        <v>0</v>
      </c>
      <c r="D49" s="14">
        <f>+D13+'１０月'!D49</f>
        <v>0</v>
      </c>
      <c r="E49" s="42">
        <f>+E13+'１０月'!E49</f>
        <v>0</v>
      </c>
      <c r="F49" s="14">
        <f>+F13+'１０月'!F49</f>
        <v>0</v>
      </c>
      <c r="G49" s="42">
        <f>+G13+'１０月'!G49</f>
        <v>0</v>
      </c>
      <c r="H49" s="14">
        <f>+H13+'１０月'!H49</f>
        <v>0</v>
      </c>
      <c r="I49" s="42">
        <f>+I13+'１０月'!I49</f>
        <v>0</v>
      </c>
      <c r="J49" s="14">
        <f>+J13+'１０月'!J49</f>
        <v>0</v>
      </c>
      <c r="K49" s="42">
        <f>+K13+'１０月'!K49</f>
        <v>0</v>
      </c>
      <c r="L49" s="14">
        <f>+L13+'１０月'!L49</f>
        <v>0</v>
      </c>
      <c r="M49" s="42">
        <f>+M13+'１０月'!M49</f>
        <v>0</v>
      </c>
      <c r="N49" s="14">
        <f>+N13+'１０月'!N49</f>
        <v>0</v>
      </c>
      <c r="O49" s="42">
        <f>+O13+'１０月'!O49</f>
        <v>0</v>
      </c>
      <c r="P49" s="14">
        <f>+P13+'１０月'!P49</f>
        <v>0</v>
      </c>
      <c r="Q49" s="12">
        <f t="shared" si="12"/>
        <v>0</v>
      </c>
      <c r="R49" s="13">
        <f t="shared" si="13"/>
        <v>0</v>
      </c>
      <c r="S49" s="71" t="s">
        <v>34</v>
      </c>
      <c r="T49" s="42">
        <f>+T13+'１０月'!T49</f>
        <v>0</v>
      </c>
      <c r="U49" s="14">
        <f>+U13+'１０月'!U49</f>
        <v>0</v>
      </c>
      <c r="V49" s="42">
        <f>+V13+'１０月'!V49</f>
        <v>0</v>
      </c>
      <c r="W49" s="14">
        <f>+W13+'１０月'!W49</f>
        <v>0</v>
      </c>
      <c r="X49" s="42">
        <f>+X13+'１０月'!X49</f>
        <v>0</v>
      </c>
      <c r="Y49" s="14">
        <f>+Y13+'１０月'!Y49</f>
        <v>0</v>
      </c>
      <c r="Z49" s="10">
        <f t="shared" si="14"/>
        <v>0</v>
      </c>
      <c r="AA49" s="11">
        <f t="shared" si="15"/>
        <v>0</v>
      </c>
      <c r="AB49" s="10">
        <f t="shared" si="16"/>
        <v>0</v>
      </c>
      <c r="AC49" s="14">
        <f t="shared" si="17"/>
        <v>0</v>
      </c>
    </row>
    <row r="50" spans="2:29" ht="17.25">
      <c r="B50" s="71" t="s">
        <v>35</v>
      </c>
      <c r="C50" s="42">
        <f>+C14+'１０月'!C50</f>
        <v>0</v>
      </c>
      <c r="D50" s="14">
        <f>+D14+'１０月'!D50</f>
        <v>0</v>
      </c>
      <c r="E50" s="42">
        <f>+E14+'１０月'!E50</f>
        <v>2</v>
      </c>
      <c r="F50" s="14">
        <f>+F14+'１０月'!F50</f>
        <v>1</v>
      </c>
      <c r="G50" s="42">
        <f>+G14+'１０月'!G50</f>
        <v>2</v>
      </c>
      <c r="H50" s="14">
        <f>+H14+'１０月'!H50</f>
        <v>0</v>
      </c>
      <c r="I50" s="42">
        <f>+I14+'１０月'!I50</f>
        <v>0</v>
      </c>
      <c r="J50" s="14">
        <f>+J14+'１０月'!J50</f>
        <v>1</v>
      </c>
      <c r="K50" s="42">
        <f>+K14+'１０月'!K50</f>
        <v>0</v>
      </c>
      <c r="L50" s="14">
        <f>+L14+'１０月'!L50</f>
        <v>0</v>
      </c>
      <c r="M50" s="42">
        <f>+M14+'１０月'!M50</f>
        <v>0</v>
      </c>
      <c r="N50" s="14">
        <f>+N14+'１０月'!N50</f>
        <v>0</v>
      </c>
      <c r="O50" s="42">
        <f>+O14+'１０月'!O50</f>
        <v>0</v>
      </c>
      <c r="P50" s="14">
        <f>+P14+'１０月'!P50</f>
        <v>0</v>
      </c>
      <c r="Q50" s="12">
        <f t="shared" si="12"/>
        <v>4</v>
      </c>
      <c r="R50" s="13">
        <f t="shared" si="13"/>
        <v>2</v>
      </c>
      <c r="S50" s="71" t="s">
        <v>35</v>
      </c>
      <c r="T50" s="42">
        <f>+T14+'１０月'!T50</f>
        <v>0</v>
      </c>
      <c r="U50" s="14">
        <f>+U14+'１０月'!U50</f>
        <v>0</v>
      </c>
      <c r="V50" s="42">
        <f>+V14+'１０月'!V50</f>
        <v>0</v>
      </c>
      <c r="W50" s="14">
        <f>+W14+'１０月'!W50</f>
        <v>0</v>
      </c>
      <c r="X50" s="42">
        <f>+X14+'１０月'!X50</f>
        <v>3</v>
      </c>
      <c r="Y50" s="14">
        <f>+Y14+'１０月'!Y50</f>
        <v>2</v>
      </c>
      <c r="Z50" s="10">
        <f t="shared" si="14"/>
        <v>3</v>
      </c>
      <c r="AA50" s="11">
        <f t="shared" si="15"/>
        <v>2</v>
      </c>
      <c r="AB50" s="10">
        <f t="shared" si="16"/>
        <v>7</v>
      </c>
      <c r="AC50" s="14">
        <f t="shared" si="17"/>
        <v>4</v>
      </c>
    </row>
    <row r="51" spans="2:29" ht="17.25">
      <c r="B51" s="71" t="s">
        <v>36</v>
      </c>
      <c r="C51" s="42">
        <f>+C15+'１０月'!C51</f>
        <v>0</v>
      </c>
      <c r="D51" s="14">
        <f>+D15+'１０月'!D51</f>
        <v>0</v>
      </c>
      <c r="E51" s="42">
        <f>+E15+'１０月'!E51</f>
        <v>0</v>
      </c>
      <c r="F51" s="14">
        <f>+F15+'１０月'!F51</f>
        <v>0</v>
      </c>
      <c r="G51" s="42">
        <f>+G15+'１０月'!G51</f>
        <v>0</v>
      </c>
      <c r="H51" s="14">
        <f>+H15+'１０月'!H51</f>
        <v>0</v>
      </c>
      <c r="I51" s="42">
        <f>+I15+'１０月'!I51</f>
        <v>1</v>
      </c>
      <c r="J51" s="14">
        <f>+J15+'１０月'!J51</f>
        <v>0</v>
      </c>
      <c r="K51" s="42">
        <f>+K15+'１０月'!K51</f>
        <v>0</v>
      </c>
      <c r="L51" s="14">
        <f>+L15+'１０月'!L51</f>
        <v>0</v>
      </c>
      <c r="M51" s="42">
        <f>+M15+'１０月'!M51</f>
        <v>0</v>
      </c>
      <c r="N51" s="14">
        <f>+N15+'１０月'!N51</f>
        <v>0</v>
      </c>
      <c r="O51" s="42">
        <f>+O15+'１０月'!O51</f>
        <v>1</v>
      </c>
      <c r="P51" s="14">
        <f>+P15+'１０月'!P51</f>
        <v>1</v>
      </c>
      <c r="Q51" s="12">
        <f t="shared" si="12"/>
        <v>2</v>
      </c>
      <c r="R51" s="13">
        <f t="shared" si="13"/>
        <v>1</v>
      </c>
      <c r="S51" s="71" t="s">
        <v>36</v>
      </c>
      <c r="T51" s="42">
        <f>+T15+'１０月'!T51</f>
        <v>1</v>
      </c>
      <c r="U51" s="14">
        <f>+U15+'１０月'!U51</f>
        <v>1</v>
      </c>
      <c r="V51" s="42">
        <f>+V15+'１０月'!V51</f>
        <v>1</v>
      </c>
      <c r="W51" s="14">
        <f>+W15+'１０月'!W51</f>
        <v>1</v>
      </c>
      <c r="X51" s="42">
        <f>+X15+'１０月'!X51</f>
        <v>2</v>
      </c>
      <c r="Y51" s="14">
        <f>+Y15+'１０月'!Y51</f>
        <v>2</v>
      </c>
      <c r="Z51" s="10">
        <f t="shared" si="14"/>
        <v>4</v>
      </c>
      <c r="AA51" s="11">
        <f t="shared" si="15"/>
        <v>4</v>
      </c>
      <c r="AB51" s="10">
        <f t="shared" si="16"/>
        <v>6</v>
      </c>
      <c r="AC51" s="14">
        <f t="shared" si="17"/>
        <v>5</v>
      </c>
    </row>
    <row r="52" spans="2:29" ht="17.25">
      <c r="B52" s="71" t="s">
        <v>37</v>
      </c>
      <c r="C52" s="42">
        <f>+C16+'１０月'!C52</f>
        <v>0</v>
      </c>
      <c r="D52" s="14">
        <f>+D16+'１０月'!D52</f>
        <v>0</v>
      </c>
      <c r="E52" s="42">
        <f>+E16+'１０月'!E52</f>
        <v>1</v>
      </c>
      <c r="F52" s="14">
        <f>+F16+'１０月'!F52</f>
        <v>1</v>
      </c>
      <c r="G52" s="42">
        <f>+G16+'１０月'!G52</f>
        <v>0</v>
      </c>
      <c r="H52" s="14">
        <f>+H16+'１０月'!H52</f>
        <v>0</v>
      </c>
      <c r="I52" s="42">
        <f>+I16+'１０月'!I52</f>
        <v>0</v>
      </c>
      <c r="J52" s="14">
        <f>+J16+'１０月'!J52</f>
        <v>0</v>
      </c>
      <c r="K52" s="42">
        <f>+K16+'１０月'!K52</f>
        <v>0</v>
      </c>
      <c r="L52" s="14">
        <f>+L16+'１０月'!L52</f>
        <v>0</v>
      </c>
      <c r="M52" s="42">
        <f>+M16+'１０月'!M52</f>
        <v>0</v>
      </c>
      <c r="N52" s="14">
        <f>+N16+'１０月'!N52</f>
        <v>0</v>
      </c>
      <c r="O52" s="42">
        <f>+O16+'１０月'!O52</f>
        <v>0</v>
      </c>
      <c r="P52" s="14">
        <f>+P16+'１０月'!P52</f>
        <v>0</v>
      </c>
      <c r="Q52" s="12">
        <f t="shared" si="12"/>
        <v>1</v>
      </c>
      <c r="R52" s="13">
        <f t="shared" si="13"/>
        <v>1</v>
      </c>
      <c r="S52" s="71" t="s">
        <v>37</v>
      </c>
      <c r="T52" s="42">
        <f>+T16+'１０月'!T52</f>
        <v>2</v>
      </c>
      <c r="U52" s="14">
        <f>+U16+'１０月'!U52</f>
        <v>2</v>
      </c>
      <c r="V52" s="42">
        <f>+V16+'１０月'!V52</f>
        <v>2</v>
      </c>
      <c r="W52" s="14">
        <f>+W16+'１０月'!W52</f>
        <v>2</v>
      </c>
      <c r="X52" s="42">
        <f>+X16+'１０月'!X52</f>
        <v>1</v>
      </c>
      <c r="Y52" s="14">
        <f>+Y16+'１０月'!Y52</f>
        <v>1</v>
      </c>
      <c r="Z52" s="10">
        <f t="shared" si="14"/>
        <v>5</v>
      </c>
      <c r="AA52" s="11">
        <f t="shared" si="15"/>
        <v>5</v>
      </c>
      <c r="AB52" s="10">
        <f t="shared" si="16"/>
        <v>6</v>
      </c>
      <c r="AC52" s="14">
        <f t="shared" si="17"/>
        <v>6</v>
      </c>
    </row>
    <row r="53" spans="2:29" ht="17.25">
      <c r="B53" s="71" t="s">
        <v>38</v>
      </c>
      <c r="C53" s="42">
        <f>+C17+'１０月'!C53</f>
        <v>0</v>
      </c>
      <c r="D53" s="14">
        <f>+D17+'１０月'!D53</f>
        <v>0</v>
      </c>
      <c r="E53" s="42">
        <f>+E17+'１０月'!E53</f>
        <v>0</v>
      </c>
      <c r="F53" s="14">
        <f>+F17+'１０月'!F53</f>
        <v>0</v>
      </c>
      <c r="G53" s="42">
        <f>+G17+'１０月'!G53</f>
        <v>0</v>
      </c>
      <c r="H53" s="14">
        <f>+H17+'１０月'!H53</f>
        <v>0</v>
      </c>
      <c r="I53" s="42">
        <f>+I17+'１０月'!I53</f>
        <v>0</v>
      </c>
      <c r="J53" s="14">
        <f>+J17+'１０月'!J53</f>
        <v>0</v>
      </c>
      <c r="K53" s="42">
        <f>+K17+'１０月'!K53</f>
        <v>0</v>
      </c>
      <c r="L53" s="14">
        <f>+L17+'１０月'!L53</f>
        <v>0</v>
      </c>
      <c r="M53" s="42">
        <f>+M17+'１０月'!M53</f>
        <v>0</v>
      </c>
      <c r="N53" s="14">
        <f>+N17+'１０月'!N53</f>
        <v>0</v>
      </c>
      <c r="O53" s="42">
        <f>+O17+'１０月'!O53</f>
        <v>0</v>
      </c>
      <c r="P53" s="14">
        <f>+P17+'１０月'!P53</f>
        <v>0</v>
      </c>
      <c r="Q53" s="12">
        <f t="shared" si="12"/>
        <v>0</v>
      </c>
      <c r="R53" s="13">
        <f t="shared" si="13"/>
        <v>0</v>
      </c>
      <c r="S53" s="71" t="s">
        <v>38</v>
      </c>
      <c r="T53" s="42">
        <f>+T17+'１０月'!T53</f>
        <v>0</v>
      </c>
      <c r="U53" s="14">
        <f>+U17+'１０月'!U53</f>
        <v>0</v>
      </c>
      <c r="V53" s="42">
        <f>+V17+'１０月'!V53</f>
        <v>0</v>
      </c>
      <c r="W53" s="14">
        <f>+W17+'１０月'!W53</f>
        <v>0</v>
      </c>
      <c r="X53" s="42">
        <f>+X17+'１０月'!X53</f>
        <v>1</v>
      </c>
      <c r="Y53" s="14">
        <f>+Y17+'１０月'!Y53</f>
        <v>1</v>
      </c>
      <c r="Z53" s="10">
        <f t="shared" si="14"/>
        <v>1</v>
      </c>
      <c r="AA53" s="11">
        <f t="shared" si="15"/>
        <v>1</v>
      </c>
      <c r="AB53" s="10">
        <f t="shared" si="16"/>
        <v>1</v>
      </c>
      <c r="AC53" s="14">
        <f t="shared" si="17"/>
        <v>1</v>
      </c>
    </row>
    <row r="54" spans="2:29" ht="17.25">
      <c r="B54" s="71" t="s">
        <v>39</v>
      </c>
      <c r="C54" s="42">
        <f>+C18+'１０月'!C54</f>
        <v>4</v>
      </c>
      <c r="D54" s="14">
        <f>+D18+'１０月'!D54</f>
        <v>4</v>
      </c>
      <c r="E54" s="42">
        <f>+E18+'１０月'!E54</f>
        <v>1</v>
      </c>
      <c r="F54" s="14">
        <f>+F18+'１０月'!F54</f>
        <v>1</v>
      </c>
      <c r="G54" s="42">
        <f>+G18+'１０月'!G54</f>
        <v>0</v>
      </c>
      <c r="H54" s="14">
        <f>+H18+'１０月'!H54</f>
        <v>0</v>
      </c>
      <c r="I54" s="42">
        <f>+I18+'１０月'!I54</f>
        <v>1</v>
      </c>
      <c r="J54" s="14">
        <f>+J18+'１０月'!J54</f>
        <v>0</v>
      </c>
      <c r="K54" s="42">
        <f>+K18+'１０月'!K54</f>
        <v>0</v>
      </c>
      <c r="L54" s="14">
        <f>+L18+'１０月'!L54</f>
        <v>0</v>
      </c>
      <c r="M54" s="42">
        <f>+M18+'１０月'!M54</f>
        <v>0</v>
      </c>
      <c r="N54" s="14">
        <f>+N18+'１０月'!N54</f>
        <v>0</v>
      </c>
      <c r="O54" s="42">
        <f>+O18+'１０月'!O54</f>
        <v>1</v>
      </c>
      <c r="P54" s="14">
        <f>+P18+'１０月'!P54</f>
        <v>1</v>
      </c>
      <c r="Q54" s="12">
        <f t="shared" si="12"/>
        <v>7</v>
      </c>
      <c r="R54" s="13">
        <f t="shared" si="13"/>
        <v>6</v>
      </c>
      <c r="S54" s="71" t="s">
        <v>39</v>
      </c>
      <c r="T54" s="42">
        <f>+T18+'１０月'!T54</f>
        <v>4</v>
      </c>
      <c r="U54" s="14">
        <f>+U18+'１０月'!U54</f>
        <v>4</v>
      </c>
      <c r="V54" s="42">
        <f>+V18+'１０月'!V54</f>
        <v>3</v>
      </c>
      <c r="W54" s="14">
        <f>+W18+'１０月'!W54</f>
        <v>3</v>
      </c>
      <c r="X54" s="42">
        <f>+X18+'１０月'!X54</f>
        <v>5</v>
      </c>
      <c r="Y54" s="14">
        <f>+Y18+'１０月'!Y54</f>
        <v>5</v>
      </c>
      <c r="Z54" s="10">
        <f t="shared" si="14"/>
        <v>12</v>
      </c>
      <c r="AA54" s="11">
        <f t="shared" si="15"/>
        <v>12</v>
      </c>
      <c r="AB54" s="10">
        <f t="shared" si="16"/>
        <v>19</v>
      </c>
      <c r="AC54" s="14">
        <f t="shared" si="17"/>
        <v>18</v>
      </c>
    </row>
    <row r="55" spans="2:29" ht="17.25">
      <c r="B55" s="71" t="s">
        <v>40</v>
      </c>
      <c r="C55" s="42">
        <f>+C19+'１０月'!C55</f>
        <v>0</v>
      </c>
      <c r="D55" s="14">
        <f>+D19+'１０月'!D55</f>
        <v>2</v>
      </c>
      <c r="E55" s="42">
        <f>+E19+'１０月'!E55</f>
        <v>1</v>
      </c>
      <c r="F55" s="14">
        <f>+F19+'１０月'!F55</f>
        <v>1</v>
      </c>
      <c r="G55" s="42">
        <f>+G19+'１０月'!G55</f>
        <v>1</v>
      </c>
      <c r="H55" s="14">
        <f>+H19+'１０月'!H55</f>
        <v>1</v>
      </c>
      <c r="I55" s="42">
        <f>+I19+'１０月'!I55</f>
        <v>2</v>
      </c>
      <c r="J55" s="14">
        <f>+J19+'１０月'!J55</f>
        <v>2</v>
      </c>
      <c r="K55" s="42">
        <f>+K19+'１０月'!K55</f>
        <v>1</v>
      </c>
      <c r="L55" s="14">
        <f>+L19+'１０月'!L55</f>
        <v>1</v>
      </c>
      <c r="M55" s="42">
        <f>+M19+'１０月'!M55</f>
        <v>1</v>
      </c>
      <c r="N55" s="14">
        <f>+N19+'１０月'!N55</f>
        <v>0</v>
      </c>
      <c r="O55" s="42">
        <f>+O19+'１０月'!O55</f>
        <v>0</v>
      </c>
      <c r="P55" s="14">
        <f>+P19+'１０月'!P55</f>
        <v>0</v>
      </c>
      <c r="Q55" s="12">
        <f t="shared" si="12"/>
        <v>6</v>
      </c>
      <c r="R55" s="13">
        <f t="shared" si="13"/>
        <v>7</v>
      </c>
      <c r="S55" s="71" t="s">
        <v>40</v>
      </c>
      <c r="T55" s="42">
        <f>+T19+'１０月'!T55</f>
        <v>2</v>
      </c>
      <c r="U55" s="14">
        <f>+U19+'１０月'!U55</f>
        <v>1</v>
      </c>
      <c r="V55" s="42">
        <f>+V19+'１０月'!V55</f>
        <v>4</v>
      </c>
      <c r="W55" s="14">
        <f>+W19+'１０月'!W55</f>
        <v>4</v>
      </c>
      <c r="X55" s="42">
        <f>+X19+'１０月'!X55</f>
        <v>8</v>
      </c>
      <c r="Y55" s="14">
        <f>+Y19+'１０月'!Y55</f>
        <v>8</v>
      </c>
      <c r="Z55" s="10">
        <f t="shared" si="14"/>
        <v>14</v>
      </c>
      <c r="AA55" s="11">
        <f t="shared" si="15"/>
        <v>13</v>
      </c>
      <c r="AB55" s="10">
        <f t="shared" si="16"/>
        <v>20</v>
      </c>
      <c r="AC55" s="14">
        <f t="shared" si="17"/>
        <v>20</v>
      </c>
    </row>
    <row r="56" spans="2:29" ht="17.25">
      <c r="B56" s="71" t="s">
        <v>41</v>
      </c>
      <c r="C56" s="42">
        <f>+C20+'１０月'!C56</f>
        <v>0</v>
      </c>
      <c r="D56" s="14">
        <f>+D20+'１０月'!D56</f>
        <v>0</v>
      </c>
      <c r="E56" s="42">
        <f>+E20+'１０月'!E56</f>
        <v>0</v>
      </c>
      <c r="F56" s="14">
        <f>+F20+'１０月'!F56</f>
        <v>0</v>
      </c>
      <c r="G56" s="42">
        <f>+G20+'１０月'!G56</f>
        <v>0</v>
      </c>
      <c r="H56" s="14">
        <f>+H20+'１０月'!H56</f>
        <v>0</v>
      </c>
      <c r="I56" s="42">
        <f>+I20+'１０月'!I56</f>
        <v>1</v>
      </c>
      <c r="J56" s="14">
        <f>+J20+'１０月'!J56</f>
        <v>1</v>
      </c>
      <c r="K56" s="42">
        <f>+K20+'１０月'!K56</f>
        <v>0</v>
      </c>
      <c r="L56" s="14">
        <f>+L20+'１０月'!L56</f>
        <v>0</v>
      </c>
      <c r="M56" s="42">
        <f>+M20+'１０月'!M56</f>
        <v>0</v>
      </c>
      <c r="N56" s="14">
        <f>+N20+'１０月'!N56</f>
        <v>0</v>
      </c>
      <c r="O56" s="42">
        <f>+O20+'１０月'!O56</f>
        <v>0</v>
      </c>
      <c r="P56" s="14">
        <f>+P20+'１０月'!P56</f>
        <v>0</v>
      </c>
      <c r="Q56" s="12">
        <f aca="true" t="shared" si="18" ref="Q56:R60">O56+M56+K56+I56+G56+E56+C56</f>
        <v>1</v>
      </c>
      <c r="R56" s="13">
        <f t="shared" si="18"/>
        <v>1</v>
      </c>
      <c r="S56" s="71" t="s">
        <v>41</v>
      </c>
      <c r="T56" s="42">
        <f>+T20+'１０月'!T56</f>
        <v>0</v>
      </c>
      <c r="U56" s="14">
        <f>+U20+'１０月'!U56</f>
        <v>0</v>
      </c>
      <c r="V56" s="42">
        <f>+V20+'１０月'!V56</f>
        <v>0</v>
      </c>
      <c r="W56" s="14">
        <f>+W20+'１０月'!W56</f>
        <v>0</v>
      </c>
      <c r="X56" s="42">
        <f>+X20+'１０月'!X56</f>
        <v>0</v>
      </c>
      <c r="Y56" s="14">
        <f>+Y20+'１０月'!Y56</f>
        <v>0</v>
      </c>
      <c r="Z56" s="10">
        <f aca="true" t="shared" si="19" ref="Z56:AA60">X56+V56+T56</f>
        <v>0</v>
      </c>
      <c r="AA56" s="11">
        <f t="shared" si="19"/>
        <v>0</v>
      </c>
      <c r="AB56" s="10">
        <f aca="true" t="shared" si="20" ref="AB56:AC60">Z56+Q56</f>
        <v>1</v>
      </c>
      <c r="AC56" s="14">
        <f t="shared" si="20"/>
        <v>1</v>
      </c>
    </row>
    <row r="57" spans="2:29" ht="17.25">
      <c r="B57" s="71" t="s">
        <v>42</v>
      </c>
      <c r="C57" s="42">
        <f>+C21+'１０月'!C57</f>
        <v>0</v>
      </c>
      <c r="D57" s="14">
        <f>+D21+'１０月'!D57</f>
        <v>0</v>
      </c>
      <c r="E57" s="42">
        <f>+E21+'１０月'!E57</f>
        <v>2</v>
      </c>
      <c r="F57" s="14">
        <f>+F21+'１０月'!F57</f>
        <v>1</v>
      </c>
      <c r="G57" s="42">
        <f>+G21+'１０月'!G57</f>
        <v>0</v>
      </c>
      <c r="H57" s="14">
        <f>+H21+'１０月'!H57</f>
        <v>0</v>
      </c>
      <c r="I57" s="42">
        <f>+I21+'１０月'!I57</f>
        <v>0</v>
      </c>
      <c r="J57" s="14">
        <f>+J21+'１０月'!J57</f>
        <v>0</v>
      </c>
      <c r="K57" s="42">
        <f>+K21+'１０月'!K57</f>
        <v>0</v>
      </c>
      <c r="L57" s="14">
        <f>+L21+'１０月'!L57</f>
        <v>0</v>
      </c>
      <c r="M57" s="42">
        <f>+M21+'１０月'!M57</f>
        <v>0</v>
      </c>
      <c r="N57" s="14">
        <f>+N21+'１０月'!N57</f>
        <v>0</v>
      </c>
      <c r="O57" s="42">
        <f>+O21+'１０月'!O57</f>
        <v>0</v>
      </c>
      <c r="P57" s="14">
        <f>+P21+'１０月'!P57</f>
        <v>0</v>
      </c>
      <c r="Q57" s="12">
        <f t="shared" si="18"/>
        <v>2</v>
      </c>
      <c r="R57" s="13">
        <f t="shared" si="18"/>
        <v>1</v>
      </c>
      <c r="S57" s="71" t="s">
        <v>42</v>
      </c>
      <c r="T57" s="42">
        <f>+T21+'１０月'!T57</f>
        <v>2</v>
      </c>
      <c r="U57" s="14">
        <f>+U21+'１０月'!U57</f>
        <v>1</v>
      </c>
      <c r="V57" s="42">
        <f>+V21+'１０月'!V57</f>
        <v>4</v>
      </c>
      <c r="W57" s="14">
        <f>+W21+'１０月'!W57</f>
        <v>4</v>
      </c>
      <c r="X57" s="42">
        <f>+X21+'１０月'!X57</f>
        <v>0</v>
      </c>
      <c r="Y57" s="14">
        <f>+Y21+'１０月'!Y57</f>
        <v>1</v>
      </c>
      <c r="Z57" s="10">
        <f t="shared" si="19"/>
        <v>6</v>
      </c>
      <c r="AA57" s="11">
        <f t="shared" si="19"/>
        <v>6</v>
      </c>
      <c r="AB57" s="10">
        <f t="shared" si="20"/>
        <v>8</v>
      </c>
      <c r="AC57" s="14">
        <f t="shared" si="20"/>
        <v>7</v>
      </c>
    </row>
    <row r="58" spans="2:29" ht="17.25">
      <c r="B58" s="71" t="s">
        <v>43</v>
      </c>
      <c r="C58" s="42">
        <f>+C22+'１０月'!C58</f>
        <v>1</v>
      </c>
      <c r="D58" s="14">
        <f>+D22+'１０月'!D58</f>
        <v>1</v>
      </c>
      <c r="E58" s="42">
        <f>+E22+'１０月'!E58</f>
        <v>0</v>
      </c>
      <c r="F58" s="14">
        <f>+F22+'１０月'!F58</f>
        <v>0</v>
      </c>
      <c r="G58" s="42">
        <f>+G22+'１０月'!G58</f>
        <v>0</v>
      </c>
      <c r="H58" s="14">
        <f>+H22+'１０月'!H58</f>
        <v>0</v>
      </c>
      <c r="I58" s="42">
        <f>+I22+'１０月'!I58</f>
        <v>0</v>
      </c>
      <c r="J58" s="14">
        <f>+J22+'１０月'!J58</f>
        <v>0</v>
      </c>
      <c r="K58" s="42">
        <f>+K22+'１０月'!K58</f>
        <v>0</v>
      </c>
      <c r="L58" s="14">
        <f>+L22+'１０月'!L58</f>
        <v>0</v>
      </c>
      <c r="M58" s="42">
        <f>+M22+'１０月'!M58</f>
        <v>0</v>
      </c>
      <c r="N58" s="14">
        <f>+N22+'１０月'!N58</f>
        <v>0</v>
      </c>
      <c r="O58" s="42">
        <f>+O22+'１０月'!O58</f>
        <v>0</v>
      </c>
      <c r="P58" s="14">
        <f>+P22+'１０月'!P58</f>
        <v>0</v>
      </c>
      <c r="Q58" s="12">
        <f t="shared" si="18"/>
        <v>1</v>
      </c>
      <c r="R58" s="13">
        <f t="shared" si="18"/>
        <v>1</v>
      </c>
      <c r="S58" s="71" t="s">
        <v>43</v>
      </c>
      <c r="T58" s="42">
        <f>+T22+'１０月'!T58</f>
        <v>0</v>
      </c>
      <c r="U58" s="14">
        <f>+U22+'１０月'!U58</f>
        <v>0</v>
      </c>
      <c r="V58" s="42">
        <f>+V22+'１０月'!V58</f>
        <v>0</v>
      </c>
      <c r="W58" s="14">
        <f>+W22+'１０月'!W58</f>
        <v>0</v>
      </c>
      <c r="X58" s="42">
        <f>+X22+'１０月'!X58</f>
        <v>0</v>
      </c>
      <c r="Y58" s="14">
        <f>+Y22+'１０月'!Y58</f>
        <v>0</v>
      </c>
      <c r="Z58" s="10">
        <f t="shared" si="19"/>
        <v>0</v>
      </c>
      <c r="AA58" s="11">
        <f t="shared" si="19"/>
        <v>0</v>
      </c>
      <c r="AB58" s="10">
        <f t="shared" si="20"/>
        <v>1</v>
      </c>
      <c r="AC58" s="14">
        <f t="shared" si="20"/>
        <v>1</v>
      </c>
    </row>
    <row r="59" spans="2:29" ht="17.25">
      <c r="B59" s="71" t="s">
        <v>44</v>
      </c>
      <c r="C59" s="42">
        <f>+C23+'１０月'!C59</f>
        <v>0</v>
      </c>
      <c r="D59" s="14">
        <f>+D23+'１０月'!D59</f>
        <v>0</v>
      </c>
      <c r="E59" s="42">
        <f>+E23+'１０月'!E59</f>
        <v>0</v>
      </c>
      <c r="F59" s="14">
        <f>+F23+'１０月'!F59</f>
        <v>0</v>
      </c>
      <c r="G59" s="42">
        <f>+G23+'１０月'!G59</f>
        <v>0</v>
      </c>
      <c r="H59" s="14">
        <f>+H23+'１０月'!H59</f>
        <v>0</v>
      </c>
      <c r="I59" s="42">
        <f>+I23+'１０月'!I59</f>
        <v>0</v>
      </c>
      <c r="J59" s="14">
        <f>+J23+'１０月'!J59</f>
        <v>0</v>
      </c>
      <c r="K59" s="42">
        <f>+K23+'１０月'!K59</f>
        <v>0</v>
      </c>
      <c r="L59" s="14">
        <f>+L23+'１０月'!L59</f>
        <v>0</v>
      </c>
      <c r="M59" s="42">
        <f>+M23+'１０月'!M59</f>
        <v>0</v>
      </c>
      <c r="N59" s="14">
        <f>+N23+'１０月'!N59</f>
        <v>0</v>
      </c>
      <c r="O59" s="42">
        <f>+O23+'１０月'!O59</f>
        <v>0</v>
      </c>
      <c r="P59" s="14">
        <f>+P23+'１０月'!P59</f>
        <v>0</v>
      </c>
      <c r="Q59" s="12">
        <f t="shared" si="18"/>
        <v>0</v>
      </c>
      <c r="R59" s="13">
        <f t="shared" si="18"/>
        <v>0</v>
      </c>
      <c r="S59" s="71" t="s">
        <v>44</v>
      </c>
      <c r="T59" s="42">
        <f>+T23+'１０月'!T59</f>
        <v>0</v>
      </c>
      <c r="U59" s="14">
        <f>+U23+'１０月'!U59</f>
        <v>0</v>
      </c>
      <c r="V59" s="42">
        <f>+V23+'１０月'!V59</f>
        <v>0</v>
      </c>
      <c r="W59" s="14">
        <f>+W23+'１０月'!W59</f>
        <v>0</v>
      </c>
      <c r="X59" s="42">
        <f>+X23+'１０月'!X59</f>
        <v>0</v>
      </c>
      <c r="Y59" s="14">
        <f>+Y23+'１０月'!Y59</f>
        <v>0</v>
      </c>
      <c r="Z59" s="10">
        <f t="shared" si="19"/>
        <v>0</v>
      </c>
      <c r="AA59" s="11">
        <f t="shared" si="19"/>
        <v>0</v>
      </c>
      <c r="AB59" s="10">
        <f t="shared" si="20"/>
        <v>0</v>
      </c>
      <c r="AC59" s="14">
        <f t="shared" si="20"/>
        <v>0</v>
      </c>
    </row>
    <row r="60" spans="2:29" ht="17.25">
      <c r="B60" s="71" t="s">
        <v>45</v>
      </c>
      <c r="C60" s="42">
        <f>+C24+'１０月'!C60</f>
        <v>0</v>
      </c>
      <c r="D60" s="14">
        <f>+D24+'１０月'!D60</f>
        <v>0</v>
      </c>
      <c r="E60" s="42">
        <f>+E24+'１０月'!E60</f>
        <v>0</v>
      </c>
      <c r="F60" s="14">
        <f>+F24+'１０月'!F60</f>
        <v>0</v>
      </c>
      <c r="G60" s="42">
        <f>+G24+'１０月'!G60</f>
        <v>0</v>
      </c>
      <c r="H60" s="14">
        <f>+H24+'１０月'!H60</f>
        <v>0</v>
      </c>
      <c r="I60" s="42">
        <f>+I24+'１０月'!I60</f>
        <v>0</v>
      </c>
      <c r="J60" s="14">
        <f>+J24+'１０月'!J60</f>
        <v>0</v>
      </c>
      <c r="K60" s="42">
        <f>+K24+'１０月'!K60</f>
        <v>0</v>
      </c>
      <c r="L60" s="14">
        <f>+L24+'１０月'!L60</f>
        <v>0</v>
      </c>
      <c r="M60" s="42">
        <f>+M24+'１０月'!M60</f>
        <v>0</v>
      </c>
      <c r="N60" s="14">
        <f>+N24+'１０月'!N60</f>
        <v>0</v>
      </c>
      <c r="O60" s="42">
        <f>+O24+'１０月'!O60</f>
        <v>0</v>
      </c>
      <c r="P60" s="14">
        <f>+P24+'１０月'!P60</f>
        <v>0</v>
      </c>
      <c r="Q60" s="12">
        <f t="shared" si="18"/>
        <v>0</v>
      </c>
      <c r="R60" s="13">
        <f t="shared" si="18"/>
        <v>0</v>
      </c>
      <c r="S60" s="71" t="s">
        <v>45</v>
      </c>
      <c r="T60" s="42">
        <f>+T24+'１０月'!T60</f>
        <v>1</v>
      </c>
      <c r="U60" s="14">
        <f>+U24+'１０月'!U60</f>
        <v>0</v>
      </c>
      <c r="V60" s="42">
        <f>+V24+'１０月'!V60</f>
        <v>1</v>
      </c>
      <c r="W60" s="14">
        <f>+W24+'１０月'!W60</f>
        <v>1</v>
      </c>
      <c r="X60" s="42">
        <f>+X24+'１０月'!X60</f>
        <v>1</v>
      </c>
      <c r="Y60" s="14">
        <f>+Y24+'１０月'!Y60</f>
        <v>1</v>
      </c>
      <c r="Z60" s="10">
        <f t="shared" si="19"/>
        <v>3</v>
      </c>
      <c r="AA60" s="11">
        <f t="shared" si="19"/>
        <v>2</v>
      </c>
      <c r="AB60" s="10">
        <f t="shared" si="20"/>
        <v>3</v>
      </c>
      <c r="AC60" s="14">
        <f t="shared" si="20"/>
        <v>2</v>
      </c>
    </row>
    <row r="61" spans="2:29" ht="17.25">
      <c r="B61" s="71" t="s">
        <v>46</v>
      </c>
      <c r="C61" s="42">
        <f>+C25+'１０月'!C61</f>
        <v>0</v>
      </c>
      <c r="D61" s="14">
        <f>+D25+'１０月'!D61</f>
        <v>0</v>
      </c>
      <c r="E61" s="42">
        <f>+E25+'１０月'!E61</f>
        <v>0</v>
      </c>
      <c r="F61" s="14">
        <f>+F25+'１０月'!F61</f>
        <v>0</v>
      </c>
      <c r="G61" s="42">
        <f>+G25+'１０月'!G61</f>
        <v>1</v>
      </c>
      <c r="H61" s="14">
        <f>+H25+'１０月'!H61</f>
        <v>0</v>
      </c>
      <c r="I61" s="42">
        <f>+I25+'１０月'!I61</f>
        <v>1</v>
      </c>
      <c r="J61" s="14">
        <f>+J25+'１０月'!J61</f>
        <v>1</v>
      </c>
      <c r="K61" s="42">
        <f>+K25+'１０月'!K61</f>
        <v>0</v>
      </c>
      <c r="L61" s="14">
        <f>+L25+'１０月'!L61</f>
        <v>0</v>
      </c>
      <c r="M61" s="42">
        <f>+M25+'１０月'!M61</f>
        <v>0</v>
      </c>
      <c r="N61" s="14">
        <f>+N25+'１０月'!N61</f>
        <v>0</v>
      </c>
      <c r="O61" s="42">
        <f>+O25+'１０月'!O61</f>
        <v>0</v>
      </c>
      <c r="P61" s="14">
        <f>+P25+'１０月'!P61</f>
        <v>0</v>
      </c>
      <c r="Q61" s="12">
        <f t="shared" si="12"/>
        <v>2</v>
      </c>
      <c r="R61" s="13">
        <f t="shared" si="13"/>
        <v>1</v>
      </c>
      <c r="S61" s="71" t="s">
        <v>46</v>
      </c>
      <c r="T61" s="42">
        <f>+T25+'１０月'!T61</f>
        <v>0</v>
      </c>
      <c r="U61" s="14">
        <f>+U25+'１０月'!U61</f>
        <v>0</v>
      </c>
      <c r="V61" s="42">
        <f>+V25+'１０月'!V61</f>
        <v>0</v>
      </c>
      <c r="W61" s="14">
        <f>+W25+'１０月'!W61</f>
        <v>0</v>
      </c>
      <c r="X61" s="42">
        <f>+X25+'１０月'!X61</f>
        <v>1</v>
      </c>
      <c r="Y61" s="14">
        <f>+Y25+'１０月'!Y61</f>
        <v>1</v>
      </c>
      <c r="Z61" s="10">
        <f t="shared" si="14"/>
        <v>1</v>
      </c>
      <c r="AA61" s="11">
        <f t="shared" si="15"/>
        <v>1</v>
      </c>
      <c r="AB61" s="10">
        <f t="shared" si="16"/>
        <v>3</v>
      </c>
      <c r="AC61" s="14">
        <f t="shared" si="17"/>
        <v>2</v>
      </c>
    </row>
    <row r="62" spans="2:29" ht="17.25">
      <c r="B62" s="71" t="s">
        <v>47</v>
      </c>
      <c r="C62" s="42">
        <f>+C26+'１０月'!C62</f>
        <v>0</v>
      </c>
      <c r="D62" s="14">
        <f>+D26+'１０月'!D62</f>
        <v>0</v>
      </c>
      <c r="E62" s="42">
        <f>+E26+'１０月'!E62</f>
        <v>0</v>
      </c>
      <c r="F62" s="14">
        <f>+F26+'１０月'!F62</f>
        <v>0</v>
      </c>
      <c r="G62" s="42">
        <f>+G26+'１０月'!G62</f>
        <v>0</v>
      </c>
      <c r="H62" s="14">
        <f>+H26+'１０月'!H62</f>
        <v>0</v>
      </c>
      <c r="I62" s="42">
        <f>+I26+'１０月'!I62</f>
        <v>0</v>
      </c>
      <c r="J62" s="14">
        <f>+J26+'１０月'!J62</f>
        <v>0</v>
      </c>
      <c r="K62" s="42">
        <f>+K26+'１０月'!K62</f>
        <v>0</v>
      </c>
      <c r="L62" s="14">
        <f>+L26+'１０月'!L62</f>
        <v>0</v>
      </c>
      <c r="M62" s="42">
        <f>+M26+'１０月'!M62</f>
        <v>0</v>
      </c>
      <c r="N62" s="14">
        <f>+N26+'１０月'!N62</f>
        <v>0</v>
      </c>
      <c r="O62" s="42">
        <f>+O26+'１０月'!O62</f>
        <v>0</v>
      </c>
      <c r="P62" s="14">
        <f>+P26+'１０月'!P62</f>
        <v>0</v>
      </c>
      <c r="Q62" s="12">
        <f t="shared" si="12"/>
        <v>0</v>
      </c>
      <c r="R62" s="13">
        <f t="shared" si="13"/>
        <v>0</v>
      </c>
      <c r="S62" s="71" t="s">
        <v>47</v>
      </c>
      <c r="T62" s="42">
        <f>+T26+'１０月'!T62</f>
        <v>0</v>
      </c>
      <c r="U62" s="14">
        <f>+U26+'１０月'!U62</f>
        <v>0</v>
      </c>
      <c r="V62" s="42">
        <f>+V26+'１０月'!V62</f>
        <v>0</v>
      </c>
      <c r="W62" s="14">
        <f>+W26+'１０月'!W62</f>
        <v>0</v>
      </c>
      <c r="X62" s="42">
        <f>+X26+'１０月'!X62</f>
        <v>0</v>
      </c>
      <c r="Y62" s="14">
        <f>+Y26+'１０月'!Y62</f>
        <v>0</v>
      </c>
      <c r="Z62" s="10">
        <f t="shared" si="14"/>
        <v>0</v>
      </c>
      <c r="AA62" s="11">
        <f t="shared" si="15"/>
        <v>0</v>
      </c>
      <c r="AB62" s="10">
        <f t="shared" si="16"/>
        <v>0</v>
      </c>
      <c r="AC62" s="14">
        <f t="shared" si="17"/>
        <v>0</v>
      </c>
    </row>
    <row r="63" spans="2:29" ht="17.25">
      <c r="B63" s="71" t="s">
        <v>48</v>
      </c>
      <c r="C63" s="42">
        <f>+C27+'１０月'!C63</f>
        <v>0</v>
      </c>
      <c r="D63" s="14">
        <f>+D27+'１０月'!D63</f>
        <v>0</v>
      </c>
      <c r="E63" s="42">
        <f>+E27+'１０月'!E63</f>
        <v>0</v>
      </c>
      <c r="F63" s="14">
        <f>+F27+'１０月'!F63</f>
        <v>0</v>
      </c>
      <c r="G63" s="42">
        <f>+G27+'１０月'!G63</f>
        <v>0</v>
      </c>
      <c r="H63" s="14">
        <f>+H27+'１０月'!H63</f>
        <v>0</v>
      </c>
      <c r="I63" s="42">
        <f>+I27+'１０月'!I63</f>
        <v>1</v>
      </c>
      <c r="J63" s="14">
        <f>+J27+'１０月'!J63</f>
        <v>1</v>
      </c>
      <c r="K63" s="42">
        <f>+K27+'１０月'!K63</f>
        <v>0</v>
      </c>
      <c r="L63" s="14">
        <f>+L27+'１０月'!L63</f>
        <v>0</v>
      </c>
      <c r="M63" s="42">
        <f>+M27+'１０月'!M63</f>
        <v>0</v>
      </c>
      <c r="N63" s="14">
        <f>+N27+'１０月'!N63</f>
        <v>0</v>
      </c>
      <c r="O63" s="42">
        <f>+O27+'１０月'!O63</f>
        <v>0</v>
      </c>
      <c r="P63" s="14">
        <f>+P27+'１０月'!P63</f>
        <v>0</v>
      </c>
      <c r="Q63" s="12">
        <f t="shared" si="12"/>
        <v>1</v>
      </c>
      <c r="R63" s="13">
        <f t="shared" si="13"/>
        <v>1</v>
      </c>
      <c r="S63" s="71" t="s">
        <v>48</v>
      </c>
      <c r="T63" s="42">
        <f>+T27+'１０月'!T63</f>
        <v>0</v>
      </c>
      <c r="U63" s="14">
        <f>+U27+'１０月'!U63</f>
        <v>0</v>
      </c>
      <c r="V63" s="42">
        <f>+V27+'１０月'!V63</f>
        <v>0</v>
      </c>
      <c r="W63" s="14">
        <f>+W27+'１０月'!W63</f>
        <v>0</v>
      </c>
      <c r="X63" s="42">
        <f>+X27+'１０月'!X63</f>
        <v>0</v>
      </c>
      <c r="Y63" s="14">
        <f>+Y27+'１０月'!Y63</f>
        <v>0</v>
      </c>
      <c r="Z63" s="10">
        <f t="shared" si="14"/>
        <v>0</v>
      </c>
      <c r="AA63" s="11">
        <f t="shared" si="15"/>
        <v>0</v>
      </c>
      <c r="AB63" s="10">
        <f t="shared" si="16"/>
        <v>1</v>
      </c>
      <c r="AC63" s="14">
        <f t="shared" si="17"/>
        <v>1</v>
      </c>
    </row>
    <row r="64" spans="2:29" ht="17.25">
      <c r="B64" s="71" t="s">
        <v>49</v>
      </c>
      <c r="C64" s="42">
        <f>+C28+'１０月'!C64</f>
        <v>0</v>
      </c>
      <c r="D64" s="14">
        <f>+D28+'１０月'!D64</f>
        <v>0</v>
      </c>
      <c r="E64" s="42">
        <f>+E28+'１０月'!E64</f>
        <v>0</v>
      </c>
      <c r="F64" s="14">
        <f>+F28+'１０月'!F64</f>
        <v>0</v>
      </c>
      <c r="G64" s="42">
        <f>+G28+'１０月'!G64</f>
        <v>0</v>
      </c>
      <c r="H64" s="14">
        <f>+H28+'１０月'!H64</f>
        <v>0</v>
      </c>
      <c r="I64" s="42">
        <f>+I28+'１０月'!I64</f>
        <v>1</v>
      </c>
      <c r="J64" s="14">
        <f>+J28+'１０月'!J64</f>
        <v>1</v>
      </c>
      <c r="K64" s="42">
        <f>+K28+'１０月'!K64</f>
        <v>0</v>
      </c>
      <c r="L64" s="14">
        <f>+L28+'１０月'!L64</f>
        <v>0</v>
      </c>
      <c r="M64" s="42">
        <f>+M28+'１０月'!M64</f>
        <v>0</v>
      </c>
      <c r="N64" s="14">
        <f>+N28+'１０月'!N64</f>
        <v>0</v>
      </c>
      <c r="O64" s="42">
        <f>+O28+'１０月'!O64</f>
        <v>0</v>
      </c>
      <c r="P64" s="14">
        <f>+P28+'１０月'!P64</f>
        <v>0</v>
      </c>
      <c r="Q64" s="12">
        <f t="shared" si="12"/>
        <v>1</v>
      </c>
      <c r="R64" s="13">
        <f t="shared" si="13"/>
        <v>1</v>
      </c>
      <c r="S64" s="71" t="s">
        <v>49</v>
      </c>
      <c r="T64" s="42">
        <f>+T28+'１０月'!T64</f>
        <v>0</v>
      </c>
      <c r="U64" s="14">
        <f>+U28+'１０月'!U64</f>
        <v>0</v>
      </c>
      <c r="V64" s="42">
        <f>+V28+'１０月'!V64</f>
        <v>0</v>
      </c>
      <c r="W64" s="14">
        <f>+W28+'１０月'!W64</f>
        <v>0</v>
      </c>
      <c r="X64" s="42">
        <f>+X28+'１０月'!X64</f>
        <v>0</v>
      </c>
      <c r="Y64" s="14">
        <f>+Y28+'１０月'!Y64</f>
        <v>0</v>
      </c>
      <c r="Z64" s="10">
        <f t="shared" si="14"/>
        <v>0</v>
      </c>
      <c r="AA64" s="11">
        <f t="shared" si="15"/>
        <v>0</v>
      </c>
      <c r="AB64" s="10">
        <f t="shared" si="16"/>
        <v>1</v>
      </c>
      <c r="AC64" s="14">
        <f t="shared" si="17"/>
        <v>1</v>
      </c>
    </row>
    <row r="65" spans="2:29" ht="18" thickBot="1">
      <c r="B65" s="72" t="s">
        <v>50</v>
      </c>
      <c r="C65" s="42">
        <f>+C29+'１０月'!C65</f>
        <v>0</v>
      </c>
      <c r="D65" s="14">
        <f>+D29+'１０月'!D65</f>
        <v>0</v>
      </c>
      <c r="E65" s="42">
        <f>+E29+'１０月'!E65</f>
        <v>0</v>
      </c>
      <c r="F65" s="14">
        <f>+F29+'１０月'!F65</f>
        <v>0</v>
      </c>
      <c r="G65" s="42">
        <f>+G29+'１０月'!G65</f>
        <v>0</v>
      </c>
      <c r="H65" s="14">
        <f>+H29+'１０月'!H65</f>
        <v>0</v>
      </c>
      <c r="I65" s="42">
        <f>+I29+'１０月'!I65</f>
        <v>0</v>
      </c>
      <c r="J65" s="14">
        <f>+J29+'１０月'!J65</f>
        <v>0</v>
      </c>
      <c r="K65" s="42">
        <f>+K29+'１０月'!K65</f>
        <v>0</v>
      </c>
      <c r="L65" s="14">
        <f>+L29+'１０月'!L65</f>
        <v>0</v>
      </c>
      <c r="M65" s="42">
        <f>+M29+'１０月'!M65</f>
        <v>0</v>
      </c>
      <c r="N65" s="14">
        <f>+N29+'１０月'!N65</f>
        <v>0</v>
      </c>
      <c r="O65" s="42">
        <f>+O29+'１０月'!O65</f>
        <v>0</v>
      </c>
      <c r="P65" s="14">
        <f>+P29+'１０月'!P65</f>
        <v>0</v>
      </c>
      <c r="Q65" s="51">
        <f t="shared" si="12"/>
        <v>0</v>
      </c>
      <c r="R65" s="50">
        <f t="shared" si="13"/>
        <v>0</v>
      </c>
      <c r="S65" s="72" t="s">
        <v>50</v>
      </c>
      <c r="T65" s="42">
        <f>+T29+'１０月'!T65</f>
        <v>1</v>
      </c>
      <c r="U65" s="14">
        <f>+U29+'１０月'!U65</f>
        <v>0</v>
      </c>
      <c r="V65" s="42">
        <f>+V29+'１０月'!V65</f>
        <v>1</v>
      </c>
      <c r="W65" s="14">
        <f>+W29+'１０月'!W65</f>
        <v>1</v>
      </c>
      <c r="X65" s="42">
        <f>+X29+'１０月'!X65</f>
        <v>1</v>
      </c>
      <c r="Y65" s="14">
        <f>+Y29+'１０月'!Y65</f>
        <v>1</v>
      </c>
      <c r="Z65" s="32">
        <f t="shared" si="14"/>
        <v>3</v>
      </c>
      <c r="AA65" s="33">
        <f t="shared" si="15"/>
        <v>2</v>
      </c>
      <c r="AB65" s="32">
        <f t="shared" si="16"/>
        <v>3</v>
      </c>
      <c r="AC65" s="34">
        <f t="shared" si="17"/>
        <v>2</v>
      </c>
    </row>
    <row r="66" spans="2:29" ht="18" thickBot="1">
      <c r="B66" s="35" t="s">
        <v>16</v>
      </c>
      <c r="C66" s="82">
        <f aca="true" t="shared" si="21" ref="C66:R66">SUM(C41:C65)</f>
        <v>7</v>
      </c>
      <c r="D66" s="83">
        <f t="shared" si="21"/>
        <v>10</v>
      </c>
      <c r="E66" s="84">
        <f t="shared" si="21"/>
        <v>26</v>
      </c>
      <c r="F66" s="85">
        <f t="shared" si="21"/>
        <v>16</v>
      </c>
      <c r="G66" s="86">
        <f t="shared" si="21"/>
        <v>10</v>
      </c>
      <c r="H66" s="85">
        <f t="shared" si="21"/>
        <v>4</v>
      </c>
      <c r="I66" s="86">
        <f t="shared" si="21"/>
        <v>21</v>
      </c>
      <c r="J66" s="85">
        <f t="shared" si="21"/>
        <v>19</v>
      </c>
      <c r="K66" s="86">
        <f t="shared" si="21"/>
        <v>8</v>
      </c>
      <c r="L66" s="85">
        <f t="shared" si="21"/>
        <v>7</v>
      </c>
      <c r="M66" s="86">
        <f t="shared" si="21"/>
        <v>4</v>
      </c>
      <c r="N66" s="85">
        <f t="shared" si="21"/>
        <v>3</v>
      </c>
      <c r="O66" s="86">
        <f t="shared" si="21"/>
        <v>11</v>
      </c>
      <c r="P66" s="85">
        <f t="shared" si="21"/>
        <v>13</v>
      </c>
      <c r="Q66" s="36">
        <f t="shared" si="21"/>
        <v>87</v>
      </c>
      <c r="R66" s="37">
        <f t="shared" si="21"/>
        <v>72</v>
      </c>
      <c r="S66" s="48" t="s">
        <v>16</v>
      </c>
      <c r="T66" s="36">
        <f aca="true" t="shared" si="22" ref="T66:AC66">SUM(T41:T65)</f>
        <v>43</v>
      </c>
      <c r="U66" s="37">
        <f t="shared" si="22"/>
        <v>31</v>
      </c>
      <c r="V66" s="36">
        <f t="shared" si="22"/>
        <v>42</v>
      </c>
      <c r="W66" s="37">
        <f t="shared" si="22"/>
        <v>42</v>
      </c>
      <c r="X66" s="36">
        <f t="shared" si="22"/>
        <v>50</v>
      </c>
      <c r="Y66" s="37">
        <f t="shared" si="22"/>
        <v>51</v>
      </c>
      <c r="Z66" s="36">
        <f t="shared" si="22"/>
        <v>135</v>
      </c>
      <c r="AA66" s="37">
        <f t="shared" si="22"/>
        <v>124</v>
      </c>
      <c r="AB66" s="36">
        <f t="shared" si="22"/>
        <v>222</v>
      </c>
      <c r="AC66" s="38">
        <f t="shared" si="22"/>
        <v>196</v>
      </c>
    </row>
    <row r="67" spans="2:29" ht="17.25">
      <c r="B67" s="6" t="s">
        <v>17</v>
      </c>
      <c r="C67" s="39">
        <f>+C31+'１０月'!C67</f>
        <v>0</v>
      </c>
      <c r="D67" s="40">
        <f>+D31+'１０月'!D67</f>
        <v>0</v>
      </c>
      <c r="E67" s="39">
        <f>+E31+'１０月'!E67</f>
        <v>0</v>
      </c>
      <c r="F67" s="40">
        <f>+F31+'１０月'!F67</f>
        <v>0</v>
      </c>
      <c r="G67" s="39">
        <f>+G31+'１０月'!G67</f>
        <v>0</v>
      </c>
      <c r="H67" s="40">
        <f>+H31+'１０月'!H67</f>
        <v>0</v>
      </c>
      <c r="I67" s="39">
        <f>+I31+'１０月'!I67</f>
        <v>0</v>
      </c>
      <c r="J67" s="40">
        <f>+J31+'１０月'!J67</f>
        <v>0</v>
      </c>
      <c r="K67" s="39">
        <f>+K31+'１０月'!K67</f>
        <v>0</v>
      </c>
      <c r="L67" s="40">
        <f>+L31+'１０月'!L67</f>
        <v>0</v>
      </c>
      <c r="M67" s="39">
        <f>+M31+'１０月'!M67</f>
        <v>0</v>
      </c>
      <c r="N67" s="40">
        <f>+N31+'１０月'!N67</f>
        <v>0</v>
      </c>
      <c r="O67" s="39">
        <f>+O31+'１０月'!O67</f>
        <v>0</v>
      </c>
      <c r="P67" s="40">
        <f>+P31+'１０月'!P67</f>
        <v>0</v>
      </c>
      <c r="Q67" s="47">
        <f aca="true" t="shared" si="23" ref="Q67:R69">O67+M67+K67+I67+G67+E67+C67</f>
        <v>0</v>
      </c>
      <c r="R67" s="13">
        <f t="shared" si="23"/>
        <v>0</v>
      </c>
      <c r="S67" s="7" t="s">
        <v>17</v>
      </c>
      <c r="T67" s="39">
        <f>+T31+'１０月'!T67</f>
        <v>0</v>
      </c>
      <c r="U67" s="40">
        <f>+U31+'１０月'!U67</f>
        <v>0</v>
      </c>
      <c r="V67" s="39">
        <f>+V31+'１０月'!V67</f>
        <v>0</v>
      </c>
      <c r="W67" s="40">
        <f>+W31+'１０月'!W67</f>
        <v>0</v>
      </c>
      <c r="X67" s="39">
        <f>+X31+'１０月'!X67</f>
        <v>0</v>
      </c>
      <c r="Y67" s="40">
        <f>+Y31+'１０月'!Y67</f>
        <v>0</v>
      </c>
      <c r="Z67" s="41">
        <f aca="true" t="shared" si="24" ref="Z67:AA69">X67+V67+T67</f>
        <v>0</v>
      </c>
      <c r="AA67" s="11">
        <f t="shared" si="24"/>
        <v>0</v>
      </c>
      <c r="AB67" s="10">
        <f aca="true" t="shared" si="25" ref="AB67:AC69">Z67+Q67</f>
        <v>0</v>
      </c>
      <c r="AC67" s="14">
        <f t="shared" si="25"/>
        <v>0</v>
      </c>
    </row>
    <row r="68" spans="2:29" ht="17.25">
      <c r="B68" s="6" t="s">
        <v>18</v>
      </c>
      <c r="C68" s="42">
        <f>+C32+'１０月'!C68</f>
        <v>0</v>
      </c>
      <c r="D68" s="14">
        <f>+D32+'１０月'!D68</f>
        <v>0</v>
      </c>
      <c r="E68" s="42">
        <f>+E32+'１０月'!E68</f>
        <v>0</v>
      </c>
      <c r="F68" s="14">
        <f>+F32+'１０月'!F68</f>
        <v>0</v>
      </c>
      <c r="G68" s="42">
        <f>+G32+'１０月'!G68</f>
        <v>0</v>
      </c>
      <c r="H68" s="14">
        <f>+H32+'１０月'!H68</f>
        <v>0</v>
      </c>
      <c r="I68" s="42">
        <f>+I32+'１０月'!I68</f>
        <v>0</v>
      </c>
      <c r="J68" s="14">
        <f>+J32+'１０月'!J68</f>
        <v>0</v>
      </c>
      <c r="K68" s="42">
        <f>+K32+'１０月'!K68</f>
        <v>0</v>
      </c>
      <c r="L68" s="14">
        <f>+L32+'１０月'!L68</f>
        <v>0</v>
      </c>
      <c r="M68" s="42">
        <f>+M32+'１０月'!M68</f>
        <v>0</v>
      </c>
      <c r="N68" s="14">
        <f>+N32+'１０月'!N68</f>
        <v>0</v>
      </c>
      <c r="O68" s="42">
        <f>+O32+'１０月'!O68</f>
        <v>0</v>
      </c>
      <c r="P68" s="14">
        <f>+P32+'１０月'!P68</f>
        <v>0</v>
      </c>
      <c r="Q68" s="47">
        <f t="shared" si="23"/>
        <v>0</v>
      </c>
      <c r="R68" s="13">
        <f t="shared" si="23"/>
        <v>0</v>
      </c>
      <c r="S68" s="7" t="s">
        <v>18</v>
      </c>
      <c r="T68" s="42">
        <f>+T32+'１０月'!T68</f>
        <v>0</v>
      </c>
      <c r="U68" s="14">
        <f>+U32+'１０月'!U68</f>
        <v>0</v>
      </c>
      <c r="V68" s="42">
        <f>+V32+'１０月'!V68</f>
        <v>0</v>
      </c>
      <c r="W68" s="14">
        <f>+W32+'１０月'!W68</f>
        <v>0</v>
      </c>
      <c r="X68" s="42">
        <f>+X32+'１０月'!X68</f>
        <v>0</v>
      </c>
      <c r="Y68" s="14">
        <f>+Y32+'１０月'!Y68</f>
        <v>0</v>
      </c>
      <c r="Z68" s="41">
        <f t="shared" si="24"/>
        <v>0</v>
      </c>
      <c r="AA68" s="11">
        <f t="shared" si="24"/>
        <v>0</v>
      </c>
      <c r="AB68" s="10">
        <f t="shared" si="25"/>
        <v>0</v>
      </c>
      <c r="AC68" s="14">
        <f t="shared" si="25"/>
        <v>0</v>
      </c>
    </row>
    <row r="69" spans="2:29" ht="18" thickBot="1">
      <c r="B69" s="15" t="s">
        <v>19</v>
      </c>
      <c r="C69" s="43">
        <f>+C33+'１０月'!C69</f>
        <v>0</v>
      </c>
      <c r="D69" s="29">
        <f>+D33+'１０月'!D69</f>
        <v>0</v>
      </c>
      <c r="E69" s="43">
        <f>+E33+'１０月'!E69</f>
        <v>0</v>
      </c>
      <c r="F69" s="29">
        <f>+F33+'１０月'!F69</f>
        <v>0</v>
      </c>
      <c r="G69" s="43">
        <f>+G33+'１０月'!G69</f>
        <v>0</v>
      </c>
      <c r="H69" s="29">
        <f>+H33+'１０月'!H69</f>
        <v>0</v>
      </c>
      <c r="I69" s="43">
        <f>+I33+'１０月'!I69</f>
        <v>0</v>
      </c>
      <c r="J69" s="29">
        <f>+J33+'１０月'!J69</f>
        <v>0</v>
      </c>
      <c r="K69" s="43">
        <f>+K33+'１０月'!K69</f>
        <v>0</v>
      </c>
      <c r="L69" s="29">
        <f>+L33+'１０月'!L69</f>
        <v>0</v>
      </c>
      <c r="M69" s="43">
        <f>+M33+'１０月'!M69</f>
        <v>0</v>
      </c>
      <c r="N69" s="29">
        <f>+N33+'１０月'!N69</f>
        <v>0</v>
      </c>
      <c r="O69" s="43">
        <f>+O33+'１０月'!O69</f>
        <v>0</v>
      </c>
      <c r="P69" s="29">
        <f>+P33+'１０月'!P69</f>
        <v>0</v>
      </c>
      <c r="Q69" s="46">
        <f t="shared" si="23"/>
        <v>0</v>
      </c>
      <c r="R69" s="19">
        <f t="shared" si="23"/>
        <v>0</v>
      </c>
      <c r="S69" s="20" t="s">
        <v>19</v>
      </c>
      <c r="T69" s="43">
        <f>+T33+'１０月'!T69</f>
        <v>0</v>
      </c>
      <c r="U69" s="29">
        <f>+U33+'１０月'!U69</f>
        <v>0</v>
      </c>
      <c r="V69" s="43">
        <f>+V33+'１０月'!V69</f>
        <v>0</v>
      </c>
      <c r="W69" s="29">
        <f>+W33+'１０月'!W69</f>
        <v>0</v>
      </c>
      <c r="X69" s="43">
        <f>+X33+'１０月'!X69</f>
        <v>0</v>
      </c>
      <c r="Y69" s="29">
        <f>+Y33+'１０月'!Y69</f>
        <v>0</v>
      </c>
      <c r="Z69" s="44">
        <f t="shared" si="24"/>
        <v>0</v>
      </c>
      <c r="AA69" s="17">
        <f t="shared" si="24"/>
        <v>0</v>
      </c>
      <c r="AB69" s="16">
        <f t="shared" si="25"/>
        <v>0</v>
      </c>
      <c r="AC69" s="21">
        <f t="shared" si="25"/>
        <v>0</v>
      </c>
    </row>
    <row r="70" spans="2:29" ht="18" thickBot="1">
      <c r="B70" s="22" t="s">
        <v>20</v>
      </c>
      <c r="C70" s="16">
        <f aca="true" t="shared" si="26" ref="C70:R70">SUM(C67:C69)</f>
        <v>0</v>
      </c>
      <c r="D70" s="17">
        <f t="shared" si="26"/>
        <v>0</v>
      </c>
      <c r="E70" s="16">
        <f t="shared" si="26"/>
        <v>0</v>
      </c>
      <c r="F70" s="17">
        <f t="shared" si="26"/>
        <v>0</v>
      </c>
      <c r="G70" s="16">
        <f t="shared" si="26"/>
        <v>0</v>
      </c>
      <c r="H70" s="17">
        <f t="shared" si="26"/>
        <v>0</v>
      </c>
      <c r="I70" s="16">
        <f t="shared" si="26"/>
        <v>0</v>
      </c>
      <c r="J70" s="17">
        <f t="shared" si="26"/>
        <v>0</v>
      </c>
      <c r="K70" s="16">
        <f t="shared" si="26"/>
        <v>0</v>
      </c>
      <c r="L70" s="17">
        <f t="shared" si="26"/>
        <v>0</v>
      </c>
      <c r="M70" s="16">
        <f t="shared" si="26"/>
        <v>0</v>
      </c>
      <c r="N70" s="17">
        <f t="shared" si="26"/>
        <v>0</v>
      </c>
      <c r="O70" s="16">
        <f t="shared" si="26"/>
        <v>0</v>
      </c>
      <c r="P70" s="17">
        <f t="shared" si="26"/>
        <v>0</v>
      </c>
      <c r="Q70" s="16">
        <f t="shared" si="26"/>
        <v>0</v>
      </c>
      <c r="R70" s="17">
        <f t="shared" si="26"/>
        <v>0</v>
      </c>
      <c r="S70" s="23" t="s">
        <v>20</v>
      </c>
      <c r="T70" s="16">
        <f aca="true" t="shared" si="27" ref="T70:AC70">SUM(T67:T69)</f>
        <v>0</v>
      </c>
      <c r="U70" s="17">
        <f t="shared" si="27"/>
        <v>0</v>
      </c>
      <c r="V70" s="16">
        <f t="shared" si="27"/>
        <v>0</v>
      </c>
      <c r="W70" s="17">
        <f t="shared" si="27"/>
        <v>0</v>
      </c>
      <c r="X70" s="16">
        <f t="shared" si="27"/>
        <v>0</v>
      </c>
      <c r="Y70" s="17">
        <f t="shared" si="27"/>
        <v>0</v>
      </c>
      <c r="Z70" s="16">
        <f t="shared" si="27"/>
        <v>0</v>
      </c>
      <c r="AA70" s="17">
        <f t="shared" si="27"/>
        <v>0</v>
      </c>
      <c r="AB70" s="16">
        <f t="shared" si="27"/>
        <v>0</v>
      </c>
      <c r="AC70" s="21">
        <f t="shared" si="27"/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0">
        <f aca="true" t="shared" si="28" ref="C72:R72">C70+C66</f>
        <v>7</v>
      </c>
      <c r="D72" s="81">
        <f t="shared" si="28"/>
        <v>10</v>
      </c>
      <c r="E72" s="80">
        <f t="shared" si="28"/>
        <v>26</v>
      </c>
      <c r="F72" s="81">
        <f t="shared" si="28"/>
        <v>16</v>
      </c>
      <c r="G72" s="80">
        <f t="shared" si="28"/>
        <v>10</v>
      </c>
      <c r="H72" s="81">
        <f t="shared" si="28"/>
        <v>4</v>
      </c>
      <c r="I72" s="80">
        <f t="shared" si="28"/>
        <v>21</v>
      </c>
      <c r="J72" s="81">
        <f t="shared" si="28"/>
        <v>19</v>
      </c>
      <c r="K72" s="80">
        <f t="shared" si="28"/>
        <v>8</v>
      </c>
      <c r="L72" s="81">
        <f t="shared" si="28"/>
        <v>7</v>
      </c>
      <c r="M72" s="80">
        <f t="shared" si="28"/>
        <v>4</v>
      </c>
      <c r="N72" s="81">
        <f t="shared" si="28"/>
        <v>3</v>
      </c>
      <c r="O72" s="80">
        <f t="shared" si="28"/>
        <v>11</v>
      </c>
      <c r="P72" s="81">
        <f t="shared" si="28"/>
        <v>13</v>
      </c>
      <c r="Q72" s="26">
        <f t="shared" si="28"/>
        <v>87</v>
      </c>
      <c r="R72" s="27">
        <f t="shared" si="28"/>
        <v>72</v>
      </c>
      <c r="S72" s="28" t="s">
        <v>21</v>
      </c>
      <c r="T72" s="26">
        <f aca="true" t="shared" si="29" ref="T72:AC72">T70+T66</f>
        <v>43</v>
      </c>
      <c r="U72" s="27">
        <f t="shared" si="29"/>
        <v>31</v>
      </c>
      <c r="V72" s="26">
        <f t="shared" si="29"/>
        <v>42</v>
      </c>
      <c r="W72" s="27">
        <f t="shared" si="29"/>
        <v>42</v>
      </c>
      <c r="X72" s="26">
        <f t="shared" si="29"/>
        <v>50</v>
      </c>
      <c r="Y72" s="27">
        <f t="shared" si="29"/>
        <v>51</v>
      </c>
      <c r="Z72" s="26">
        <f t="shared" si="29"/>
        <v>135</v>
      </c>
      <c r="AA72" s="27">
        <f t="shared" si="29"/>
        <v>124</v>
      </c>
      <c r="AB72" s="26">
        <f t="shared" si="29"/>
        <v>222</v>
      </c>
      <c r="AC72" s="29">
        <f t="shared" si="29"/>
        <v>196</v>
      </c>
    </row>
    <row r="73" spans="2:29" ht="17.25">
      <c r="B73" s="2" t="s">
        <v>22</v>
      </c>
      <c r="C73" s="30">
        <f>+C37+'１０月'!C73</f>
        <v>0</v>
      </c>
      <c r="D73" s="30">
        <f>+D37+'１０月'!D73</f>
        <v>0</v>
      </c>
      <c r="E73" s="30">
        <f>+E37+'１０月'!E73</f>
        <v>0</v>
      </c>
      <c r="F73" s="30">
        <f>+F37+'１０月'!F73</f>
        <v>0</v>
      </c>
      <c r="G73" s="30">
        <f>+G37+'１０月'!G73</f>
        <v>0</v>
      </c>
      <c r="H73" s="30">
        <f>+H37+'１０月'!H73</f>
        <v>0</v>
      </c>
      <c r="I73" s="30">
        <f>+I37+'１０月'!I73</f>
        <v>0</v>
      </c>
      <c r="J73" s="30">
        <f>+J37+'１０月'!J73</f>
        <v>0</v>
      </c>
      <c r="K73" s="30">
        <f>+K37+'１０月'!K73</f>
        <v>0</v>
      </c>
      <c r="L73" s="30">
        <f>+L37+'１０月'!L73</f>
        <v>0</v>
      </c>
      <c r="M73" s="30">
        <f>+M37+'１０月'!M73</f>
        <v>0</v>
      </c>
      <c r="N73" s="30">
        <f>+N37+'１０月'!N73</f>
        <v>0</v>
      </c>
      <c r="O73" s="30">
        <f>+O37+'１０月'!O73</f>
        <v>0</v>
      </c>
      <c r="P73" s="30">
        <f>+P37+'１０月'!P73</f>
        <v>0</v>
      </c>
      <c r="Q73" s="31">
        <f>O73+M73+K73+I73+G73+E73+C73</f>
        <v>0</v>
      </c>
      <c r="R73" s="31">
        <f>P73+N73+L73+J73+H73+F73+D73</f>
        <v>0</v>
      </c>
      <c r="S73" s="2" t="s">
        <v>22</v>
      </c>
      <c r="T73" s="30">
        <f>+T37+'１０月'!T73</f>
        <v>3</v>
      </c>
      <c r="U73" s="30">
        <f>+U37+'１０月'!U73</f>
        <v>3</v>
      </c>
      <c r="V73" s="30">
        <f>+V37+'１０月'!V73</f>
        <v>3</v>
      </c>
      <c r="W73" s="30">
        <f>+W37+'１０月'!W73</f>
        <v>3</v>
      </c>
      <c r="X73" s="30">
        <f>+X37+'１０月'!X73</f>
        <v>0</v>
      </c>
      <c r="Y73" s="30">
        <f>+Y37+'１０月'!Y73</f>
        <v>0</v>
      </c>
      <c r="Z73" s="30">
        <f>X73+V73+T73</f>
        <v>6</v>
      </c>
      <c r="AA73" s="30">
        <f>Y73+W73+U73</f>
        <v>6</v>
      </c>
      <c r="AB73" s="30">
        <f>Z73+Q73</f>
        <v>6</v>
      </c>
      <c r="AC73" s="45">
        <f>AA73+R73</f>
        <v>6</v>
      </c>
    </row>
  </sheetData>
  <sheetProtection/>
  <mergeCells count="26"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  <mergeCell ref="O39:P39"/>
    <mergeCell ref="Q39:R39"/>
    <mergeCell ref="T39:U39"/>
    <mergeCell ref="O3:P3"/>
    <mergeCell ref="Q3:R3"/>
    <mergeCell ref="T3:U3"/>
    <mergeCell ref="V3:W3"/>
    <mergeCell ref="X3:Y3"/>
    <mergeCell ref="Z3:AA3"/>
    <mergeCell ref="C3:D3"/>
    <mergeCell ref="E3:F3"/>
    <mergeCell ref="G3:H3"/>
    <mergeCell ref="I3:J3"/>
    <mergeCell ref="K3:L3"/>
    <mergeCell ref="M3:N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73"/>
  <sheetViews>
    <sheetView view="pageBreakPreview" zoomScale="80" zoomScaleSheetLayoutView="80" zoomScalePageLayoutView="0" workbookViewId="0" topLeftCell="A16">
      <pane xSplit="2" topLeftCell="I1" activePane="topRight" state="frozen"/>
      <selection pane="topLeft" activeCell="A1" sqref="A1"/>
      <selection pane="topRight" activeCell="T17" sqref="T17"/>
    </sheetView>
  </sheetViews>
  <sheetFormatPr defaultColWidth="9.00390625" defaultRowHeight="13.5"/>
  <cols>
    <col min="1" max="1" width="9.00390625" style="2" customWidth="1"/>
    <col min="2" max="2" width="30.50390625" style="2" bestFit="1" customWidth="1"/>
    <col min="3" max="18" width="7.375" style="2" bestFit="1" customWidth="1"/>
    <col min="19" max="19" width="30.50390625" style="2" bestFit="1" customWidth="1"/>
    <col min="20" max="29" width="7.375" style="2" bestFit="1" customWidth="1"/>
    <col min="30" max="31" width="9.00390625" style="3" customWidth="1"/>
    <col min="32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ht="13.5">
      <c r="B3" s="4" t="s">
        <v>60</v>
      </c>
      <c r="C3" s="120" t="s">
        <v>2</v>
      </c>
      <c r="D3" s="121"/>
      <c r="E3" s="120" t="s">
        <v>3</v>
      </c>
      <c r="F3" s="121"/>
      <c r="G3" s="120" t="s">
        <v>4</v>
      </c>
      <c r="H3" s="121"/>
      <c r="I3" s="120" t="s">
        <v>5</v>
      </c>
      <c r="J3" s="121"/>
      <c r="K3" s="120" t="s">
        <v>25</v>
      </c>
      <c r="L3" s="121"/>
      <c r="M3" s="120" t="s">
        <v>24</v>
      </c>
      <c r="N3" s="121"/>
      <c r="O3" s="120" t="s">
        <v>6</v>
      </c>
      <c r="P3" s="121"/>
      <c r="Q3" s="120" t="s">
        <v>7</v>
      </c>
      <c r="R3" s="121"/>
      <c r="S3" s="5"/>
      <c r="T3" s="120" t="s">
        <v>8</v>
      </c>
      <c r="U3" s="121"/>
      <c r="V3" s="120" t="s">
        <v>9</v>
      </c>
      <c r="W3" s="121"/>
      <c r="X3" s="120" t="s">
        <v>10</v>
      </c>
      <c r="Y3" s="121"/>
      <c r="Z3" s="120" t="s">
        <v>11</v>
      </c>
      <c r="AA3" s="121"/>
      <c r="AB3" s="120" t="s">
        <v>12</v>
      </c>
      <c r="AC3" s="122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31" ht="17.25">
      <c r="B5" s="71" t="s">
        <v>26</v>
      </c>
      <c r="C5" s="10">
        <v>0</v>
      </c>
      <c r="D5" s="11">
        <v>1</v>
      </c>
      <c r="E5" s="10">
        <v>1</v>
      </c>
      <c r="F5" s="11">
        <v>3</v>
      </c>
      <c r="G5" s="10">
        <v>1</v>
      </c>
      <c r="H5" s="11">
        <v>0</v>
      </c>
      <c r="I5" s="10">
        <v>1</v>
      </c>
      <c r="J5" s="11">
        <v>1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2">
        <f>O5+M5+K5+I5+G5+E5+C5</f>
        <v>3</v>
      </c>
      <c r="R5" s="13">
        <f>P5+N5+L5+J5+H5+F5+D5</f>
        <v>5</v>
      </c>
      <c r="S5" s="71" t="s">
        <v>26</v>
      </c>
      <c r="T5" s="10">
        <v>1</v>
      </c>
      <c r="U5" s="11">
        <v>0</v>
      </c>
      <c r="V5" s="10">
        <v>2</v>
      </c>
      <c r="W5" s="11">
        <v>2</v>
      </c>
      <c r="X5" s="10">
        <v>1</v>
      </c>
      <c r="Y5" s="11">
        <v>3</v>
      </c>
      <c r="Z5" s="10">
        <f>X5+V5+T5</f>
        <v>4</v>
      </c>
      <c r="AA5" s="11">
        <f>Y5+W5+U5</f>
        <v>5</v>
      </c>
      <c r="AB5" s="63">
        <f>Z5+Q5</f>
        <v>7</v>
      </c>
      <c r="AC5" s="73">
        <f>AA5+R5</f>
        <v>10</v>
      </c>
      <c r="AD5" s="32"/>
      <c r="AE5" s="59"/>
    </row>
    <row r="6" spans="2:31" ht="17.25">
      <c r="B6" s="71" t="s">
        <v>27</v>
      </c>
      <c r="C6" s="10">
        <v>0</v>
      </c>
      <c r="D6" s="11">
        <v>0</v>
      </c>
      <c r="E6" s="10">
        <v>0</v>
      </c>
      <c r="F6" s="11">
        <v>0</v>
      </c>
      <c r="G6" s="10">
        <v>0</v>
      </c>
      <c r="H6" s="11">
        <v>0</v>
      </c>
      <c r="I6" s="10">
        <v>0</v>
      </c>
      <c r="J6" s="11">
        <v>0</v>
      </c>
      <c r="K6" s="10">
        <v>0</v>
      </c>
      <c r="L6" s="11">
        <v>0</v>
      </c>
      <c r="M6" s="10">
        <v>0</v>
      </c>
      <c r="N6" s="11">
        <v>0</v>
      </c>
      <c r="O6" s="10">
        <v>0</v>
      </c>
      <c r="P6" s="11">
        <v>0</v>
      </c>
      <c r="Q6" s="12">
        <f aca="true" t="shared" si="0" ref="Q6:R29">O6+M6+K6+I6+G6+E6+C6</f>
        <v>0</v>
      </c>
      <c r="R6" s="13">
        <f t="shared" si="0"/>
        <v>0</v>
      </c>
      <c r="S6" s="71" t="s">
        <v>27</v>
      </c>
      <c r="T6" s="10">
        <v>0</v>
      </c>
      <c r="U6" s="11">
        <v>0</v>
      </c>
      <c r="V6" s="10">
        <v>1</v>
      </c>
      <c r="W6" s="11">
        <v>1</v>
      </c>
      <c r="X6" s="10">
        <v>1</v>
      </c>
      <c r="Y6" s="11">
        <v>0</v>
      </c>
      <c r="Z6" s="10">
        <f aca="true" t="shared" si="1" ref="Z6:AA29">X6+V6+T6</f>
        <v>2</v>
      </c>
      <c r="AA6" s="11">
        <f t="shared" si="1"/>
        <v>1</v>
      </c>
      <c r="AB6" s="10">
        <f aca="true" t="shared" si="2" ref="AB6:AC29">Z6+Q6</f>
        <v>2</v>
      </c>
      <c r="AC6" s="14">
        <f t="shared" si="2"/>
        <v>1</v>
      </c>
      <c r="AD6" s="32"/>
      <c r="AE6" s="59"/>
    </row>
    <row r="7" spans="2:31" ht="17.25">
      <c r="B7" s="71" t="s">
        <v>28</v>
      </c>
      <c r="C7" s="10">
        <v>0</v>
      </c>
      <c r="D7" s="11">
        <v>0</v>
      </c>
      <c r="E7" s="10">
        <v>0</v>
      </c>
      <c r="F7" s="11">
        <v>1</v>
      </c>
      <c r="G7" s="10">
        <v>1</v>
      </c>
      <c r="H7" s="11">
        <v>1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1</v>
      </c>
      <c r="P7" s="11">
        <v>0</v>
      </c>
      <c r="Q7" s="12">
        <f t="shared" si="0"/>
        <v>2</v>
      </c>
      <c r="R7" s="13">
        <f t="shared" si="0"/>
        <v>2</v>
      </c>
      <c r="S7" s="71" t="s">
        <v>28</v>
      </c>
      <c r="T7" s="10">
        <v>0</v>
      </c>
      <c r="U7" s="11">
        <v>0</v>
      </c>
      <c r="V7" s="10">
        <v>0</v>
      </c>
      <c r="W7" s="11">
        <v>0</v>
      </c>
      <c r="X7" s="10">
        <v>1</v>
      </c>
      <c r="Y7" s="11">
        <v>1</v>
      </c>
      <c r="Z7" s="10">
        <f t="shared" si="1"/>
        <v>1</v>
      </c>
      <c r="AA7" s="11">
        <f t="shared" si="1"/>
        <v>1</v>
      </c>
      <c r="AB7" s="10">
        <f t="shared" si="2"/>
        <v>3</v>
      </c>
      <c r="AC7" s="14">
        <f t="shared" si="2"/>
        <v>3</v>
      </c>
      <c r="AD7" s="32"/>
      <c r="AE7" s="59"/>
    </row>
    <row r="8" spans="2:31" ht="17.25">
      <c r="B8" s="71" t="s">
        <v>29</v>
      </c>
      <c r="C8" s="10">
        <v>0</v>
      </c>
      <c r="D8" s="11">
        <v>0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1">
        <v>0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2">
        <f t="shared" si="0"/>
        <v>0</v>
      </c>
      <c r="R8" s="13">
        <f t="shared" si="0"/>
        <v>0</v>
      </c>
      <c r="S8" s="71" t="s">
        <v>29</v>
      </c>
      <c r="T8" s="10">
        <v>0</v>
      </c>
      <c r="U8" s="11">
        <v>0</v>
      </c>
      <c r="V8" s="10">
        <v>0</v>
      </c>
      <c r="W8" s="11">
        <v>0</v>
      </c>
      <c r="X8" s="10">
        <v>0</v>
      </c>
      <c r="Y8" s="11">
        <v>0</v>
      </c>
      <c r="Z8" s="10">
        <f t="shared" si="1"/>
        <v>0</v>
      </c>
      <c r="AA8" s="11">
        <f t="shared" si="1"/>
        <v>0</v>
      </c>
      <c r="AB8" s="10">
        <f t="shared" si="2"/>
        <v>0</v>
      </c>
      <c r="AC8" s="14">
        <f t="shared" si="2"/>
        <v>0</v>
      </c>
      <c r="AD8" s="32"/>
      <c r="AE8" s="59"/>
    </row>
    <row r="9" spans="2:31" ht="17.25">
      <c r="B9" s="71" t="s">
        <v>30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f t="shared" si="0"/>
        <v>0</v>
      </c>
      <c r="R9" s="13">
        <f t="shared" si="0"/>
        <v>0</v>
      </c>
      <c r="S9" s="71" t="s">
        <v>30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f t="shared" si="1"/>
        <v>0</v>
      </c>
      <c r="AA9" s="11">
        <f t="shared" si="1"/>
        <v>0</v>
      </c>
      <c r="AB9" s="10">
        <f t="shared" si="2"/>
        <v>0</v>
      </c>
      <c r="AC9" s="14">
        <f t="shared" si="2"/>
        <v>0</v>
      </c>
      <c r="AD9" s="32"/>
      <c r="AE9" s="59"/>
    </row>
    <row r="10" spans="2:31" ht="17.25">
      <c r="B10" s="71" t="s">
        <v>31</v>
      </c>
      <c r="C10" s="10">
        <v>0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f t="shared" si="0"/>
        <v>0</v>
      </c>
      <c r="R10" s="13">
        <f t="shared" si="0"/>
        <v>0</v>
      </c>
      <c r="S10" s="71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0</v>
      </c>
      <c r="Z10" s="10">
        <f t="shared" si="1"/>
        <v>0</v>
      </c>
      <c r="AA10" s="11">
        <f t="shared" si="1"/>
        <v>0</v>
      </c>
      <c r="AB10" s="10">
        <f t="shared" si="2"/>
        <v>0</v>
      </c>
      <c r="AC10" s="14">
        <f t="shared" si="2"/>
        <v>0</v>
      </c>
      <c r="AD10" s="32"/>
      <c r="AE10" s="59"/>
    </row>
    <row r="11" spans="2:31" ht="17.25">
      <c r="B11" s="71" t="s">
        <v>32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1</v>
      </c>
      <c r="M11" s="10">
        <v>0</v>
      </c>
      <c r="N11" s="11">
        <v>0</v>
      </c>
      <c r="O11" s="10">
        <v>1</v>
      </c>
      <c r="P11" s="11">
        <v>0</v>
      </c>
      <c r="Q11" s="12">
        <f t="shared" si="0"/>
        <v>1</v>
      </c>
      <c r="R11" s="13">
        <f t="shared" si="0"/>
        <v>1</v>
      </c>
      <c r="S11" s="71" t="s">
        <v>32</v>
      </c>
      <c r="T11" s="10">
        <v>0</v>
      </c>
      <c r="U11" s="11">
        <v>1</v>
      </c>
      <c r="V11" s="10">
        <v>0</v>
      </c>
      <c r="W11" s="11">
        <v>0</v>
      </c>
      <c r="X11" s="10">
        <v>0</v>
      </c>
      <c r="Y11" s="11">
        <v>0</v>
      </c>
      <c r="Z11" s="10">
        <f t="shared" si="1"/>
        <v>0</v>
      </c>
      <c r="AA11" s="11">
        <f t="shared" si="1"/>
        <v>1</v>
      </c>
      <c r="AB11" s="10">
        <f t="shared" si="2"/>
        <v>1</v>
      </c>
      <c r="AC11" s="14">
        <f t="shared" si="2"/>
        <v>2</v>
      </c>
      <c r="AD11" s="32"/>
      <c r="AE11" s="59"/>
    </row>
    <row r="12" spans="2:31" ht="17.25">
      <c r="B12" s="71" t="s">
        <v>33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2">
        <f t="shared" si="0"/>
        <v>0</v>
      </c>
      <c r="R12" s="13">
        <f t="shared" si="0"/>
        <v>0</v>
      </c>
      <c r="S12" s="71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f t="shared" si="1"/>
        <v>0</v>
      </c>
      <c r="AA12" s="11">
        <f t="shared" si="1"/>
        <v>0</v>
      </c>
      <c r="AB12" s="10">
        <f t="shared" si="2"/>
        <v>0</v>
      </c>
      <c r="AC12" s="14">
        <f t="shared" si="2"/>
        <v>0</v>
      </c>
      <c r="AD12" s="32"/>
      <c r="AE12" s="59"/>
    </row>
    <row r="13" spans="2:31" ht="17.25">
      <c r="B13" s="71" t="s">
        <v>34</v>
      </c>
      <c r="C13" s="10">
        <v>0</v>
      </c>
      <c r="D13" s="1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f t="shared" si="0"/>
        <v>0</v>
      </c>
      <c r="R13" s="13">
        <f t="shared" si="0"/>
        <v>0</v>
      </c>
      <c r="S13" s="71" t="s">
        <v>34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f t="shared" si="1"/>
        <v>0</v>
      </c>
      <c r="AA13" s="11">
        <f t="shared" si="1"/>
        <v>0</v>
      </c>
      <c r="AB13" s="10">
        <f t="shared" si="2"/>
        <v>0</v>
      </c>
      <c r="AC13" s="14">
        <f t="shared" si="2"/>
        <v>0</v>
      </c>
      <c r="AD13" s="32"/>
      <c r="AE13" s="59"/>
    </row>
    <row r="14" spans="2:31" ht="17.25">
      <c r="B14" s="71" t="s">
        <v>35</v>
      </c>
      <c r="C14" s="10">
        <v>0</v>
      </c>
      <c r="D14" s="11">
        <v>0</v>
      </c>
      <c r="E14" s="10">
        <v>0</v>
      </c>
      <c r="F14" s="11">
        <v>0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2">
        <f t="shared" si="0"/>
        <v>0</v>
      </c>
      <c r="R14" s="13">
        <f t="shared" si="0"/>
        <v>0</v>
      </c>
      <c r="S14" s="71" t="s">
        <v>35</v>
      </c>
      <c r="T14" s="10">
        <v>0</v>
      </c>
      <c r="U14" s="11">
        <v>0</v>
      </c>
      <c r="V14" s="10">
        <v>0</v>
      </c>
      <c r="W14" s="11">
        <v>0</v>
      </c>
      <c r="X14" s="10">
        <v>0</v>
      </c>
      <c r="Y14" s="11">
        <v>1</v>
      </c>
      <c r="Z14" s="10">
        <f t="shared" si="1"/>
        <v>0</v>
      </c>
      <c r="AA14" s="11">
        <f t="shared" si="1"/>
        <v>1</v>
      </c>
      <c r="AB14" s="10">
        <f t="shared" si="2"/>
        <v>0</v>
      </c>
      <c r="AC14" s="14">
        <f t="shared" si="2"/>
        <v>1</v>
      </c>
      <c r="AD14" s="32"/>
      <c r="AE14" s="59"/>
    </row>
    <row r="15" spans="2:31" ht="17.25">
      <c r="B15" s="71" t="s">
        <v>36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2">
        <f t="shared" si="0"/>
        <v>0</v>
      </c>
      <c r="R15" s="13">
        <f t="shared" si="0"/>
        <v>0</v>
      </c>
      <c r="S15" s="71" t="s">
        <v>36</v>
      </c>
      <c r="T15" s="10">
        <v>0</v>
      </c>
      <c r="U15" s="11">
        <v>0</v>
      </c>
      <c r="V15" s="10">
        <v>0</v>
      </c>
      <c r="W15" s="11">
        <v>0</v>
      </c>
      <c r="X15" s="10">
        <v>0</v>
      </c>
      <c r="Y15" s="11">
        <v>0</v>
      </c>
      <c r="Z15" s="10">
        <f t="shared" si="1"/>
        <v>0</v>
      </c>
      <c r="AA15" s="11">
        <f t="shared" si="1"/>
        <v>0</v>
      </c>
      <c r="AB15" s="10">
        <f t="shared" si="2"/>
        <v>0</v>
      </c>
      <c r="AC15" s="14">
        <f t="shared" si="2"/>
        <v>0</v>
      </c>
      <c r="AD15" s="32"/>
      <c r="AE15" s="59"/>
    </row>
    <row r="16" spans="2:31" ht="17.25">
      <c r="B16" s="71" t="s">
        <v>37</v>
      </c>
      <c r="C16" s="10">
        <v>0</v>
      </c>
      <c r="D16" s="11">
        <v>0</v>
      </c>
      <c r="E16" s="10">
        <v>0</v>
      </c>
      <c r="F16" s="11">
        <v>0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2">
        <f t="shared" si="0"/>
        <v>0</v>
      </c>
      <c r="R16" s="13">
        <f t="shared" si="0"/>
        <v>0</v>
      </c>
      <c r="S16" s="71" t="s">
        <v>37</v>
      </c>
      <c r="T16" s="10">
        <v>1</v>
      </c>
      <c r="U16" s="11">
        <v>0</v>
      </c>
      <c r="V16" s="10">
        <v>0</v>
      </c>
      <c r="W16" s="11">
        <v>0</v>
      </c>
      <c r="X16" s="10">
        <v>0</v>
      </c>
      <c r="Y16" s="11">
        <v>0</v>
      </c>
      <c r="Z16" s="10">
        <f t="shared" si="1"/>
        <v>1</v>
      </c>
      <c r="AA16" s="11">
        <f t="shared" si="1"/>
        <v>0</v>
      </c>
      <c r="AB16" s="10">
        <f t="shared" si="2"/>
        <v>1</v>
      </c>
      <c r="AC16" s="14">
        <f t="shared" si="2"/>
        <v>0</v>
      </c>
      <c r="AD16" s="32"/>
      <c r="AE16" s="59"/>
    </row>
    <row r="17" spans="2:31" ht="17.25">
      <c r="B17" s="71" t="s">
        <v>38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2">
        <f t="shared" si="0"/>
        <v>0</v>
      </c>
      <c r="R17" s="13">
        <f t="shared" si="0"/>
        <v>0</v>
      </c>
      <c r="S17" s="71" t="s">
        <v>38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f t="shared" si="1"/>
        <v>0</v>
      </c>
      <c r="AA17" s="11">
        <f t="shared" si="1"/>
        <v>0</v>
      </c>
      <c r="AB17" s="10">
        <f t="shared" si="2"/>
        <v>0</v>
      </c>
      <c r="AC17" s="14">
        <f t="shared" si="2"/>
        <v>0</v>
      </c>
      <c r="AD17" s="32"/>
      <c r="AE17" s="59"/>
    </row>
    <row r="18" spans="2:31" ht="17.25">
      <c r="B18" s="71" t="s">
        <v>39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2">
        <f t="shared" si="0"/>
        <v>0</v>
      </c>
      <c r="R18" s="13">
        <f t="shared" si="0"/>
        <v>0</v>
      </c>
      <c r="S18" s="71" t="s">
        <v>39</v>
      </c>
      <c r="T18" s="10">
        <v>0</v>
      </c>
      <c r="U18" s="11">
        <v>0</v>
      </c>
      <c r="V18" s="10">
        <v>0</v>
      </c>
      <c r="W18" s="11">
        <v>0</v>
      </c>
      <c r="X18" s="10">
        <v>0</v>
      </c>
      <c r="Y18" s="11">
        <v>0</v>
      </c>
      <c r="Z18" s="10">
        <f t="shared" si="1"/>
        <v>0</v>
      </c>
      <c r="AA18" s="11">
        <f t="shared" si="1"/>
        <v>0</v>
      </c>
      <c r="AB18" s="10">
        <f t="shared" si="2"/>
        <v>0</v>
      </c>
      <c r="AC18" s="14">
        <f t="shared" si="2"/>
        <v>0</v>
      </c>
      <c r="AD18" s="32"/>
      <c r="AE18" s="59"/>
    </row>
    <row r="19" spans="2:31" ht="17.25">
      <c r="B19" s="71" t="s">
        <v>40</v>
      </c>
      <c r="C19" s="10">
        <v>1</v>
      </c>
      <c r="D19" s="11">
        <v>0</v>
      </c>
      <c r="E19" s="10">
        <v>0</v>
      </c>
      <c r="F19" s="11">
        <v>0</v>
      </c>
      <c r="G19" s="10">
        <v>0</v>
      </c>
      <c r="H19" s="11">
        <v>0</v>
      </c>
      <c r="I19" s="10">
        <v>0</v>
      </c>
      <c r="J19" s="11">
        <v>0</v>
      </c>
      <c r="K19" s="10">
        <v>0</v>
      </c>
      <c r="L19" s="11">
        <v>0</v>
      </c>
      <c r="M19" s="10">
        <v>0</v>
      </c>
      <c r="N19" s="11">
        <v>0</v>
      </c>
      <c r="O19" s="10">
        <v>0</v>
      </c>
      <c r="P19" s="11">
        <v>0</v>
      </c>
      <c r="Q19" s="12">
        <f t="shared" si="0"/>
        <v>1</v>
      </c>
      <c r="R19" s="13">
        <f t="shared" si="0"/>
        <v>0</v>
      </c>
      <c r="S19" s="71" t="s">
        <v>40</v>
      </c>
      <c r="T19" s="10">
        <v>0</v>
      </c>
      <c r="U19" s="11">
        <v>0</v>
      </c>
      <c r="V19" s="10">
        <v>1</v>
      </c>
      <c r="W19" s="11">
        <v>1</v>
      </c>
      <c r="X19" s="10">
        <v>2</v>
      </c>
      <c r="Y19" s="11">
        <v>1</v>
      </c>
      <c r="Z19" s="10">
        <f t="shared" si="1"/>
        <v>3</v>
      </c>
      <c r="AA19" s="11">
        <f t="shared" si="1"/>
        <v>2</v>
      </c>
      <c r="AB19" s="10">
        <f t="shared" si="2"/>
        <v>4</v>
      </c>
      <c r="AC19" s="14">
        <f t="shared" si="2"/>
        <v>2</v>
      </c>
      <c r="AD19" s="32"/>
      <c r="AE19" s="59"/>
    </row>
    <row r="20" spans="2:31" ht="17.25">
      <c r="B20" s="71" t="s">
        <v>41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f t="shared" si="0"/>
        <v>0</v>
      </c>
      <c r="R20" s="13">
        <f t="shared" si="0"/>
        <v>0</v>
      </c>
      <c r="S20" s="71" t="s">
        <v>41</v>
      </c>
      <c r="T20" s="10">
        <v>0</v>
      </c>
      <c r="U20" s="11">
        <v>0</v>
      </c>
      <c r="V20" s="10">
        <v>0</v>
      </c>
      <c r="W20" s="11">
        <v>0</v>
      </c>
      <c r="X20" s="10">
        <v>0</v>
      </c>
      <c r="Y20" s="11">
        <v>0</v>
      </c>
      <c r="Z20" s="10">
        <f t="shared" si="1"/>
        <v>0</v>
      </c>
      <c r="AA20" s="11">
        <f t="shared" si="1"/>
        <v>0</v>
      </c>
      <c r="AB20" s="10">
        <f t="shared" si="2"/>
        <v>0</v>
      </c>
      <c r="AC20" s="14">
        <f t="shared" si="2"/>
        <v>0</v>
      </c>
      <c r="AD20" s="32"/>
      <c r="AE20" s="59"/>
    </row>
    <row r="21" spans="2:31" ht="17.25">
      <c r="B21" s="71" t="s">
        <v>42</v>
      </c>
      <c r="C21" s="10">
        <v>0</v>
      </c>
      <c r="D21" s="11">
        <v>0</v>
      </c>
      <c r="E21" s="10">
        <v>0</v>
      </c>
      <c r="F21" s="11">
        <v>0</v>
      </c>
      <c r="G21" s="10">
        <v>0</v>
      </c>
      <c r="H21" s="11">
        <v>0</v>
      </c>
      <c r="I21" s="10">
        <v>0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0</v>
      </c>
      <c r="Q21" s="12">
        <f t="shared" si="0"/>
        <v>0</v>
      </c>
      <c r="R21" s="13">
        <f t="shared" si="0"/>
        <v>0</v>
      </c>
      <c r="S21" s="71" t="s">
        <v>42</v>
      </c>
      <c r="T21" s="10">
        <v>0</v>
      </c>
      <c r="U21" s="11">
        <v>0</v>
      </c>
      <c r="V21" s="10">
        <v>0</v>
      </c>
      <c r="W21" s="11">
        <v>0</v>
      </c>
      <c r="X21" s="10">
        <v>0</v>
      </c>
      <c r="Y21" s="11">
        <v>0</v>
      </c>
      <c r="Z21" s="10">
        <f t="shared" si="1"/>
        <v>0</v>
      </c>
      <c r="AA21" s="11">
        <f t="shared" si="1"/>
        <v>0</v>
      </c>
      <c r="AB21" s="10">
        <f t="shared" si="2"/>
        <v>0</v>
      </c>
      <c r="AC21" s="14">
        <f t="shared" si="2"/>
        <v>0</v>
      </c>
      <c r="AD21" s="32"/>
      <c r="AE21" s="59"/>
    </row>
    <row r="22" spans="2:31" ht="17.25">
      <c r="B22" s="71" t="s">
        <v>43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2">
        <f t="shared" si="0"/>
        <v>0</v>
      </c>
      <c r="R22" s="13">
        <f t="shared" si="0"/>
        <v>0</v>
      </c>
      <c r="S22" s="71" t="s">
        <v>43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0</v>
      </c>
      <c r="Z22" s="10">
        <f t="shared" si="1"/>
        <v>0</v>
      </c>
      <c r="AA22" s="11">
        <f t="shared" si="1"/>
        <v>0</v>
      </c>
      <c r="AB22" s="10">
        <f t="shared" si="2"/>
        <v>0</v>
      </c>
      <c r="AC22" s="14">
        <f t="shared" si="2"/>
        <v>0</v>
      </c>
      <c r="AD22" s="32"/>
      <c r="AE22" s="59"/>
    </row>
    <row r="23" spans="2:31" ht="17.25">
      <c r="B23" s="71" t="s">
        <v>44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0</v>
      </c>
      <c r="P23" s="11">
        <v>0</v>
      </c>
      <c r="Q23" s="12">
        <f t="shared" si="0"/>
        <v>0</v>
      </c>
      <c r="R23" s="13">
        <f t="shared" si="0"/>
        <v>0</v>
      </c>
      <c r="S23" s="71" t="s">
        <v>44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f>X23+V23+T23</f>
        <v>0</v>
      </c>
      <c r="AA23" s="11">
        <f>Y23+W23+U23</f>
        <v>0</v>
      </c>
      <c r="AB23" s="63">
        <f>Z23+Q23</f>
        <v>0</v>
      </c>
      <c r="AC23" s="73">
        <f>AA23+R23</f>
        <v>0</v>
      </c>
      <c r="AD23" s="32"/>
      <c r="AE23" s="59"/>
    </row>
    <row r="24" spans="2:31" ht="17.25">
      <c r="B24" s="71" t="s">
        <v>45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2">
        <f t="shared" si="0"/>
        <v>0</v>
      </c>
      <c r="R24" s="13">
        <f t="shared" si="0"/>
        <v>0</v>
      </c>
      <c r="S24" s="71" t="s">
        <v>45</v>
      </c>
      <c r="T24" s="10">
        <v>0</v>
      </c>
      <c r="U24" s="11">
        <v>0</v>
      </c>
      <c r="V24" s="10">
        <v>0</v>
      </c>
      <c r="W24" s="11">
        <v>0</v>
      </c>
      <c r="X24" s="10">
        <v>0</v>
      </c>
      <c r="Y24" s="11">
        <v>0</v>
      </c>
      <c r="Z24" s="10">
        <f t="shared" si="1"/>
        <v>0</v>
      </c>
      <c r="AA24" s="11">
        <f t="shared" si="1"/>
        <v>0</v>
      </c>
      <c r="AB24" s="10">
        <f t="shared" si="2"/>
        <v>0</v>
      </c>
      <c r="AC24" s="14">
        <f t="shared" si="2"/>
        <v>0</v>
      </c>
      <c r="AD24" s="32"/>
      <c r="AE24" s="59"/>
    </row>
    <row r="25" spans="2:31" ht="17.25">
      <c r="B25" s="71" t="s">
        <v>46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2">
        <f t="shared" si="0"/>
        <v>0</v>
      </c>
      <c r="R25" s="13">
        <f t="shared" si="0"/>
        <v>0</v>
      </c>
      <c r="S25" s="71" t="s">
        <v>46</v>
      </c>
      <c r="T25" s="10">
        <v>0</v>
      </c>
      <c r="U25" s="11">
        <v>0</v>
      </c>
      <c r="V25" s="10">
        <v>0</v>
      </c>
      <c r="W25" s="11">
        <v>0</v>
      </c>
      <c r="X25" s="10">
        <v>0</v>
      </c>
      <c r="Y25" s="11">
        <v>0</v>
      </c>
      <c r="Z25" s="10">
        <f t="shared" si="1"/>
        <v>0</v>
      </c>
      <c r="AA25" s="11">
        <f t="shared" si="1"/>
        <v>0</v>
      </c>
      <c r="AB25" s="10">
        <f t="shared" si="2"/>
        <v>0</v>
      </c>
      <c r="AC25" s="14">
        <f t="shared" si="2"/>
        <v>0</v>
      </c>
      <c r="AD25" s="32"/>
      <c r="AE25" s="59"/>
    </row>
    <row r="26" spans="2:31" ht="17.25">
      <c r="B26" s="71" t="s">
        <v>47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f t="shared" si="0"/>
        <v>0</v>
      </c>
      <c r="R26" s="13">
        <f t="shared" si="0"/>
        <v>0</v>
      </c>
      <c r="S26" s="71" t="s">
        <v>47</v>
      </c>
      <c r="T26" s="10">
        <v>0</v>
      </c>
      <c r="U26" s="11">
        <v>0</v>
      </c>
      <c r="V26" s="10">
        <v>0</v>
      </c>
      <c r="W26" s="11">
        <v>0</v>
      </c>
      <c r="X26" s="10">
        <v>0</v>
      </c>
      <c r="Y26" s="11">
        <v>0</v>
      </c>
      <c r="Z26" s="10">
        <f t="shared" si="1"/>
        <v>0</v>
      </c>
      <c r="AA26" s="11">
        <f t="shared" si="1"/>
        <v>0</v>
      </c>
      <c r="AB26" s="10">
        <f t="shared" si="2"/>
        <v>0</v>
      </c>
      <c r="AC26" s="14">
        <f t="shared" si="2"/>
        <v>0</v>
      </c>
      <c r="AD26" s="32"/>
      <c r="AE26" s="59"/>
    </row>
    <row r="27" spans="2:31" ht="17.25">
      <c r="B27" s="71" t="s">
        <v>48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f t="shared" si="0"/>
        <v>0</v>
      </c>
      <c r="R27" s="13">
        <f t="shared" si="0"/>
        <v>0</v>
      </c>
      <c r="S27" s="71" t="s">
        <v>48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f t="shared" si="1"/>
        <v>0</v>
      </c>
      <c r="AA27" s="11">
        <f t="shared" si="1"/>
        <v>0</v>
      </c>
      <c r="AB27" s="10">
        <f t="shared" si="2"/>
        <v>0</v>
      </c>
      <c r="AC27" s="14">
        <f t="shared" si="2"/>
        <v>0</v>
      </c>
      <c r="AD27" s="32"/>
      <c r="AE27" s="59"/>
    </row>
    <row r="28" spans="2:31" ht="17.25">
      <c r="B28" s="71" t="s">
        <v>49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2">
        <f t="shared" si="0"/>
        <v>0</v>
      </c>
      <c r="R28" s="13">
        <f t="shared" si="0"/>
        <v>0</v>
      </c>
      <c r="S28" s="71" t="s">
        <v>49</v>
      </c>
      <c r="T28" s="10">
        <v>0</v>
      </c>
      <c r="U28" s="11">
        <v>0</v>
      </c>
      <c r="V28" s="10">
        <v>0</v>
      </c>
      <c r="W28" s="11">
        <v>0</v>
      </c>
      <c r="X28" s="10">
        <v>0</v>
      </c>
      <c r="Y28" s="11">
        <v>0</v>
      </c>
      <c r="Z28" s="10">
        <f t="shared" si="1"/>
        <v>0</v>
      </c>
      <c r="AA28" s="11">
        <f t="shared" si="1"/>
        <v>0</v>
      </c>
      <c r="AB28" s="10">
        <f t="shared" si="2"/>
        <v>0</v>
      </c>
      <c r="AC28" s="14">
        <f t="shared" si="2"/>
        <v>0</v>
      </c>
      <c r="AD28" s="32"/>
      <c r="AE28" s="59"/>
    </row>
    <row r="29" spans="2:31" ht="18" thickBot="1">
      <c r="B29" s="72" t="s">
        <v>50</v>
      </c>
      <c r="C29" s="16">
        <v>0</v>
      </c>
      <c r="D29" s="17">
        <v>0</v>
      </c>
      <c r="E29" s="10">
        <v>0</v>
      </c>
      <c r="F29" s="11">
        <v>0</v>
      </c>
      <c r="G29" s="16">
        <v>0</v>
      </c>
      <c r="H29" s="17">
        <v>0</v>
      </c>
      <c r="I29" s="10">
        <v>0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11">
        <v>0</v>
      </c>
      <c r="Q29" s="18">
        <f t="shared" si="0"/>
        <v>0</v>
      </c>
      <c r="R29" s="19">
        <f t="shared" si="0"/>
        <v>0</v>
      </c>
      <c r="S29" s="72" t="s">
        <v>50</v>
      </c>
      <c r="T29" s="99">
        <v>0</v>
      </c>
      <c r="U29" s="96">
        <v>0</v>
      </c>
      <c r="V29" s="99">
        <v>0</v>
      </c>
      <c r="W29" s="96">
        <v>0</v>
      </c>
      <c r="X29" s="99">
        <v>0</v>
      </c>
      <c r="Y29" s="109">
        <v>0</v>
      </c>
      <c r="Z29" s="16">
        <f t="shared" si="1"/>
        <v>0</v>
      </c>
      <c r="AA29" s="17">
        <f t="shared" si="1"/>
        <v>0</v>
      </c>
      <c r="AB29" s="16">
        <f t="shared" si="2"/>
        <v>0</v>
      </c>
      <c r="AC29" s="21">
        <f t="shared" si="2"/>
        <v>0</v>
      </c>
      <c r="AD29" s="32"/>
      <c r="AE29" s="59"/>
    </row>
    <row r="30" spans="2:31" ht="18" thickBot="1">
      <c r="B30" s="22" t="s">
        <v>16</v>
      </c>
      <c r="C30" s="74">
        <f aca="true" t="shared" si="3" ref="C30:R30">SUM(C5:C29)</f>
        <v>1</v>
      </c>
      <c r="D30" s="75">
        <f t="shared" si="3"/>
        <v>1</v>
      </c>
      <c r="E30" s="74">
        <f t="shared" si="3"/>
        <v>1</v>
      </c>
      <c r="F30" s="75">
        <f t="shared" si="3"/>
        <v>4</v>
      </c>
      <c r="G30" s="74">
        <f t="shared" si="3"/>
        <v>2</v>
      </c>
      <c r="H30" s="75">
        <f t="shared" si="3"/>
        <v>1</v>
      </c>
      <c r="I30" s="74">
        <f t="shared" si="3"/>
        <v>1</v>
      </c>
      <c r="J30" s="75">
        <f t="shared" si="3"/>
        <v>1</v>
      </c>
      <c r="K30" s="74">
        <f t="shared" si="3"/>
        <v>0</v>
      </c>
      <c r="L30" s="75">
        <f t="shared" si="3"/>
        <v>1</v>
      </c>
      <c r="M30" s="74">
        <f t="shared" si="3"/>
        <v>0</v>
      </c>
      <c r="N30" s="75">
        <f t="shared" si="3"/>
        <v>0</v>
      </c>
      <c r="O30" s="74">
        <f t="shared" si="3"/>
        <v>2</v>
      </c>
      <c r="P30" s="75">
        <f t="shared" si="3"/>
        <v>0</v>
      </c>
      <c r="Q30" s="16">
        <f t="shared" si="3"/>
        <v>7</v>
      </c>
      <c r="R30" s="17">
        <f t="shared" si="3"/>
        <v>8</v>
      </c>
      <c r="S30" s="23" t="s">
        <v>16</v>
      </c>
      <c r="T30" s="16">
        <f aca="true" t="shared" si="4" ref="T30:Y30">SUM(T5:T29)</f>
        <v>2</v>
      </c>
      <c r="U30" s="17">
        <f t="shared" si="4"/>
        <v>1</v>
      </c>
      <c r="V30" s="16">
        <f>SUM(V5:V29)</f>
        <v>4</v>
      </c>
      <c r="W30" s="17">
        <f>SUM(W5:W29)</f>
        <v>4</v>
      </c>
      <c r="X30" s="16">
        <f t="shared" si="4"/>
        <v>5</v>
      </c>
      <c r="Y30" s="17">
        <f t="shared" si="4"/>
        <v>6</v>
      </c>
      <c r="Z30" s="16">
        <f>SUM(Z5:Z29)</f>
        <v>11</v>
      </c>
      <c r="AA30" s="17">
        <f>SUM(AA5:AA29)</f>
        <v>11</v>
      </c>
      <c r="AB30" s="16">
        <f>SUM(AB5:AB29)</f>
        <v>18</v>
      </c>
      <c r="AC30" s="21">
        <f>SUM(AC5:AC29)</f>
        <v>19</v>
      </c>
      <c r="AD30" s="32"/>
      <c r="AE30" s="59"/>
    </row>
    <row r="31" spans="2:31" ht="17.25">
      <c r="B31" s="6" t="s">
        <v>17</v>
      </c>
      <c r="C31" s="10">
        <f>'[1]12'!$F$21</f>
        <v>0</v>
      </c>
      <c r="D31" s="11">
        <f>'[1]12'!$E$21</f>
        <v>0</v>
      </c>
      <c r="E31" s="10">
        <f>'[4]12'!$F$21</f>
        <v>0</v>
      </c>
      <c r="F31" s="11">
        <f>'[4]12'!$E$21</f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f aca="true" t="shared" si="5" ref="Q31:R33">O31+M31+K31+I31+G31+E31+C31</f>
        <v>0</v>
      </c>
      <c r="R31" s="13">
        <f t="shared" si="5"/>
        <v>0</v>
      </c>
      <c r="S31" s="7" t="s">
        <v>17</v>
      </c>
      <c r="T31" s="10">
        <f>'[2]12'!$F$21</f>
        <v>0</v>
      </c>
      <c r="U31" s="11">
        <f>'[2]12'!$E$21</f>
        <v>0</v>
      </c>
      <c r="V31" s="10">
        <f>'[5]12'!$F$21</f>
        <v>0</v>
      </c>
      <c r="W31" s="11">
        <f>'[5]12'!$E$21</f>
        <v>0</v>
      </c>
      <c r="X31" s="10">
        <f>'[3]12'!$F$21</f>
        <v>0</v>
      </c>
      <c r="Y31" s="11">
        <f>'[3]12'!$E$21</f>
        <v>0</v>
      </c>
      <c r="Z31" s="10">
        <f aca="true" t="shared" si="6" ref="Z31:AA33">X31+V31+T31</f>
        <v>0</v>
      </c>
      <c r="AA31" s="11">
        <f t="shared" si="6"/>
        <v>0</v>
      </c>
      <c r="AB31" s="10">
        <f aca="true" t="shared" si="7" ref="AB31:AC33">Z31+Q31</f>
        <v>0</v>
      </c>
      <c r="AC31" s="14">
        <f t="shared" si="7"/>
        <v>0</v>
      </c>
      <c r="AD31" s="32"/>
      <c r="AE31" s="59"/>
    </row>
    <row r="32" spans="2:31" ht="17.25">
      <c r="B32" s="6" t="s">
        <v>18</v>
      </c>
      <c r="C32" s="10">
        <f>'[1]12'!$K$21</f>
        <v>0</v>
      </c>
      <c r="D32" s="11">
        <f>'[1]12'!$J$21</f>
        <v>0</v>
      </c>
      <c r="E32" s="10">
        <f>'[4]12'!$K$21</f>
        <v>0</v>
      </c>
      <c r="F32" s="11">
        <f>'[4]12'!$J$21</f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f t="shared" si="5"/>
        <v>0</v>
      </c>
      <c r="R32" s="13">
        <f t="shared" si="5"/>
        <v>0</v>
      </c>
      <c r="S32" s="7" t="s">
        <v>18</v>
      </c>
      <c r="T32" s="10">
        <f>'[2]12'!$K$21</f>
        <v>0</v>
      </c>
      <c r="U32" s="11">
        <f>'[2]12'!$J$21</f>
        <v>0</v>
      </c>
      <c r="V32" s="10">
        <f>'[5]12'!$K$21</f>
        <v>0</v>
      </c>
      <c r="W32" s="11">
        <f>'[5]12'!$J$21</f>
        <v>0</v>
      </c>
      <c r="X32" s="10">
        <f>'[3]12'!$K$21</f>
        <v>0</v>
      </c>
      <c r="Y32" s="11">
        <f>'[3]12'!$J$21</f>
        <v>0</v>
      </c>
      <c r="Z32" s="10">
        <f t="shared" si="6"/>
        <v>0</v>
      </c>
      <c r="AA32" s="11">
        <f t="shared" si="6"/>
        <v>0</v>
      </c>
      <c r="AB32" s="10">
        <f t="shared" si="7"/>
        <v>0</v>
      </c>
      <c r="AC32" s="14">
        <f t="shared" si="7"/>
        <v>0</v>
      </c>
      <c r="AD32" s="32"/>
      <c r="AE32" s="59"/>
    </row>
    <row r="33" spans="2:31" ht="18" thickBot="1">
      <c r="B33" s="15" t="s">
        <v>19</v>
      </c>
      <c r="C33" s="16">
        <f>'[1]12'!$F$22</f>
        <v>0</v>
      </c>
      <c r="D33" s="17">
        <f>'[1]12'!$E$22</f>
        <v>0</v>
      </c>
      <c r="E33" s="16">
        <f>'[4]12'!$F$22</f>
        <v>0</v>
      </c>
      <c r="F33" s="17">
        <f>'[4]12'!$E$22</f>
        <v>0</v>
      </c>
      <c r="G33" s="16">
        <v>0</v>
      </c>
      <c r="H33" s="17">
        <v>0</v>
      </c>
      <c r="I33" s="99">
        <v>0</v>
      </c>
      <c r="J33" s="96">
        <v>0</v>
      </c>
      <c r="K33" s="99">
        <v>0</v>
      </c>
      <c r="L33" s="96">
        <v>0</v>
      </c>
      <c r="M33" s="99">
        <v>0</v>
      </c>
      <c r="N33" s="96">
        <v>0</v>
      </c>
      <c r="O33" s="99">
        <v>0</v>
      </c>
      <c r="P33" s="96">
        <v>0</v>
      </c>
      <c r="Q33" s="110">
        <f t="shared" si="5"/>
        <v>0</v>
      </c>
      <c r="R33" s="19">
        <f t="shared" si="5"/>
        <v>0</v>
      </c>
      <c r="S33" s="20" t="s">
        <v>19</v>
      </c>
      <c r="T33" s="16">
        <f>'[2]12'!$F$22</f>
        <v>0</v>
      </c>
      <c r="U33" s="17">
        <f>'[2]12'!$E$22</f>
        <v>0</v>
      </c>
      <c r="V33" s="16">
        <f>'[5]12'!$F$22</f>
        <v>0</v>
      </c>
      <c r="W33" s="17">
        <f>'[5]12'!$E$22</f>
        <v>0</v>
      </c>
      <c r="X33" s="16">
        <f>'[3]12'!$F$22</f>
        <v>0</v>
      </c>
      <c r="Y33" s="17">
        <f>'[3]12'!$E$22</f>
        <v>0</v>
      </c>
      <c r="Z33" s="16">
        <f t="shared" si="6"/>
        <v>0</v>
      </c>
      <c r="AA33" s="17">
        <f t="shared" si="6"/>
        <v>0</v>
      </c>
      <c r="AB33" s="16">
        <f t="shared" si="7"/>
        <v>0</v>
      </c>
      <c r="AC33" s="21">
        <f t="shared" si="7"/>
        <v>0</v>
      </c>
      <c r="AD33" s="32"/>
      <c r="AE33" s="59"/>
    </row>
    <row r="34" spans="2:31" ht="18" thickBot="1">
      <c r="B34" s="22" t="s">
        <v>20</v>
      </c>
      <c r="C34" s="16">
        <f aca="true" t="shared" si="8" ref="C34:R34">SUM(C31:C33)</f>
        <v>0</v>
      </c>
      <c r="D34" s="17">
        <f t="shared" si="8"/>
        <v>0</v>
      </c>
      <c r="E34" s="16">
        <f t="shared" si="8"/>
        <v>0</v>
      </c>
      <c r="F34" s="17">
        <f t="shared" si="8"/>
        <v>0</v>
      </c>
      <c r="G34" s="16">
        <f t="shared" si="8"/>
        <v>0</v>
      </c>
      <c r="H34" s="17">
        <f t="shared" si="8"/>
        <v>0</v>
      </c>
      <c r="I34" s="16">
        <f t="shared" si="8"/>
        <v>0</v>
      </c>
      <c r="J34" s="17">
        <f t="shared" si="8"/>
        <v>0</v>
      </c>
      <c r="K34" s="16">
        <f t="shared" si="8"/>
        <v>0</v>
      </c>
      <c r="L34" s="17">
        <f t="shared" si="8"/>
        <v>0</v>
      </c>
      <c r="M34" s="16">
        <f t="shared" si="8"/>
        <v>0</v>
      </c>
      <c r="N34" s="17">
        <f t="shared" si="8"/>
        <v>0</v>
      </c>
      <c r="O34" s="16">
        <f t="shared" si="8"/>
        <v>0</v>
      </c>
      <c r="P34" s="17">
        <f t="shared" si="8"/>
        <v>0</v>
      </c>
      <c r="Q34" s="16">
        <f t="shared" si="8"/>
        <v>0</v>
      </c>
      <c r="R34" s="17">
        <f t="shared" si="8"/>
        <v>0</v>
      </c>
      <c r="S34" s="23" t="s">
        <v>20</v>
      </c>
      <c r="T34" s="16">
        <f aca="true" t="shared" si="9" ref="T34:AC34">SUM(T31:T33)</f>
        <v>0</v>
      </c>
      <c r="U34" s="17">
        <f t="shared" si="9"/>
        <v>0</v>
      </c>
      <c r="V34" s="16">
        <f>SUM(V31:V33)</f>
        <v>0</v>
      </c>
      <c r="W34" s="17">
        <f>SUM(W31:W33)</f>
        <v>0</v>
      </c>
      <c r="X34" s="16">
        <f t="shared" si="9"/>
        <v>0</v>
      </c>
      <c r="Y34" s="17">
        <f t="shared" si="9"/>
        <v>0</v>
      </c>
      <c r="Z34" s="16">
        <f t="shared" si="9"/>
        <v>0</v>
      </c>
      <c r="AA34" s="17">
        <f t="shared" si="9"/>
        <v>0</v>
      </c>
      <c r="AB34" s="16">
        <f t="shared" si="9"/>
        <v>0</v>
      </c>
      <c r="AC34" s="21">
        <f t="shared" si="9"/>
        <v>0</v>
      </c>
      <c r="AD34" s="32"/>
      <c r="AE34" s="59"/>
    </row>
    <row r="35" spans="2:31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  <c r="AD35" s="32"/>
      <c r="AE35" s="59"/>
    </row>
    <row r="36" spans="2:31" ht="18" thickBot="1">
      <c r="B36" s="25" t="s">
        <v>21</v>
      </c>
      <c r="C36" s="76">
        <f aca="true" t="shared" si="10" ref="C36:P36">C30+C34</f>
        <v>1</v>
      </c>
      <c r="D36" s="77">
        <f t="shared" si="10"/>
        <v>1</v>
      </c>
      <c r="E36" s="76">
        <f t="shared" si="10"/>
        <v>1</v>
      </c>
      <c r="F36" s="77">
        <f t="shared" si="10"/>
        <v>4</v>
      </c>
      <c r="G36" s="76">
        <f t="shared" si="10"/>
        <v>2</v>
      </c>
      <c r="H36" s="77">
        <f t="shared" si="10"/>
        <v>1</v>
      </c>
      <c r="I36" s="76">
        <f t="shared" si="10"/>
        <v>1</v>
      </c>
      <c r="J36" s="77">
        <f t="shared" si="10"/>
        <v>1</v>
      </c>
      <c r="K36" s="76">
        <f t="shared" si="10"/>
        <v>0</v>
      </c>
      <c r="L36" s="77">
        <f t="shared" si="10"/>
        <v>1</v>
      </c>
      <c r="M36" s="76">
        <f t="shared" si="10"/>
        <v>0</v>
      </c>
      <c r="N36" s="77">
        <f t="shared" si="10"/>
        <v>0</v>
      </c>
      <c r="O36" s="76">
        <f t="shared" si="10"/>
        <v>2</v>
      </c>
      <c r="P36" s="77">
        <f t="shared" si="10"/>
        <v>0</v>
      </c>
      <c r="Q36" s="26">
        <f>Q34+Q30</f>
        <v>7</v>
      </c>
      <c r="R36" s="27">
        <f>R34+R30</f>
        <v>8</v>
      </c>
      <c r="S36" s="28" t="s">
        <v>21</v>
      </c>
      <c r="T36" s="26">
        <f aca="true" t="shared" si="11" ref="T36:Y36">T30+T34</f>
        <v>2</v>
      </c>
      <c r="U36" s="27">
        <f t="shared" si="11"/>
        <v>1</v>
      </c>
      <c r="V36" s="26">
        <f t="shared" si="11"/>
        <v>4</v>
      </c>
      <c r="W36" s="27">
        <f t="shared" si="11"/>
        <v>4</v>
      </c>
      <c r="X36" s="26">
        <f t="shared" si="11"/>
        <v>5</v>
      </c>
      <c r="Y36" s="27">
        <f t="shared" si="11"/>
        <v>6</v>
      </c>
      <c r="Z36" s="26">
        <f>Z34+Z30</f>
        <v>11</v>
      </c>
      <c r="AA36" s="27">
        <f>AA34+AA30</f>
        <v>11</v>
      </c>
      <c r="AB36" s="26">
        <f>AB34+AB30</f>
        <v>18</v>
      </c>
      <c r="AC36" s="29">
        <f>AC34+AC30</f>
        <v>19</v>
      </c>
      <c r="AD36" s="32"/>
      <c r="AE36" s="59"/>
    </row>
    <row r="37" spans="2:31" ht="17.25">
      <c r="B37" s="2" t="s">
        <v>22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f>O37+M37+K37+I37+G37+E37+C37</f>
        <v>0</v>
      </c>
      <c r="R37" s="31">
        <f>P37+N37+L37+J37+H37+F37+D37</f>
        <v>0</v>
      </c>
      <c r="S37" s="2" t="s">
        <v>22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f>X37+V37+T37</f>
        <v>0</v>
      </c>
      <c r="AA37" s="30">
        <f>Y37+W37+U37</f>
        <v>0</v>
      </c>
      <c r="AB37" s="30">
        <f>Z37+Q37</f>
        <v>0</v>
      </c>
      <c r="AC37" s="30">
        <f>AA37+R37</f>
        <v>0</v>
      </c>
      <c r="AD37" s="59"/>
      <c r="AE37" s="59"/>
    </row>
    <row r="38" ht="14.25" thickBot="1">
      <c r="A38" s="2" t="s">
        <v>23</v>
      </c>
    </row>
    <row r="39" spans="2:29" ht="13.5">
      <c r="B39" s="4" t="str">
        <f>+B3</f>
        <v>２６年１２月</v>
      </c>
      <c r="C39" s="120" t="s">
        <v>2</v>
      </c>
      <c r="D39" s="121"/>
      <c r="E39" s="120" t="s">
        <v>3</v>
      </c>
      <c r="F39" s="121"/>
      <c r="G39" s="120" t="s">
        <v>4</v>
      </c>
      <c r="H39" s="121"/>
      <c r="I39" s="120" t="s">
        <v>5</v>
      </c>
      <c r="J39" s="121"/>
      <c r="K39" s="120" t="s">
        <v>25</v>
      </c>
      <c r="L39" s="121"/>
      <c r="M39" s="120" t="s">
        <v>24</v>
      </c>
      <c r="N39" s="121"/>
      <c r="O39" s="120" t="s">
        <v>6</v>
      </c>
      <c r="P39" s="121"/>
      <c r="Q39" s="120" t="s">
        <v>7</v>
      </c>
      <c r="R39" s="121"/>
      <c r="S39" s="5"/>
      <c r="T39" s="120" t="s">
        <v>8</v>
      </c>
      <c r="U39" s="121"/>
      <c r="V39" s="120" t="s">
        <v>9</v>
      </c>
      <c r="W39" s="121"/>
      <c r="X39" s="120" t="s">
        <v>10</v>
      </c>
      <c r="Y39" s="121"/>
      <c r="Z39" s="120" t="s">
        <v>11</v>
      </c>
      <c r="AA39" s="121"/>
      <c r="AB39" s="120" t="s">
        <v>12</v>
      </c>
      <c r="AC39" s="122"/>
    </row>
    <row r="40" spans="2:29" ht="14.25" thickBot="1">
      <c r="B40" s="6"/>
      <c r="C40" s="7" t="s">
        <v>13</v>
      </c>
      <c r="D40" s="8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1" t="s">
        <v>26</v>
      </c>
      <c r="C41" s="58">
        <f>+C5+'１１月'!C41</f>
        <v>2</v>
      </c>
      <c r="D41" s="57">
        <f>+D5+'１１月'!D41</f>
        <v>4</v>
      </c>
      <c r="E41" s="58">
        <f>+E5+'１１月'!E41</f>
        <v>12</v>
      </c>
      <c r="F41" s="57">
        <f>+F5+'１１月'!F41</f>
        <v>7</v>
      </c>
      <c r="G41" s="58">
        <f>+G5+'１１月'!G41</f>
        <v>5</v>
      </c>
      <c r="H41" s="57">
        <f>+H5+'１１月'!H41</f>
        <v>1</v>
      </c>
      <c r="I41" s="58">
        <f>+I5+'１１月'!I41</f>
        <v>12</v>
      </c>
      <c r="J41" s="57">
        <f>+J5+'１１月'!J41</f>
        <v>11</v>
      </c>
      <c r="K41" s="58">
        <f>+K5+'１１月'!K41</f>
        <v>4</v>
      </c>
      <c r="L41" s="57">
        <f>+L5+'１１月'!L41</f>
        <v>4</v>
      </c>
      <c r="M41" s="58">
        <f>+M5+'１１月'!M41</f>
        <v>1</v>
      </c>
      <c r="N41" s="57">
        <f>+N5+'１１月'!N41</f>
        <v>1</v>
      </c>
      <c r="O41" s="58">
        <f>+O5+'１１月'!O41</f>
        <v>2</v>
      </c>
      <c r="P41" s="57">
        <f>+P5+'１１月'!P41</f>
        <v>3</v>
      </c>
      <c r="Q41" s="12">
        <f aca="true" t="shared" si="12" ref="Q41:Q65">O41+M41+K41+I41+G41+E41+C41</f>
        <v>38</v>
      </c>
      <c r="R41" s="13">
        <f aca="true" t="shared" si="13" ref="R41:R65">P41+N41+L41+J41+H41+F41+D41</f>
        <v>31</v>
      </c>
      <c r="S41" s="71" t="s">
        <v>26</v>
      </c>
      <c r="T41" s="58">
        <f>+T5+'１１月'!T41</f>
        <v>14</v>
      </c>
      <c r="U41" s="57">
        <f>+U5+'１１月'!U41</f>
        <v>11</v>
      </c>
      <c r="V41" s="58">
        <f>+V5+'１１月'!V41</f>
        <v>10</v>
      </c>
      <c r="W41" s="57">
        <f>+W5+'１１月'!W41</f>
        <v>10</v>
      </c>
      <c r="X41" s="58">
        <f>+X5+'１１月'!X41</f>
        <v>20</v>
      </c>
      <c r="Y41" s="57">
        <f>+Y5+'１１月'!Y41</f>
        <v>23</v>
      </c>
      <c r="Z41" s="10">
        <f aca="true" t="shared" si="14" ref="Z41:Z65">X41+V41+T41</f>
        <v>44</v>
      </c>
      <c r="AA41" s="11">
        <f aca="true" t="shared" si="15" ref="AA41:AA65">Y41+W41+U41</f>
        <v>44</v>
      </c>
      <c r="AB41" s="10">
        <f aca="true" t="shared" si="16" ref="AB41:AB65">Z41+Q41</f>
        <v>82</v>
      </c>
      <c r="AC41" s="14">
        <f aca="true" t="shared" si="17" ref="AC41:AC65">AA41+R41</f>
        <v>75</v>
      </c>
    </row>
    <row r="42" spans="2:29" ht="17.25">
      <c r="B42" s="71" t="s">
        <v>27</v>
      </c>
      <c r="C42" s="56">
        <f>+C6+'１１月'!C42</f>
        <v>0</v>
      </c>
      <c r="D42" s="55">
        <f>+D6+'１１月'!D42</f>
        <v>0</v>
      </c>
      <c r="E42" s="56">
        <f>+E6+'１１月'!E42</f>
        <v>2</v>
      </c>
      <c r="F42" s="55">
        <f>+F6+'１１月'!F42</f>
        <v>2</v>
      </c>
      <c r="G42" s="56">
        <f>+G6+'１１月'!G42</f>
        <v>1</v>
      </c>
      <c r="H42" s="55">
        <f>+H6+'１１月'!H42</f>
        <v>1</v>
      </c>
      <c r="I42" s="56">
        <f>+I6+'１１月'!I42</f>
        <v>0</v>
      </c>
      <c r="J42" s="55">
        <f>+J6+'１１月'!J42</f>
        <v>0</v>
      </c>
      <c r="K42" s="56">
        <f>+K6+'１１月'!K42</f>
        <v>0</v>
      </c>
      <c r="L42" s="55">
        <f>+L6+'１１月'!L42</f>
        <v>0</v>
      </c>
      <c r="M42" s="56">
        <f>+M6+'１１月'!M42</f>
        <v>0</v>
      </c>
      <c r="N42" s="55">
        <f>+N6+'１１月'!N42</f>
        <v>0</v>
      </c>
      <c r="O42" s="56">
        <f>+O6+'１１月'!O42</f>
        <v>1</v>
      </c>
      <c r="P42" s="55">
        <f>+P6+'１１月'!P42</f>
        <v>1</v>
      </c>
      <c r="Q42" s="12">
        <f t="shared" si="12"/>
        <v>4</v>
      </c>
      <c r="R42" s="13">
        <f t="shared" si="13"/>
        <v>4</v>
      </c>
      <c r="S42" s="71" t="s">
        <v>27</v>
      </c>
      <c r="T42" s="56">
        <f>+T6+'１１月'!T42</f>
        <v>5</v>
      </c>
      <c r="U42" s="55">
        <f>+U6+'１１月'!U42</f>
        <v>4</v>
      </c>
      <c r="V42" s="56">
        <f>+V6+'１１月'!V42</f>
        <v>9</v>
      </c>
      <c r="W42" s="55">
        <f>+W6+'１１月'!W42</f>
        <v>9</v>
      </c>
      <c r="X42" s="56">
        <f>+X6+'１１月'!X42</f>
        <v>7</v>
      </c>
      <c r="Y42" s="55">
        <f>+Y6+'１１月'!Y42</f>
        <v>6</v>
      </c>
      <c r="Z42" s="10">
        <f t="shared" si="14"/>
        <v>21</v>
      </c>
      <c r="AA42" s="11">
        <f t="shared" si="15"/>
        <v>19</v>
      </c>
      <c r="AB42" s="10">
        <f t="shared" si="16"/>
        <v>25</v>
      </c>
      <c r="AC42" s="14">
        <f t="shared" si="17"/>
        <v>23</v>
      </c>
    </row>
    <row r="43" spans="2:29" ht="17.25">
      <c r="B43" s="71" t="s">
        <v>28</v>
      </c>
      <c r="C43" s="56">
        <f>+C7+'１１月'!C43</f>
        <v>0</v>
      </c>
      <c r="D43" s="55">
        <f>+D7+'１１月'!D43</f>
        <v>0</v>
      </c>
      <c r="E43" s="56">
        <f>+E7+'１１月'!E43</f>
        <v>1</v>
      </c>
      <c r="F43" s="55">
        <f>+F7+'１１月'!F43</f>
        <v>1</v>
      </c>
      <c r="G43" s="56">
        <f>+G7+'１１月'!G43</f>
        <v>1</v>
      </c>
      <c r="H43" s="55">
        <f>+H7+'１１月'!H43</f>
        <v>1</v>
      </c>
      <c r="I43" s="56">
        <f>+I7+'１１月'!I43</f>
        <v>0</v>
      </c>
      <c r="J43" s="55">
        <f>+J7+'１１月'!J43</f>
        <v>0</v>
      </c>
      <c r="K43" s="56">
        <f>+K7+'１１月'!K43</f>
        <v>0</v>
      </c>
      <c r="L43" s="55">
        <f>+L7+'１１月'!L43</f>
        <v>0</v>
      </c>
      <c r="M43" s="56">
        <f>+M7+'１１月'!M43</f>
        <v>0</v>
      </c>
      <c r="N43" s="55">
        <f>+N7+'１１月'!N43</f>
        <v>0</v>
      </c>
      <c r="O43" s="56">
        <f>+O7+'１１月'!O43</f>
        <v>4</v>
      </c>
      <c r="P43" s="55">
        <f>+P7+'１１月'!P43</f>
        <v>3</v>
      </c>
      <c r="Q43" s="12">
        <f t="shared" si="12"/>
        <v>6</v>
      </c>
      <c r="R43" s="13">
        <f t="shared" si="13"/>
        <v>5</v>
      </c>
      <c r="S43" s="71" t="s">
        <v>28</v>
      </c>
      <c r="T43" s="56">
        <f>+T7+'１１月'!T43</f>
        <v>5</v>
      </c>
      <c r="U43" s="55">
        <f>+U7+'１１月'!U43</f>
        <v>3</v>
      </c>
      <c r="V43" s="56">
        <f>+V7+'１１月'!V43</f>
        <v>3</v>
      </c>
      <c r="W43" s="55">
        <f>+W7+'１１月'!W43</f>
        <v>3</v>
      </c>
      <c r="X43" s="56">
        <f>+X7+'１１月'!X43</f>
        <v>3</v>
      </c>
      <c r="Y43" s="55">
        <f>+Y7+'１１月'!Y43</f>
        <v>3</v>
      </c>
      <c r="Z43" s="10">
        <f t="shared" si="14"/>
        <v>11</v>
      </c>
      <c r="AA43" s="11">
        <f t="shared" si="15"/>
        <v>9</v>
      </c>
      <c r="AB43" s="10">
        <f t="shared" si="16"/>
        <v>17</v>
      </c>
      <c r="AC43" s="14">
        <f t="shared" si="17"/>
        <v>14</v>
      </c>
    </row>
    <row r="44" spans="2:29" ht="17.25">
      <c r="B44" s="71" t="s">
        <v>29</v>
      </c>
      <c r="C44" s="56">
        <f>+C8+'１１月'!C44</f>
        <v>0</v>
      </c>
      <c r="D44" s="55">
        <f>+D8+'１１月'!D44</f>
        <v>0</v>
      </c>
      <c r="E44" s="56">
        <f>+E8+'１１月'!E44</f>
        <v>1</v>
      </c>
      <c r="F44" s="55">
        <f>+F8+'１１月'!F44</f>
        <v>1</v>
      </c>
      <c r="G44" s="56">
        <f>+G8+'１１月'!G44</f>
        <v>0</v>
      </c>
      <c r="H44" s="55">
        <f>+H8+'１１月'!H44</f>
        <v>0</v>
      </c>
      <c r="I44" s="56">
        <f>+I8+'１１月'!I44</f>
        <v>0</v>
      </c>
      <c r="J44" s="55">
        <f>+J8+'１１月'!J44</f>
        <v>1</v>
      </c>
      <c r="K44" s="56">
        <f>+K8+'１１月'!K44</f>
        <v>0</v>
      </c>
      <c r="L44" s="55">
        <f>+L8+'１１月'!L44</f>
        <v>0</v>
      </c>
      <c r="M44" s="56">
        <f>+M8+'１１月'!M44</f>
        <v>0</v>
      </c>
      <c r="N44" s="55">
        <f>+N8+'１１月'!N44</f>
        <v>0</v>
      </c>
      <c r="O44" s="56">
        <f>+O8+'１１月'!O44</f>
        <v>0</v>
      </c>
      <c r="P44" s="55">
        <f>+P8+'１１月'!P44</f>
        <v>0</v>
      </c>
      <c r="Q44" s="12">
        <f t="shared" si="12"/>
        <v>1</v>
      </c>
      <c r="R44" s="13">
        <f t="shared" si="13"/>
        <v>2</v>
      </c>
      <c r="S44" s="71" t="s">
        <v>29</v>
      </c>
      <c r="T44" s="56">
        <f>+T8+'１１月'!T44</f>
        <v>3</v>
      </c>
      <c r="U44" s="55">
        <f>+U8+'１１月'!U44</f>
        <v>2</v>
      </c>
      <c r="V44" s="56">
        <f>+V8+'１１月'!V44</f>
        <v>0</v>
      </c>
      <c r="W44" s="55">
        <f>+W8+'１１月'!W44</f>
        <v>0</v>
      </c>
      <c r="X44" s="56">
        <f>+X8+'１１月'!X44</f>
        <v>0</v>
      </c>
      <c r="Y44" s="55">
        <f>+Y8+'１１月'!Y44</f>
        <v>0</v>
      </c>
      <c r="Z44" s="10">
        <f t="shared" si="14"/>
        <v>3</v>
      </c>
      <c r="AA44" s="11">
        <f t="shared" si="15"/>
        <v>2</v>
      </c>
      <c r="AB44" s="10">
        <f t="shared" si="16"/>
        <v>4</v>
      </c>
      <c r="AC44" s="14">
        <f t="shared" si="17"/>
        <v>4</v>
      </c>
    </row>
    <row r="45" spans="2:29" ht="17.25">
      <c r="B45" s="71" t="s">
        <v>30</v>
      </c>
      <c r="C45" s="56">
        <f>+C9+'１１月'!C45</f>
        <v>0</v>
      </c>
      <c r="D45" s="55">
        <f>+D9+'１１月'!D45</f>
        <v>0</v>
      </c>
      <c r="E45" s="56">
        <f>+E9+'１１月'!E45</f>
        <v>0</v>
      </c>
      <c r="F45" s="55">
        <f>+F9+'１１月'!F45</f>
        <v>0</v>
      </c>
      <c r="G45" s="56">
        <f>+G9+'１１月'!G45</f>
        <v>0</v>
      </c>
      <c r="H45" s="55">
        <f>+H9+'１１月'!H45</f>
        <v>0</v>
      </c>
      <c r="I45" s="56">
        <f>+I9+'１１月'!I45</f>
        <v>0</v>
      </c>
      <c r="J45" s="55">
        <f>+J9+'１１月'!J45</f>
        <v>0</v>
      </c>
      <c r="K45" s="56">
        <f>+K9+'１１月'!K45</f>
        <v>0</v>
      </c>
      <c r="L45" s="55">
        <f>+L9+'１１月'!L45</f>
        <v>0</v>
      </c>
      <c r="M45" s="56">
        <f>+M9+'１１月'!M45</f>
        <v>0</v>
      </c>
      <c r="N45" s="55">
        <f>+N9+'１１月'!N45</f>
        <v>0</v>
      </c>
      <c r="O45" s="56">
        <f>+O9+'１１月'!O45</f>
        <v>0</v>
      </c>
      <c r="P45" s="55">
        <f>+P9+'１１月'!P45</f>
        <v>0</v>
      </c>
      <c r="Q45" s="12">
        <f t="shared" si="12"/>
        <v>0</v>
      </c>
      <c r="R45" s="13">
        <f t="shared" si="13"/>
        <v>0</v>
      </c>
      <c r="S45" s="71" t="s">
        <v>30</v>
      </c>
      <c r="T45" s="56">
        <f>+T9+'１１月'!T45</f>
        <v>0</v>
      </c>
      <c r="U45" s="55">
        <f>+U9+'１１月'!U45</f>
        <v>0</v>
      </c>
      <c r="V45" s="56">
        <f>+V9+'１１月'!V45</f>
        <v>0</v>
      </c>
      <c r="W45" s="55">
        <f>+W9+'１１月'!W45</f>
        <v>0</v>
      </c>
      <c r="X45" s="56">
        <f>+X9+'１１月'!X45</f>
        <v>0</v>
      </c>
      <c r="Y45" s="55">
        <f>+Y9+'１１月'!Y45</f>
        <v>0</v>
      </c>
      <c r="Z45" s="10">
        <f t="shared" si="14"/>
        <v>0</v>
      </c>
      <c r="AA45" s="11">
        <f t="shared" si="15"/>
        <v>0</v>
      </c>
      <c r="AB45" s="10">
        <f t="shared" si="16"/>
        <v>0</v>
      </c>
      <c r="AC45" s="14">
        <f t="shared" si="17"/>
        <v>0</v>
      </c>
    </row>
    <row r="46" spans="2:29" ht="17.25">
      <c r="B46" s="71" t="s">
        <v>31</v>
      </c>
      <c r="C46" s="56">
        <f>+C10+'１１月'!C46</f>
        <v>0</v>
      </c>
      <c r="D46" s="55">
        <f>+D10+'１１月'!D46</f>
        <v>0</v>
      </c>
      <c r="E46" s="56">
        <f>+E10+'１１月'!E46</f>
        <v>0</v>
      </c>
      <c r="F46" s="55">
        <f>+F10+'１１月'!F46</f>
        <v>0</v>
      </c>
      <c r="G46" s="56">
        <f>+G10+'１１月'!G46</f>
        <v>0</v>
      </c>
      <c r="H46" s="55">
        <f>+H10+'１１月'!H46</f>
        <v>0</v>
      </c>
      <c r="I46" s="56">
        <f>+I10+'１１月'!I46</f>
        <v>0</v>
      </c>
      <c r="J46" s="55">
        <f>+J10+'１１月'!J46</f>
        <v>0</v>
      </c>
      <c r="K46" s="56">
        <f>+K10+'１１月'!K46</f>
        <v>0</v>
      </c>
      <c r="L46" s="55">
        <f>+L10+'１１月'!L46</f>
        <v>0</v>
      </c>
      <c r="M46" s="56">
        <f>+M10+'１１月'!M46</f>
        <v>0</v>
      </c>
      <c r="N46" s="55">
        <f>+N10+'１１月'!N46</f>
        <v>0</v>
      </c>
      <c r="O46" s="56">
        <f>+O10+'１１月'!O46</f>
        <v>0</v>
      </c>
      <c r="P46" s="55">
        <f>+P10+'１１月'!P46</f>
        <v>0</v>
      </c>
      <c r="Q46" s="12">
        <f t="shared" si="12"/>
        <v>0</v>
      </c>
      <c r="R46" s="13">
        <f t="shared" si="13"/>
        <v>0</v>
      </c>
      <c r="S46" s="71" t="s">
        <v>31</v>
      </c>
      <c r="T46" s="56">
        <f>+T10+'１１月'!T46</f>
        <v>0</v>
      </c>
      <c r="U46" s="55">
        <f>+U10+'１１月'!U46</f>
        <v>0</v>
      </c>
      <c r="V46" s="56">
        <f>+V10+'１１月'!V46</f>
        <v>0</v>
      </c>
      <c r="W46" s="55">
        <f>+W10+'１１月'!W46</f>
        <v>0</v>
      </c>
      <c r="X46" s="56">
        <f>+X10+'１１月'!X46</f>
        <v>0</v>
      </c>
      <c r="Y46" s="55">
        <f>+Y10+'１１月'!Y46</f>
        <v>0</v>
      </c>
      <c r="Z46" s="10">
        <f t="shared" si="14"/>
        <v>0</v>
      </c>
      <c r="AA46" s="11">
        <f t="shared" si="15"/>
        <v>0</v>
      </c>
      <c r="AB46" s="10">
        <f t="shared" si="16"/>
        <v>0</v>
      </c>
      <c r="AC46" s="14">
        <f t="shared" si="17"/>
        <v>0</v>
      </c>
    </row>
    <row r="47" spans="2:29" ht="17.25">
      <c r="B47" s="71" t="s">
        <v>32</v>
      </c>
      <c r="C47" s="56">
        <f>+C11+'１１月'!C47</f>
        <v>0</v>
      </c>
      <c r="D47" s="55">
        <f>+D11+'１１月'!D47</f>
        <v>0</v>
      </c>
      <c r="E47" s="56">
        <f>+E11+'１１月'!E47</f>
        <v>4</v>
      </c>
      <c r="F47" s="55">
        <f>+F11+'１１月'!F47</f>
        <v>4</v>
      </c>
      <c r="G47" s="56">
        <f>+G11+'１１月'!G47</f>
        <v>1</v>
      </c>
      <c r="H47" s="55">
        <f>+H11+'１１月'!H47</f>
        <v>1</v>
      </c>
      <c r="I47" s="56">
        <f>+I11+'１１月'!I47</f>
        <v>2</v>
      </c>
      <c r="J47" s="55">
        <f>+J11+'１１月'!J47</f>
        <v>1</v>
      </c>
      <c r="K47" s="56">
        <f>+K11+'１１月'!K47</f>
        <v>3</v>
      </c>
      <c r="L47" s="55">
        <f>+L11+'１１月'!L47</f>
        <v>3</v>
      </c>
      <c r="M47" s="56">
        <f>+M11+'１１月'!M47</f>
        <v>2</v>
      </c>
      <c r="N47" s="55">
        <f>+N11+'１１月'!N47</f>
        <v>2</v>
      </c>
      <c r="O47" s="56">
        <f>+O11+'１１月'!O47</f>
        <v>2</v>
      </c>
      <c r="P47" s="55">
        <f>+P11+'１１月'!P47</f>
        <v>2</v>
      </c>
      <c r="Q47" s="12">
        <f t="shared" si="12"/>
        <v>14</v>
      </c>
      <c r="R47" s="13">
        <f t="shared" si="13"/>
        <v>13</v>
      </c>
      <c r="S47" s="71" t="s">
        <v>32</v>
      </c>
      <c r="T47" s="56">
        <f>+T11+'１１月'!T47</f>
        <v>4</v>
      </c>
      <c r="U47" s="55">
        <f>+U11+'１１月'!U47</f>
        <v>3</v>
      </c>
      <c r="V47" s="56">
        <f>+V11+'１１月'!V47</f>
        <v>7</v>
      </c>
      <c r="W47" s="55">
        <f>+W11+'１１月'!W47</f>
        <v>7</v>
      </c>
      <c r="X47" s="56">
        <f>+X11+'１１月'!X47</f>
        <v>0</v>
      </c>
      <c r="Y47" s="55">
        <f>+Y11+'１１月'!Y47</f>
        <v>0</v>
      </c>
      <c r="Z47" s="10">
        <f t="shared" si="14"/>
        <v>11</v>
      </c>
      <c r="AA47" s="11">
        <f t="shared" si="15"/>
        <v>10</v>
      </c>
      <c r="AB47" s="10">
        <f t="shared" si="16"/>
        <v>25</v>
      </c>
      <c r="AC47" s="14">
        <f t="shared" si="17"/>
        <v>23</v>
      </c>
    </row>
    <row r="48" spans="2:29" ht="17.25">
      <c r="B48" s="71" t="s">
        <v>33</v>
      </c>
      <c r="C48" s="56">
        <f>+C12+'１１月'!C48</f>
        <v>0</v>
      </c>
      <c r="D48" s="55">
        <f>+D12+'１１月'!D48</f>
        <v>0</v>
      </c>
      <c r="E48" s="56">
        <f>+E12+'１１月'!E48</f>
        <v>0</v>
      </c>
      <c r="F48" s="55">
        <f>+F12+'１１月'!F48</f>
        <v>0</v>
      </c>
      <c r="G48" s="56">
        <f>+G12+'１１月'!G48</f>
        <v>0</v>
      </c>
      <c r="H48" s="55">
        <f>+H12+'１１月'!H48</f>
        <v>0</v>
      </c>
      <c r="I48" s="56">
        <f>+I12+'１１月'!I48</f>
        <v>0</v>
      </c>
      <c r="J48" s="55">
        <f>+J12+'１１月'!J48</f>
        <v>0</v>
      </c>
      <c r="K48" s="56">
        <f>+K12+'１１月'!K48</f>
        <v>0</v>
      </c>
      <c r="L48" s="55">
        <f>+L12+'１１月'!L48</f>
        <v>0</v>
      </c>
      <c r="M48" s="56">
        <f>+M12+'１１月'!M48</f>
        <v>0</v>
      </c>
      <c r="N48" s="55">
        <f>+N12+'１１月'!N48</f>
        <v>0</v>
      </c>
      <c r="O48" s="56">
        <f>+O12+'１１月'!O48</f>
        <v>2</v>
      </c>
      <c r="P48" s="55">
        <f>+P12+'１１月'!P48</f>
        <v>2</v>
      </c>
      <c r="Q48" s="12">
        <f t="shared" si="12"/>
        <v>2</v>
      </c>
      <c r="R48" s="13">
        <f t="shared" si="13"/>
        <v>2</v>
      </c>
      <c r="S48" s="71" t="s">
        <v>33</v>
      </c>
      <c r="T48" s="56">
        <f>+T12+'１１月'!T48</f>
        <v>0</v>
      </c>
      <c r="U48" s="55">
        <f>+U12+'１１月'!U48</f>
        <v>0</v>
      </c>
      <c r="V48" s="56">
        <f>+V12+'１１月'!V48</f>
        <v>0</v>
      </c>
      <c r="W48" s="55">
        <f>+W12+'１１月'!W48</f>
        <v>0</v>
      </c>
      <c r="X48" s="56">
        <f>+X12+'１１月'!X48</f>
        <v>0</v>
      </c>
      <c r="Y48" s="55">
        <f>+Y12+'１１月'!Y48</f>
        <v>0</v>
      </c>
      <c r="Z48" s="10">
        <f t="shared" si="14"/>
        <v>0</v>
      </c>
      <c r="AA48" s="11">
        <f t="shared" si="15"/>
        <v>0</v>
      </c>
      <c r="AB48" s="10">
        <f t="shared" si="16"/>
        <v>2</v>
      </c>
      <c r="AC48" s="14">
        <f t="shared" si="17"/>
        <v>2</v>
      </c>
    </row>
    <row r="49" spans="2:29" ht="17.25">
      <c r="B49" s="71" t="s">
        <v>34</v>
      </c>
      <c r="C49" s="56">
        <f>+C13+'１１月'!C49</f>
        <v>0</v>
      </c>
      <c r="D49" s="55">
        <f>+D13+'１１月'!D49</f>
        <v>0</v>
      </c>
      <c r="E49" s="56">
        <f>+E13+'１１月'!E49</f>
        <v>0</v>
      </c>
      <c r="F49" s="55">
        <f>+F13+'１１月'!F49</f>
        <v>0</v>
      </c>
      <c r="G49" s="56">
        <f>+G13+'１１月'!G49</f>
        <v>0</v>
      </c>
      <c r="H49" s="55">
        <f>+H13+'１１月'!H49</f>
        <v>0</v>
      </c>
      <c r="I49" s="56">
        <f>+I13+'１１月'!I49</f>
        <v>0</v>
      </c>
      <c r="J49" s="55">
        <f>+J13+'１１月'!J49</f>
        <v>0</v>
      </c>
      <c r="K49" s="56">
        <f>+K13+'１１月'!K49</f>
        <v>0</v>
      </c>
      <c r="L49" s="55">
        <f>+L13+'１１月'!L49</f>
        <v>0</v>
      </c>
      <c r="M49" s="56">
        <f>+M13+'１１月'!M49</f>
        <v>0</v>
      </c>
      <c r="N49" s="55">
        <f>+N13+'１１月'!N49</f>
        <v>0</v>
      </c>
      <c r="O49" s="56">
        <f>+O13+'１１月'!O49</f>
        <v>0</v>
      </c>
      <c r="P49" s="55">
        <f>+P13+'１１月'!P49</f>
        <v>0</v>
      </c>
      <c r="Q49" s="12">
        <f t="shared" si="12"/>
        <v>0</v>
      </c>
      <c r="R49" s="13">
        <f t="shared" si="13"/>
        <v>0</v>
      </c>
      <c r="S49" s="71" t="s">
        <v>34</v>
      </c>
      <c r="T49" s="56">
        <f>+T13+'１１月'!T49</f>
        <v>0</v>
      </c>
      <c r="U49" s="55">
        <f>+U13+'１１月'!U49</f>
        <v>0</v>
      </c>
      <c r="V49" s="56">
        <f>+V13+'１１月'!V49</f>
        <v>0</v>
      </c>
      <c r="W49" s="55">
        <f>+W13+'１１月'!W49</f>
        <v>0</v>
      </c>
      <c r="X49" s="56">
        <f>+X13+'１１月'!X49</f>
        <v>0</v>
      </c>
      <c r="Y49" s="55">
        <f>+Y13+'１１月'!Y49</f>
        <v>0</v>
      </c>
      <c r="Z49" s="10">
        <f t="shared" si="14"/>
        <v>0</v>
      </c>
      <c r="AA49" s="11">
        <f t="shared" si="15"/>
        <v>0</v>
      </c>
      <c r="AB49" s="10">
        <f t="shared" si="16"/>
        <v>0</v>
      </c>
      <c r="AC49" s="14">
        <f t="shared" si="17"/>
        <v>0</v>
      </c>
    </row>
    <row r="50" spans="2:29" ht="17.25">
      <c r="B50" s="71" t="s">
        <v>35</v>
      </c>
      <c r="C50" s="56">
        <f>+C14+'１１月'!C50</f>
        <v>0</v>
      </c>
      <c r="D50" s="55">
        <f>+D14+'１１月'!D50</f>
        <v>0</v>
      </c>
      <c r="E50" s="56">
        <f>+E14+'１１月'!E50</f>
        <v>2</v>
      </c>
      <c r="F50" s="55">
        <f>+F14+'１１月'!F50</f>
        <v>1</v>
      </c>
      <c r="G50" s="56">
        <f>+G14+'１１月'!G50</f>
        <v>2</v>
      </c>
      <c r="H50" s="55">
        <f>+H14+'１１月'!H50</f>
        <v>0</v>
      </c>
      <c r="I50" s="56">
        <f>+I14+'１１月'!I50</f>
        <v>0</v>
      </c>
      <c r="J50" s="55">
        <f>+J14+'１１月'!J50</f>
        <v>1</v>
      </c>
      <c r="K50" s="56">
        <f>+K14+'１１月'!K50</f>
        <v>0</v>
      </c>
      <c r="L50" s="55">
        <f>+L14+'１１月'!L50</f>
        <v>0</v>
      </c>
      <c r="M50" s="56">
        <f>+M14+'１１月'!M50</f>
        <v>0</v>
      </c>
      <c r="N50" s="55">
        <f>+N14+'１１月'!N50</f>
        <v>0</v>
      </c>
      <c r="O50" s="56">
        <f>+O14+'１１月'!O50</f>
        <v>0</v>
      </c>
      <c r="P50" s="55">
        <f>+P14+'１１月'!P50</f>
        <v>0</v>
      </c>
      <c r="Q50" s="12">
        <f t="shared" si="12"/>
        <v>4</v>
      </c>
      <c r="R50" s="13">
        <f t="shared" si="13"/>
        <v>2</v>
      </c>
      <c r="S50" s="71" t="s">
        <v>35</v>
      </c>
      <c r="T50" s="56">
        <f>+T14+'１１月'!T50</f>
        <v>0</v>
      </c>
      <c r="U50" s="55">
        <f>+U14+'１１月'!U50</f>
        <v>0</v>
      </c>
      <c r="V50" s="56">
        <f>+V14+'１１月'!V50</f>
        <v>0</v>
      </c>
      <c r="W50" s="55">
        <f>+W14+'１１月'!W50</f>
        <v>0</v>
      </c>
      <c r="X50" s="56">
        <f>+X14+'１１月'!X50</f>
        <v>3</v>
      </c>
      <c r="Y50" s="55">
        <f>+Y14+'１１月'!Y50</f>
        <v>3</v>
      </c>
      <c r="Z50" s="10">
        <f t="shared" si="14"/>
        <v>3</v>
      </c>
      <c r="AA50" s="11">
        <f t="shared" si="15"/>
        <v>3</v>
      </c>
      <c r="AB50" s="10">
        <f t="shared" si="16"/>
        <v>7</v>
      </c>
      <c r="AC50" s="14">
        <f t="shared" si="17"/>
        <v>5</v>
      </c>
    </row>
    <row r="51" spans="2:29" ht="17.25">
      <c r="B51" s="71" t="s">
        <v>36</v>
      </c>
      <c r="C51" s="56">
        <f>+C15+'１１月'!C51</f>
        <v>0</v>
      </c>
      <c r="D51" s="55">
        <f>+D15+'１１月'!D51</f>
        <v>0</v>
      </c>
      <c r="E51" s="56">
        <f>+E15+'１１月'!E51</f>
        <v>0</v>
      </c>
      <c r="F51" s="55">
        <f>+F15+'１１月'!F51</f>
        <v>0</v>
      </c>
      <c r="G51" s="56">
        <f>+G15+'１１月'!G51</f>
        <v>0</v>
      </c>
      <c r="H51" s="55">
        <f>+H15+'１１月'!H51</f>
        <v>0</v>
      </c>
      <c r="I51" s="56">
        <f>+I15+'１１月'!I51</f>
        <v>1</v>
      </c>
      <c r="J51" s="55">
        <f>+J15+'１１月'!J51</f>
        <v>0</v>
      </c>
      <c r="K51" s="56">
        <f>+K15+'１１月'!K51</f>
        <v>0</v>
      </c>
      <c r="L51" s="55">
        <f>+L15+'１１月'!L51</f>
        <v>0</v>
      </c>
      <c r="M51" s="56">
        <f>+M15+'１１月'!M51</f>
        <v>0</v>
      </c>
      <c r="N51" s="55">
        <f>+N15+'１１月'!N51</f>
        <v>0</v>
      </c>
      <c r="O51" s="56">
        <f>+O15+'１１月'!O51</f>
        <v>1</v>
      </c>
      <c r="P51" s="55">
        <f>+P15+'１１月'!P51</f>
        <v>1</v>
      </c>
      <c r="Q51" s="12">
        <f t="shared" si="12"/>
        <v>2</v>
      </c>
      <c r="R51" s="13">
        <f t="shared" si="13"/>
        <v>1</v>
      </c>
      <c r="S51" s="71" t="s">
        <v>36</v>
      </c>
      <c r="T51" s="56">
        <f>+T15+'１１月'!T51</f>
        <v>1</v>
      </c>
      <c r="U51" s="55">
        <f>+U15+'１１月'!U51</f>
        <v>1</v>
      </c>
      <c r="V51" s="56">
        <f>+V15+'１１月'!V51</f>
        <v>1</v>
      </c>
      <c r="W51" s="55">
        <f>+W15+'１１月'!W51</f>
        <v>1</v>
      </c>
      <c r="X51" s="56">
        <f>+X15+'１１月'!X51</f>
        <v>2</v>
      </c>
      <c r="Y51" s="55">
        <f>+Y15+'１１月'!Y51</f>
        <v>2</v>
      </c>
      <c r="Z51" s="10">
        <f t="shared" si="14"/>
        <v>4</v>
      </c>
      <c r="AA51" s="11">
        <f t="shared" si="15"/>
        <v>4</v>
      </c>
      <c r="AB51" s="10">
        <f t="shared" si="16"/>
        <v>6</v>
      </c>
      <c r="AC51" s="14">
        <f t="shared" si="17"/>
        <v>5</v>
      </c>
    </row>
    <row r="52" spans="2:29" ht="17.25">
      <c r="B52" s="71" t="s">
        <v>37</v>
      </c>
      <c r="C52" s="56">
        <f>+C16+'１１月'!C52</f>
        <v>0</v>
      </c>
      <c r="D52" s="55">
        <f>+D16+'１１月'!D52</f>
        <v>0</v>
      </c>
      <c r="E52" s="56">
        <f>+E16+'１１月'!E52</f>
        <v>1</v>
      </c>
      <c r="F52" s="55">
        <f>+F16+'１１月'!F52</f>
        <v>1</v>
      </c>
      <c r="G52" s="56">
        <f>+G16+'１１月'!G52</f>
        <v>0</v>
      </c>
      <c r="H52" s="55">
        <f>+H16+'１１月'!H52</f>
        <v>0</v>
      </c>
      <c r="I52" s="56">
        <f>+I16+'１１月'!I52</f>
        <v>0</v>
      </c>
      <c r="J52" s="55">
        <f>+J16+'１１月'!J52</f>
        <v>0</v>
      </c>
      <c r="K52" s="56">
        <f>+K16+'１１月'!K52</f>
        <v>0</v>
      </c>
      <c r="L52" s="55">
        <f>+L16+'１１月'!L52</f>
        <v>0</v>
      </c>
      <c r="M52" s="56">
        <f>+M16+'１１月'!M52</f>
        <v>0</v>
      </c>
      <c r="N52" s="55">
        <f>+N16+'１１月'!N52</f>
        <v>0</v>
      </c>
      <c r="O52" s="56">
        <f>+O16+'１１月'!O52</f>
        <v>0</v>
      </c>
      <c r="P52" s="55">
        <f>+P16+'１１月'!P52</f>
        <v>0</v>
      </c>
      <c r="Q52" s="12">
        <f t="shared" si="12"/>
        <v>1</v>
      </c>
      <c r="R52" s="13">
        <f t="shared" si="13"/>
        <v>1</v>
      </c>
      <c r="S52" s="71" t="s">
        <v>37</v>
      </c>
      <c r="T52" s="56">
        <f>+T16+'１１月'!T52</f>
        <v>3</v>
      </c>
      <c r="U52" s="55">
        <f>+U16+'１１月'!U52</f>
        <v>2</v>
      </c>
      <c r="V52" s="56">
        <f>+V16+'１１月'!V52</f>
        <v>2</v>
      </c>
      <c r="W52" s="55">
        <f>+W16+'１１月'!W52</f>
        <v>2</v>
      </c>
      <c r="X52" s="56">
        <f>+X16+'１１月'!X52</f>
        <v>1</v>
      </c>
      <c r="Y52" s="55">
        <f>+Y16+'１１月'!Y52</f>
        <v>1</v>
      </c>
      <c r="Z52" s="10">
        <f t="shared" si="14"/>
        <v>6</v>
      </c>
      <c r="AA52" s="11">
        <f t="shared" si="15"/>
        <v>5</v>
      </c>
      <c r="AB52" s="10">
        <f t="shared" si="16"/>
        <v>7</v>
      </c>
      <c r="AC52" s="14">
        <f t="shared" si="17"/>
        <v>6</v>
      </c>
    </row>
    <row r="53" spans="2:29" ht="17.25">
      <c r="B53" s="71" t="s">
        <v>38</v>
      </c>
      <c r="C53" s="56">
        <f>+C17+'１１月'!C53</f>
        <v>0</v>
      </c>
      <c r="D53" s="55">
        <f>+D17+'１１月'!D53</f>
        <v>0</v>
      </c>
      <c r="E53" s="56">
        <f>+E17+'１１月'!E53</f>
        <v>0</v>
      </c>
      <c r="F53" s="55">
        <f>+F17+'１１月'!F53</f>
        <v>0</v>
      </c>
      <c r="G53" s="56">
        <f>+G17+'１１月'!G53</f>
        <v>0</v>
      </c>
      <c r="H53" s="55">
        <f>+H17+'１１月'!H53</f>
        <v>0</v>
      </c>
      <c r="I53" s="56">
        <f>+I17+'１１月'!I53</f>
        <v>0</v>
      </c>
      <c r="J53" s="55">
        <f>+J17+'１１月'!J53</f>
        <v>0</v>
      </c>
      <c r="K53" s="56">
        <f>+K17+'１１月'!K53</f>
        <v>0</v>
      </c>
      <c r="L53" s="55">
        <f>+L17+'１１月'!L53</f>
        <v>0</v>
      </c>
      <c r="M53" s="56">
        <f>+M17+'１１月'!M53</f>
        <v>0</v>
      </c>
      <c r="N53" s="55">
        <f>+N17+'１１月'!N53</f>
        <v>0</v>
      </c>
      <c r="O53" s="56">
        <f>+O17+'１１月'!O53</f>
        <v>0</v>
      </c>
      <c r="P53" s="55">
        <f>+P17+'１１月'!P53</f>
        <v>0</v>
      </c>
      <c r="Q53" s="12">
        <f t="shared" si="12"/>
        <v>0</v>
      </c>
      <c r="R53" s="13">
        <f t="shared" si="13"/>
        <v>0</v>
      </c>
      <c r="S53" s="71" t="s">
        <v>38</v>
      </c>
      <c r="T53" s="56">
        <f>+T17+'１１月'!T53</f>
        <v>0</v>
      </c>
      <c r="U53" s="55">
        <f>+U17+'１１月'!U53</f>
        <v>0</v>
      </c>
      <c r="V53" s="56">
        <f>+V17+'１１月'!V53</f>
        <v>0</v>
      </c>
      <c r="W53" s="55">
        <f>+W17+'１１月'!W53</f>
        <v>0</v>
      </c>
      <c r="X53" s="56">
        <f>+X17+'１１月'!X53</f>
        <v>1</v>
      </c>
      <c r="Y53" s="55">
        <f>+Y17+'１１月'!Y53</f>
        <v>1</v>
      </c>
      <c r="Z53" s="10">
        <f t="shared" si="14"/>
        <v>1</v>
      </c>
      <c r="AA53" s="11">
        <f t="shared" si="15"/>
        <v>1</v>
      </c>
      <c r="AB53" s="10">
        <f t="shared" si="16"/>
        <v>1</v>
      </c>
      <c r="AC53" s="14">
        <f t="shared" si="17"/>
        <v>1</v>
      </c>
    </row>
    <row r="54" spans="2:29" ht="17.25">
      <c r="B54" s="71" t="s">
        <v>39</v>
      </c>
      <c r="C54" s="56">
        <f>+C18+'１１月'!C54</f>
        <v>4</v>
      </c>
      <c r="D54" s="55">
        <f>+D18+'１１月'!D54</f>
        <v>4</v>
      </c>
      <c r="E54" s="56">
        <f>+E18+'１１月'!E54</f>
        <v>1</v>
      </c>
      <c r="F54" s="55">
        <f>+F18+'１１月'!F54</f>
        <v>1</v>
      </c>
      <c r="G54" s="56">
        <f>+G18+'１１月'!G54</f>
        <v>0</v>
      </c>
      <c r="H54" s="55">
        <f>+H18+'１１月'!H54</f>
        <v>0</v>
      </c>
      <c r="I54" s="56">
        <f>+I18+'１１月'!I54</f>
        <v>1</v>
      </c>
      <c r="J54" s="55">
        <f>+J18+'１１月'!J54</f>
        <v>0</v>
      </c>
      <c r="K54" s="56">
        <f>+K18+'１１月'!K54</f>
        <v>0</v>
      </c>
      <c r="L54" s="55">
        <f>+L18+'１１月'!L54</f>
        <v>0</v>
      </c>
      <c r="M54" s="56">
        <f>+M18+'１１月'!M54</f>
        <v>0</v>
      </c>
      <c r="N54" s="55">
        <f>+N18+'１１月'!N54</f>
        <v>0</v>
      </c>
      <c r="O54" s="56">
        <f>+O18+'１１月'!O54</f>
        <v>1</v>
      </c>
      <c r="P54" s="55">
        <f>+P18+'１１月'!P54</f>
        <v>1</v>
      </c>
      <c r="Q54" s="12">
        <f t="shared" si="12"/>
        <v>7</v>
      </c>
      <c r="R54" s="13">
        <f t="shared" si="13"/>
        <v>6</v>
      </c>
      <c r="S54" s="71" t="s">
        <v>39</v>
      </c>
      <c r="T54" s="56">
        <f>+T18+'１１月'!T54</f>
        <v>4</v>
      </c>
      <c r="U54" s="55">
        <f>+U18+'１１月'!U54</f>
        <v>4</v>
      </c>
      <c r="V54" s="56">
        <f>+V18+'１１月'!V54</f>
        <v>3</v>
      </c>
      <c r="W54" s="55">
        <f>+W18+'１１月'!W54</f>
        <v>3</v>
      </c>
      <c r="X54" s="56">
        <f>+X18+'１１月'!X54</f>
        <v>5</v>
      </c>
      <c r="Y54" s="55">
        <f>+Y18+'１１月'!Y54</f>
        <v>5</v>
      </c>
      <c r="Z54" s="10">
        <f t="shared" si="14"/>
        <v>12</v>
      </c>
      <c r="AA54" s="11">
        <f t="shared" si="15"/>
        <v>12</v>
      </c>
      <c r="AB54" s="10">
        <f t="shared" si="16"/>
        <v>19</v>
      </c>
      <c r="AC54" s="14">
        <f t="shared" si="17"/>
        <v>18</v>
      </c>
    </row>
    <row r="55" spans="2:29" ht="17.25">
      <c r="B55" s="71" t="s">
        <v>40</v>
      </c>
      <c r="C55" s="56">
        <f>+C19+'１１月'!C55</f>
        <v>1</v>
      </c>
      <c r="D55" s="55">
        <f>+D19+'１１月'!D55</f>
        <v>2</v>
      </c>
      <c r="E55" s="56">
        <f>+E19+'１１月'!E55</f>
        <v>1</v>
      </c>
      <c r="F55" s="55">
        <f>+F19+'１１月'!F55</f>
        <v>1</v>
      </c>
      <c r="G55" s="56">
        <f>+G19+'１１月'!G55</f>
        <v>1</v>
      </c>
      <c r="H55" s="55">
        <f>+H19+'１１月'!H55</f>
        <v>1</v>
      </c>
      <c r="I55" s="56">
        <f>+I19+'１１月'!I55</f>
        <v>2</v>
      </c>
      <c r="J55" s="55">
        <f>+J19+'１１月'!J55</f>
        <v>2</v>
      </c>
      <c r="K55" s="56">
        <f>+K19+'１１月'!K55</f>
        <v>1</v>
      </c>
      <c r="L55" s="55">
        <f>+L19+'１１月'!L55</f>
        <v>1</v>
      </c>
      <c r="M55" s="56">
        <f>+M19+'１１月'!M55</f>
        <v>1</v>
      </c>
      <c r="N55" s="55">
        <f>+N19+'１１月'!N55</f>
        <v>0</v>
      </c>
      <c r="O55" s="56">
        <f>+O19+'１１月'!O55</f>
        <v>0</v>
      </c>
      <c r="P55" s="55">
        <f>+P19+'１１月'!P55</f>
        <v>0</v>
      </c>
      <c r="Q55" s="12">
        <f t="shared" si="12"/>
        <v>7</v>
      </c>
      <c r="R55" s="13">
        <f t="shared" si="13"/>
        <v>7</v>
      </c>
      <c r="S55" s="71" t="s">
        <v>40</v>
      </c>
      <c r="T55" s="56">
        <f>+T19+'１１月'!T55</f>
        <v>2</v>
      </c>
      <c r="U55" s="55">
        <f>+U19+'１１月'!U55</f>
        <v>1</v>
      </c>
      <c r="V55" s="56">
        <f>+V19+'１１月'!V55</f>
        <v>5</v>
      </c>
      <c r="W55" s="55">
        <f>+W19+'１１月'!W55</f>
        <v>5</v>
      </c>
      <c r="X55" s="56">
        <f>+X19+'１１月'!X55</f>
        <v>10</v>
      </c>
      <c r="Y55" s="55">
        <f>+Y19+'１１月'!Y55</f>
        <v>9</v>
      </c>
      <c r="Z55" s="10">
        <f t="shared" si="14"/>
        <v>17</v>
      </c>
      <c r="AA55" s="11">
        <f t="shared" si="15"/>
        <v>15</v>
      </c>
      <c r="AB55" s="10">
        <f t="shared" si="16"/>
        <v>24</v>
      </c>
      <c r="AC55" s="14">
        <f t="shared" si="17"/>
        <v>22</v>
      </c>
    </row>
    <row r="56" spans="2:29" ht="17.25">
      <c r="B56" s="71" t="s">
        <v>41</v>
      </c>
      <c r="C56" s="56">
        <f>+C20+'１１月'!C56</f>
        <v>0</v>
      </c>
      <c r="D56" s="55">
        <f>+D20+'１１月'!D56</f>
        <v>0</v>
      </c>
      <c r="E56" s="56">
        <f>+E20+'１１月'!E56</f>
        <v>0</v>
      </c>
      <c r="F56" s="55">
        <f>+F20+'１１月'!F56</f>
        <v>0</v>
      </c>
      <c r="G56" s="56">
        <f>+G20+'１１月'!G56</f>
        <v>0</v>
      </c>
      <c r="H56" s="55">
        <f>+H20+'１１月'!H56</f>
        <v>0</v>
      </c>
      <c r="I56" s="56">
        <f>+I20+'１１月'!I56</f>
        <v>1</v>
      </c>
      <c r="J56" s="55">
        <f>+J20+'１１月'!J56</f>
        <v>1</v>
      </c>
      <c r="K56" s="56">
        <f>+K20+'１１月'!K56</f>
        <v>0</v>
      </c>
      <c r="L56" s="55">
        <f>+L20+'１１月'!L56</f>
        <v>0</v>
      </c>
      <c r="M56" s="56">
        <f>+M20+'１１月'!M56</f>
        <v>0</v>
      </c>
      <c r="N56" s="55">
        <f>+N20+'１１月'!N56</f>
        <v>0</v>
      </c>
      <c r="O56" s="56">
        <f>+O20+'１１月'!O56</f>
        <v>0</v>
      </c>
      <c r="P56" s="55">
        <f>+P20+'１１月'!P56</f>
        <v>0</v>
      </c>
      <c r="Q56" s="12">
        <f aca="true" t="shared" si="18" ref="Q56:R60">O56+M56+K56+I56+G56+E56+C56</f>
        <v>1</v>
      </c>
      <c r="R56" s="13">
        <f t="shared" si="18"/>
        <v>1</v>
      </c>
      <c r="S56" s="71" t="s">
        <v>41</v>
      </c>
      <c r="T56" s="56">
        <f>+T20+'１１月'!T56</f>
        <v>0</v>
      </c>
      <c r="U56" s="55">
        <f>+U20+'１１月'!U56</f>
        <v>0</v>
      </c>
      <c r="V56" s="56">
        <f>+V20+'１１月'!V56</f>
        <v>0</v>
      </c>
      <c r="W56" s="55">
        <f>+W20+'１１月'!W56</f>
        <v>0</v>
      </c>
      <c r="X56" s="56">
        <f>+X20+'１１月'!X56</f>
        <v>0</v>
      </c>
      <c r="Y56" s="55">
        <f>+Y20+'１１月'!Y56</f>
        <v>0</v>
      </c>
      <c r="Z56" s="10">
        <f aca="true" t="shared" si="19" ref="Z56:AA60">X56+V56+T56</f>
        <v>0</v>
      </c>
      <c r="AA56" s="11">
        <f t="shared" si="19"/>
        <v>0</v>
      </c>
      <c r="AB56" s="10">
        <f aca="true" t="shared" si="20" ref="AB56:AC60">Z56+Q56</f>
        <v>1</v>
      </c>
      <c r="AC56" s="14">
        <f t="shared" si="20"/>
        <v>1</v>
      </c>
    </row>
    <row r="57" spans="2:29" ht="17.25">
      <c r="B57" s="71" t="s">
        <v>42</v>
      </c>
      <c r="C57" s="56">
        <f>+C21+'１１月'!C57</f>
        <v>0</v>
      </c>
      <c r="D57" s="55">
        <f>+D21+'１１月'!D57</f>
        <v>0</v>
      </c>
      <c r="E57" s="56">
        <f>+E21+'１１月'!E57</f>
        <v>2</v>
      </c>
      <c r="F57" s="55">
        <f>+F21+'１１月'!F57</f>
        <v>1</v>
      </c>
      <c r="G57" s="56">
        <f>+G21+'１１月'!G57</f>
        <v>0</v>
      </c>
      <c r="H57" s="55">
        <f>+H21+'１１月'!H57</f>
        <v>0</v>
      </c>
      <c r="I57" s="56">
        <f>+I21+'１１月'!I57</f>
        <v>0</v>
      </c>
      <c r="J57" s="55">
        <f>+J21+'１１月'!J57</f>
        <v>0</v>
      </c>
      <c r="K57" s="56">
        <f>+K21+'１１月'!K57</f>
        <v>0</v>
      </c>
      <c r="L57" s="55">
        <f>+L21+'１１月'!L57</f>
        <v>0</v>
      </c>
      <c r="M57" s="56">
        <f>+M21+'１１月'!M57</f>
        <v>0</v>
      </c>
      <c r="N57" s="55">
        <f>+N21+'１１月'!N57</f>
        <v>0</v>
      </c>
      <c r="O57" s="56">
        <f>+O21+'１１月'!O57</f>
        <v>0</v>
      </c>
      <c r="P57" s="55">
        <f>+P21+'１１月'!P57</f>
        <v>0</v>
      </c>
      <c r="Q57" s="12">
        <f t="shared" si="18"/>
        <v>2</v>
      </c>
      <c r="R57" s="13">
        <f t="shared" si="18"/>
        <v>1</v>
      </c>
      <c r="S57" s="71" t="s">
        <v>42</v>
      </c>
      <c r="T57" s="56">
        <f>+T21+'１１月'!T57</f>
        <v>2</v>
      </c>
      <c r="U57" s="55">
        <f>+U21+'１１月'!U57</f>
        <v>1</v>
      </c>
      <c r="V57" s="56">
        <f>+V21+'１１月'!V57</f>
        <v>4</v>
      </c>
      <c r="W57" s="55">
        <f>+W21+'１１月'!W57</f>
        <v>4</v>
      </c>
      <c r="X57" s="56">
        <f>+X21+'１１月'!X57</f>
        <v>0</v>
      </c>
      <c r="Y57" s="55">
        <f>+Y21+'１１月'!Y57</f>
        <v>1</v>
      </c>
      <c r="Z57" s="10">
        <f t="shared" si="19"/>
        <v>6</v>
      </c>
      <c r="AA57" s="11">
        <f t="shared" si="19"/>
        <v>6</v>
      </c>
      <c r="AB57" s="10">
        <f t="shared" si="20"/>
        <v>8</v>
      </c>
      <c r="AC57" s="14">
        <f t="shared" si="20"/>
        <v>7</v>
      </c>
    </row>
    <row r="58" spans="2:29" ht="17.25">
      <c r="B58" s="71" t="s">
        <v>43</v>
      </c>
      <c r="C58" s="56">
        <f>+C22+'１１月'!C58</f>
        <v>1</v>
      </c>
      <c r="D58" s="55">
        <f>+D22+'１１月'!D58</f>
        <v>1</v>
      </c>
      <c r="E58" s="56">
        <f>+E22+'１１月'!E58</f>
        <v>0</v>
      </c>
      <c r="F58" s="55">
        <f>+F22+'１１月'!F58</f>
        <v>0</v>
      </c>
      <c r="G58" s="56">
        <f>+G22+'１１月'!G58</f>
        <v>0</v>
      </c>
      <c r="H58" s="55">
        <f>+H22+'１１月'!H58</f>
        <v>0</v>
      </c>
      <c r="I58" s="56">
        <f>+I22+'１１月'!I58</f>
        <v>0</v>
      </c>
      <c r="J58" s="55">
        <f>+J22+'１１月'!J58</f>
        <v>0</v>
      </c>
      <c r="K58" s="56">
        <f>+K22+'１１月'!K58</f>
        <v>0</v>
      </c>
      <c r="L58" s="55">
        <f>+L22+'１１月'!L58</f>
        <v>0</v>
      </c>
      <c r="M58" s="56">
        <f>+M22+'１１月'!M58</f>
        <v>0</v>
      </c>
      <c r="N58" s="55">
        <f>+N22+'１１月'!N58</f>
        <v>0</v>
      </c>
      <c r="O58" s="56">
        <f>+O22+'１１月'!O58</f>
        <v>0</v>
      </c>
      <c r="P58" s="55">
        <f>+P22+'１１月'!P58</f>
        <v>0</v>
      </c>
      <c r="Q58" s="12">
        <f t="shared" si="18"/>
        <v>1</v>
      </c>
      <c r="R58" s="13">
        <f t="shared" si="18"/>
        <v>1</v>
      </c>
      <c r="S58" s="71" t="s">
        <v>43</v>
      </c>
      <c r="T58" s="56">
        <f>+T22+'１１月'!T58</f>
        <v>0</v>
      </c>
      <c r="U58" s="55">
        <f>+U22+'１１月'!U58</f>
        <v>0</v>
      </c>
      <c r="V58" s="56">
        <f>+V22+'１１月'!V58</f>
        <v>0</v>
      </c>
      <c r="W58" s="55">
        <f>+W22+'１１月'!W58</f>
        <v>0</v>
      </c>
      <c r="X58" s="56">
        <f>+X22+'１１月'!X58</f>
        <v>0</v>
      </c>
      <c r="Y58" s="55">
        <f>+Y22+'１１月'!Y58</f>
        <v>0</v>
      </c>
      <c r="Z58" s="10">
        <f t="shared" si="19"/>
        <v>0</v>
      </c>
      <c r="AA58" s="11">
        <f t="shared" si="19"/>
        <v>0</v>
      </c>
      <c r="AB58" s="10">
        <f t="shared" si="20"/>
        <v>1</v>
      </c>
      <c r="AC58" s="14">
        <f t="shared" si="20"/>
        <v>1</v>
      </c>
    </row>
    <row r="59" spans="2:29" ht="17.25">
      <c r="B59" s="71" t="s">
        <v>44</v>
      </c>
      <c r="C59" s="56">
        <f>+C23+'１１月'!C59</f>
        <v>0</v>
      </c>
      <c r="D59" s="55">
        <f>+D23+'１１月'!D59</f>
        <v>0</v>
      </c>
      <c r="E59" s="56">
        <f>+E23+'１１月'!E59</f>
        <v>0</v>
      </c>
      <c r="F59" s="55">
        <f>+F23+'１１月'!F59</f>
        <v>0</v>
      </c>
      <c r="G59" s="56">
        <f>+G23+'１１月'!G59</f>
        <v>0</v>
      </c>
      <c r="H59" s="55">
        <f>+H23+'１１月'!H59</f>
        <v>0</v>
      </c>
      <c r="I59" s="56">
        <f>+I23+'１１月'!I59</f>
        <v>0</v>
      </c>
      <c r="J59" s="55">
        <f>+J23+'１１月'!J59</f>
        <v>0</v>
      </c>
      <c r="K59" s="56">
        <f>+K23+'１１月'!K59</f>
        <v>0</v>
      </c>
      <c r="L59" s="55">
        <f>+L23+'１１月'!L59</f>
        <v>0</v>
      </c>
      <c r="M59" s="56">
        <f>+M23+'１１月'!M59</f>
        <v>0</v>
      </c>
      <c r="N59" s="55">
        <f>+N23+'１１月'!N59</f>
        <v>0</v>
      </c>
      <c r="O59" s="56">
        <f>+O23+'１１月'!O59</f>
        <v>0</v>
      </c>
      <c r="P59" s="55">
        <f>+P23+'１１月'!P59</f>
        <v>0</v>
      </c>
      <c r="Q59" s="12">
        <f t="shared" si="18"/>
        <v>0</v>
      </c>
      <c r="R59" s="13">
        <f t="shared" si="18"/>
        <v>0</v>
      </c>
      <c r="S59" s="71" t="s">
        <v>44</v>
      </c>
      <c r="T59" s="56">
        <f>+T23+'１１月'!T59</f>
        <v>0</v>
      </c>
      <c r="U59" s="55">
        <f>+U23+'１１月'!U59</f>
        <v>0</v>
      </c>
      <c r="V59" s="56">
        <f>+V23+'１１月'!V59</f>
        <v>0</v>
      </c>
      <c r="W59" s="55">
        <f>+W23+'１１月'!W59</f>
        <v>0</v>
      </c>
      <c r="X59" s="56">
        <f>+X23+'１１月'!X59</f>
        <v>0</v>
      </c>
      <c r="Y59" s="55">
        <f>+Y23+'１１月'!Y59</f>
        <v>0</v>
      </c>
      <c r="Z59" s="10">
        <f t="shared" si="19"/>
        <v>0</v>
      </c>
      <c r="AA59" s="11">
        <f t="shared" si="19"/>
        <v>0</v>
      </c>
      <c r="AB59" s="10">
        <f t="shared" si="20"/>
        <v>0</v>
      </c>
      <c r="AC59" s="14">
        <f t="shared" si="20"/>
        <v>0</v>
      </c>
    </row>
    <row r="60" spans="2:29" ht="17.25">
      <c r="B60" s="71" t="s">
        <v>45</v>
      </c>
      <c r="C60" s="56">
        <f>+C24+'１１月'!C60</f>
        <v>0</v>
      </c>
      <c r="D60" s="55">
        <f>+D24+'１１月'!D60</f>
        <v>0</v>
      </c>
      <c r="E60" s="56">
        <f>+E24+'１１月'!E60</f>
        <v>0</v>
      </c>
      <c r="F60" s="55">
        <f>+F24+'１１月'!F60</f>
        <v>0</v>
      </c>
      <c r="G60" s="56">
        <f>+G24+'１１月'!G60</f>
        <v>0</v>
      </c>
      <c r="H60" s="55">
        <f>+H24+'１１月'!H60</f>
        <v>0</v>
      </c>
      <c r="I60" s="56">
        <f>+I24+'１１月'!I60</f>
        <v>0</v>
      </c>
      <c r="J60" s="55">
        <f>+J24+'１１月'!J60</f>
        <v>0</v>
      </c>
      <c r="K60" s="56">
        <f>+K24+'１１月'!K60</f>
        <v>0</v>
      </c>
      <c r="L60" s="55">
        <f>+L24+'１１月'!L60</f>
        <v>0</v>
      </c>
      <c r="M60" s="56">
        <f>+M24+'１１月'!M60</f>
        <v>0</v>
      </c>
      <c r="N60" s="55">
        <f>+N24+'１１月'!N60</f>
        <v>0</v>
      </c>
      <c r="O60" s="56">
        <f>+O24+'１１月'!O60</f>
        <v>0</v>
      </c>
      <c r="P60" s="55">
        <f>+P24+'１１月'!P60</f>
        <v>0</v>
      </c>
      <c r="Q60" s="12">
        <f t="shared" si="18"/>
        <v>0</v>
      </c>
      <c r="R60" s="13">
        <f t="shared" si="18"/>
        <v>0</v>
      </c>
      <c r="S60" s="71" t="s">
        <v>45</v>
      </c>
      <c r="T60" s="56">
        <f>+T24+'１１月'!T60</f>
        <v>1</v>
      </c>
      <c r="U60" s="55">
        <f>+U24+'１１月'!U60</f>
        <v>0</v>
      </c>
      <c r="V60" s="56">
        <f>+V24+'１１月'!V60</f>
        <v>1</v>
      </c>
      <c r="W60" s="55">
        <f>+W24+'１１月'!W60</f>
        <v>1</v>
      </c>
      <c r="X60" s="56">
        <f>+X24+'１１月'!X60</f>
        <v>1</v>
      </c>
      <c r="Y60" s="55">
        <f>+Y24+'１１月'!Y60</f>
        <v>1</v>
      </c>
      <c r="Z60" s="10">
        <f t="shared" si="19"/>
        <v>3</v>
      </c>
      <c r="AA60" s="11">
        <f t="shared" si="19"/>
        <v>2</v>
      </c>
      <c r="AB60" s="10">
        <f t="shared" si="20"/>
        <v>3</v>
      </c>
      <c r="AC60" s="14">
        <f t="shared" si="20"/>
        <v>2</v>
      </c>
    </row>
    <row r="61" spans="2:29" ht="17.25">
      <c r="B61" s="71" t="s">
        <v>46</v>
      </c>
      <c r="C61" s="56">
        <f>+C25+'１１月'!C61</f>
        <v>0</v>
      </c>
      <c r="D61" s="55">
        <f>+D25+'１１月'!D61</f>
        <v>0</v>
      </c>
      <c r="E61" s="56">
        <f>+E25+'１１月'!E61</f>
        <v>0</v>
      </c>
      <c r="F61" s="55">
        <f>+F25+'１１月'!F61</f>
        <v>0</v>
      </c>
      <c r="G61" s="56">
        <f>+G25+'１１月'!G61</f>
        <v>1</v>
      </c>
      <c r="H61" s="55">
        <f>+H25+'１１月'!H61</f>
        <v>0</v>
      </c>
      <c r="I61" s="56">
        <f>+I25+'１１月'!I61</f>
        <v>1</v>
      </c>
      <c r="J61" s="55">
        <f>+J25+'１１月'!J61</f>
        <v>1</v>
      </c>
      <c r="K61" s="56">
        <f>+K25+'１１月'!K61</f>
        <v>0</v>
      </c>
      <c r="L61" s="55">
        <f>+L25+'１１月'!L61</f>
        <v>0</v>
      </c>
      <c r="M61" s="56">
        <f>+M25+'１１月'!M61</f>
        <v>0</v>
      </c>
      <c r="N61" s="55">
        <f>+N25+'１１月'!N61</f>
        <v>0</v>
      </c>
      <c r="O61" s="56">
        <f>+O25+'１１月'!O61</f>
        <v>0</v>
      </c>
      <c r="P61" s="55">
        <f>+P25+'１１月'!P61</f>
        <v>0</v>
      </c>
      <c r="Q61" s="12">
        <f t="shared" si="12"/>
        <v>2</v>
      </c>
      <c r="R61" s="13">
        <f t="shared" si="13"/>
        <v>1</v>
      </c>
      <c r="S61" s="71" t="s">
        <v>46</v>
      </c>
      <c r="T61" s="56">
        <f>+T25+'１１月'!T61</f>
        <v>0</v>
      </c>
      <c r="U61" s="55">
        <f>+U25+'１１月'!U61</f>
        <v>0</v>
      </c>
      <c r="V61" s="56">
        <f>+V25+'１１月'!V61</f>
        <v>0</v>
      </c>
      <c r="W61" s="55">
        <f>+W25+'１１月'!W61</f>
        <v>0</v>
      </c>
      <c r="X61" s="56">
        <f>+X25+'１１月'!X61</f>
        <v>1</v>
      </c>
      <c r="Y61" s="55">
        <f>+Y25+'１１月'!Y61</f>
        <v>1</v>
      </c>
      <c r="Z61" s="10">
        <f t="shared" si="14"/>
        <v>1</v>
      </c>
      <c r="AA61" s="11">
        <f t="shared" si="15"/>
        <v>1</v>
      </c>
      <c r="AB61" s="10">
        <f t="shared" si="16"/>
        <v>3</v>
      </c>
      <c r="AC61" s="14">
        <f t="shared" si="17"/>
        <v>2</v>
      </c>
    </row>
    <row r="62" spans="2:29" ht="17.25">
      <c r="B62" s="71" t="s">
        <v>47</v>
      </c>
      <c r="C62" s="56">
        <f>+C26+'１１月'!C62</f>
        <v>0</v>
      </c>
      <c r="D62" s="55">
        <f>+D26+'１１月'!D62</f>
        <v>0</v>
      </c>
      <c r="E62" s="56">
        <f>+E26+'１１月'!E62</f>
        <v>0</v>
      </c>
      <c r="F62" s="55">
        <f>+F26+'１１月'!F62</f>
        <v>0</v>
      </c>
      <c r="G62" s="56">
        <f>+G26+'１１月'!G62</f>
        <v>0</v>
      </c>
      <c r="H62" s="55">
        <f>+H26+'１１月'!H62</f>
        <v>0</v>
      </c>
      <c r="I62" s="56">
        <f>+I26+'１１月'!I62</f>
        <v>0</v>
      </c>
      <c r="J62" s="55">
        <f>+J26+'１１月'!J62</f>
        <v>0</v>
      </c>
      <c r="K62" s="56">
        <f>+K26+'１１月'!K62</f>
        <v>0</v>
      </c>
      <c r="L62" s="55">
        <f>+L26+'１１月'!L62</f>
        <v>0</v>
      </c>
      <c r="M62" s="56">
        <f>+M26+'１１月'!M62</f>
        <v>0</v>
      </c>
      <c r="N62" s="55">
        <f>+N26+'１１月'!N62</f>
        <v>0</v>
      </c>
      <c r="O62" s="56">
        <f>+O26+'１１月'!O62</f>
        <v>0</v>
      </c>
      <c r="P62" s="55">
        <f>+P26+'１１月'!P62</f>
        <v>0</v>
      </c>
      <c r="Q62" s="12">
        <f t="shared" si="12"/>
        <v>0</v>
      </c>
      <c r="R62" s="13">
        <f t="shared" si="13"/>
        <v>0</v>
      </c>
      <c r="S62" s="71" t="s">
        <v>47</v>
      </c>
      <c r="T62" s="56">
        <f>+T26+'１１月'!T62</f>
        <v>0</v>
      </c>
      <c r="U62" s="55">
        <f>+U26+'１１月'!U62</f>
        <v>0</v>
      </c>
      <c r="V62" s="56">
        <f>+V26+'１１月'!V62</f>
        <v>0</v>
      </c>
      <c r="W62" s="55">
        <f>+W26+'１１月'!W62</f>
        <v>0</v>
      </c>
      <c r="X62" s="56">
        <f>+X26+'１１月'!X62</f>
        <v>0</v>
      </c>
      <c r="Y62" s="55">
        <f>+Y26+'１１月'!Y62</f>
        <v>0</v>
      </c>
      <c r="Z62" s="10">
        <f t="shared" si="14"/>
        <v>0</v>
      </c>
      <c r="AA62" s="11">
        <f t="shared" si="15"/>
        <v>0</v>
      </c>
      <c r="AB62" s="10">
        <f t="shared" si="16"/>
        <v>0</v>
      </c>
      <c r="AC62" s="14">
        <f t="shared" si="17"/>
        <v>0</v>
      </c>
    </row>
    <row r="63" spans="2:29" ht="17.25">
      <c r="B63" s="71" t="s">
        <v>48</v>
      </c>
      <c r="C63" s="56">
        <f>+C27+'１１月'!C63</f>
        <v>0</v>
      </c>
      <c r="D63" s="55">
        <f>+D27+'１１月'!D63</f>
        <v>0</v>
      </c>
      <c r="E63" s="56">
        <f>+E27+'１１月'!E63</f>
        <v>0</v>
      </c>
      <c r="F63" s="55">
        <f>+F27+'１１月'!F63</f>
        <v>0</v>
      </c>
      <c r="G63" s="56">
        <f>+G27+'１１月'!G63</f>
        <v>0</v>
      </c>
      <c r="H63" s="55">
        <f>+H27+'１１月'!H63</f>
        <v>0</v>
      </c>
      <c r="I63" s="56">
        <f>+I27+'１１月'!I63</f>
        <v>1</v>
      </c>
      <c r="J63" s="55">
        <f>+J27+'１１月'!J63</f>
        <v>1</v>
      </c>
      <c r="K63" s="56">
        <f>+K27+'１１月'!K63</f>
        <v>0</v>
      </c>
      <c r="L63" s="55">
        <f>+L27+'１１月'!L63</f>
        <v>0</v>
      </c>
      <c r="M63" s="56">
        <f>+M27+'１１月'!M63</f>
        <v>0</v>
      </c>
      <c r="N63" s="55">
        <f>+N27+'１１月'!N63</f>
        <v>0</v>
      </c>
      <c r="O63" s="56">
        <f>+O27+'１１月'!O63</f>
        <v>0</v>
      </c>
      <c r="P63" s="55">
        <f>+P27+'１１月'!P63</f>
        <v>0</v>
      </c>
      <c r="Q63" s="12">
        <f t="shared" si="12"/>
        <v>1</v>
      </c>
      <c r="R63" s="13">
        <f t="shared" si="13"/>
        <v>1</v>
      </c>
      <c r="S63" s="71" t="s">
        <v>48</v>
      </c>
      <c r="T63" s="56">
        <f>+T27+'１１月'!T63</f>
        <v>0</v>
      </c>
      <c r="U63" s="55">
        <f>+U27+'１１月'!U63</f>
        <v>0</v>
      </c>
      <c r="V63" s="56">
        <f>+V27+'１１月'!V63</f>
        <v>0</v>
      </c>
      <c r="W63" s="55">
        <f>+W27+'１１月'!W63</f>
        <v>0</v>
      </c>
      <c r="X63" s="56">
        <f>+X27+'１１月'!X63</f>
        <v>0</v>
      </c>
      <c r="Y63" s="55">
        <f>+Y27+'１１月'!Y63</f>
        <v>0</v>
      </c>
      <c r="Z63" s="10">
        <f t="shared" si="14"/>
        <v>0</v>
      </c>
      <c r="AA63" s="11">
        <f t="shared" si="15"/>
        <v>0</v>
      </c>
      <c r="AB63" s="10">
        <f t="shared" si="16"/>
        <v>1</v>
      </c>
      <c r="AC63" s="14">
        <f t="shared" si="17"/>
        <v>1</v>
      </c>
    </row>
    <row r="64" spans="2:29" ht="17.25">
      <c r="B64" s="71" t="s">
        <v>49</v>
      </c>
      <c r="C64" s="56">
        <f>+C28+'１１月'!C64</f>
        <v>0</v>
      </c>
      <c r="D64" s="55">
        <f>+D28+'１１月'!D64</f>
        <v>0</v>
      </c>
      <c r="E64" s="56">
        <f>+E28+'１１月'!E64</f>
        <v>0</v>
      </c>
      <c r="F64" s="55">
        <f>+F28+'１１月'!F64</f>
        <v>0</v>
      </c>
      <c r="G64" s="56">
        <f>+G28+'１１月'!G64</f>
        <v>0</v>
      </c>
      <c r="H64" s="55">
        <f>+H28+'１１月'!H64</f>
        <v>0</v>
      </c>
      <c r="I64" s="56">
        <f>+I28+'１１月'!I64</f>
        <v>1</v>
      </c>
      <c r="J64" s="55">
        <f>+J28+'１１月'!J64</f>
        <v>1</v>
      </c>
      <c r="K64" s="56">
        <f>+K28+'１１月'!K64</f>
        <v>0</v>
      </c>
      <c r="L64" s="55">
        <f>+L28+'１１月'!L64</f>
        <v>0</v>
      </c>
      <c r="M64" s="56">
        <f>+M28+'１１月'!M64</f>
        <v>0</v>
      </c>
      <c r="N64" s="55">
        <f>+N28+'１１月'!N64</f>
        <v>0</v>
      </c>
      <c r="O64" s="56">
        <f>+O28+'１１月'!O64</f>
        <v>0</v>
      </c>
      <c r="P64" s="55">
        <f>+P28+'１１月'!P64</f>
        <v>0</v>
      </c>
      <c r="Q64" s="12">
        <f t="shared" si="12"/>
        <v>1</v>
      </c>
      <c r="R64" s="13">
        <f t="shared" si="13"/>
        <v>1</v>
      </c>
      <c r="S64" s="71" t="s">
        <v>49</v>
      </c>
      <c r="T64" s="56">
        <f>+T28+'１１月'!T64</f>
        <v>0</v>
      </c>
      <c r="U64" s="55">
        <f>+U28+'１１月'!U64</f>
        <v>0</v>
      </c>
      <c r="V64" s="56">
        <f>+V28+'１１月'!V64</f>
        <v>0</v>
      </c>
      <c r="W64" s="55">
        <f>+W28+'１１月'!W64</f>
        <v>0</v>
      </c>
      <c r="X64" s="56">
        <f>+X28+'１１月'!X64</f>
        <v>0</v>
      </c>
      <c r="Y64" s="55">
        <f>+Y28+'１１月'!Y64</f>
        <v>0</v>
      </c>
      <c r="Z64" s="10">
        <f t="shared" si="14"/>
        <v>0</v>
      </c>
      <c r="AA64" s="11">
        <f t="shared" si="15"/>
        <v>0</v>
      </c>
      <c r="AB64" s="10">
        <f t="shared" si="16"/>
        <v>1</v>
      </c>
      <c r="AC64" s="14">
        <f t="shared" si="17"/>
        <v>1</v>
      </c>
    </row>
    <row r="65" spans="2:29" ht="18" thickBot="1">
      <c r="B65" s="72" t="s">
        <v>50</v>
      </c>
      <c r="C65" s="54">
        <f>+C29+'１１月'!C65</f>
        <v>0</v>
      </c>
      <c r="D65" s="53">
        <f>+D29+'１１月'!D65</f>
        <v>0</v>
      </c>
      <c r="E65" s="54">
        <f>+E29+'１１月'!E65</f>
        <v>0</v>
      </c>
      <c r="F65" s="53">
        <f>+F29+'１１月'!F65</f>
        <v>0</v>
      </c>
      <c r="G65" s="54">
        <f>+G29+'１１月'!G65</f>
        <v>0</v>
      </c>
      <c r="H65" s="53">
        <f>+H29+'１１月'!H65</f>
        <v>0</v>
      </c>
      <c r="I65" s="54">
        <f>+I29+'１１月'!I65</f>
        <v>0</v>
      </c>
      <c r="J65" s="53">
        <f>+J29+'１１月'!J65</f>
        <v>0</v>
      </c>
      <c r="K65" s="54">
        <f>+K29+'１１月'!K65</f>
        <v>0</v>
      </c>
      <c r="L65" s="53">
        <f>+L29+'１１月'!L65</f>
        <v>0</v>
      </c>
      <c r="M65" s="54">
        <f>+M29+'１１月'!M65</f>
        <v>0</v>
      </c>
      <c r="N65" s="53">
        <f>+N29+'１１月'!N65</f>
        <v>0</v>
      </c>
      <c r="O65" s="54">
        <f>+O29+'１１月'!O65</f>
        <v>0</v>
      </c>
      <c r="P65" s="53">
        <f>+P29+'１１月'!P65</f>
        <v>0</v>
      </c>
      <c r="Q65" s="51">
        <f t="shared" si="12"/>
        <v>0</v>
      </c>
      <c r="R65" s="50">
        <f t="shared" si="13"/>
        <v>0</v>
      </c>
      <c r="S65" s="72" t="s">
        <v>50</v>
      </c>
      <c r="T65" s="54">
        <f>+T29+'１１月'!T65</f>
        <v>1</v>
      </c>
      <c r="U65" s="53">
        <f>+U29+'１１月'!U65</f>
        <v>0</v>
      </c>
      <c r="V65" s="54">
        <f>+V29+'１１月'!V65</f>
        <v>1</v>
      </c>
      <c r="W65" s="53">
        <f>+W29+'１１月'!W65</f>
        <v>1</v>
      </c>
      <c r="X65" s="54">
        <f>+X29+'１１月'!X65</f>
        <v>1</v>
      </c>
      <c r="Y65" s="53">
        <f>+Y29+'１１月'!Y65</f>
        <v>1</v>
      </c>
      <c r="Z65" s="32">
        <f t="shared" si="14"/>
        <v>3</v>
      </c>
      <c r="AA65" s="33">
        <f t="shared" si="15"/>
        <v>2</v>
      </c>
      <c r="AB65" s="32">
        <f t="shared" si="16"/>
        <v>3</v>
      </c>
      <c r="AC65" s="34">
        <f t="shared" si="17"/>
        <v>2</v>
      </c>
    </row>
    <row r="66" spans="2:29" ht="18" thickBot="1">
      <c r="B66" s="35" t="s">
        <v>16</v>
      </c>
      <c r="C66" s="82">
        <f aca="true" t="shared" si="21" ref="C66:R66">SUM(C41:C65)</f>
        <v>8</v>
      </c>
      <c r="D66" s="83">
        <f t="shared" si="21"/>
        <v>11</v>
      </c>
      <c r="E66" s="84">
        <f t="shared" si="21"/>
        <v>27</v>
      </c>
      <c r="F66" s="85">
        <f t="shared" si="21"/>
        <v>20</v>
      </c>
      <c r="G66" s="86">
        <f t="shared" si="21"/>
        <v>12</v>
      </c>
      <c r="H66" s="85">
        <f t="shared" si="21"/>
        <v>5</v>
      </c>
      <c r="I66" s="86">
        <f t="shared" si="21"/>
        <v>22</v>
      </c>
      <c r="J66" s="85">
        <f t="shared" si="21"/>
        <v>20</v>
      </c>
      <c r="K66" s="86">
        <f t="shared" si="21"/>
        <v>8</v>
      </c>
      <c r="L66" s="85">
        <f t="shared" si="21"/>
        <v>8</v>
      </c>
      <c r="M66" s="86">
        <f t="shared" si="21"/>
        <v>4</v>
      </c>
      <c r="N66" s="85">
        <f t="shared" si="21"/>
        <v>3</v>
      </c>
      <c r="O66" s="86">
        <f t="shared" si="21"/>
        <v>13</v>
      </c>
      <c r="P66" s="85">
        <f t="shared" si="21"/>
        <v>13</v>
      </c>
      <c r="Q66" s="36">
        <f t="shared" si="21"/>
        <v>94</v>
      </c>
      <c r="R66" s="37">
        <f t="shared" si="21"/>
        <v>80</v>
      </c>
      <c r="S66" s="48" t="s">
        <v>16</v>
      </c>
      <c r="T66" s="36">
        <f aca="true" t="shared" si="22" ref="T66:AC66">SUM(T41:T65)</f>
        <v>45</v>
      </c>
      <c r="U66" s="37">
        <f t="shared" si="22"/>
        <v>32</v>
      </c>
      <c r="V66" s="36">
        <f t="shared" si="22"/>
        <v>46</v>
      </c>
      <c r="W66" s="37">
        <f t="shared" si="22"/>
        <v>46</v>
      </c>
      <c r="X66" s="36">
        <f t="shared" si="22"/>
        <v>55</v>
      </c>
      <c r="Y66" s="37">
        <f t="shared" si="22"/>
        <v>57</v>
      </c>
      <c r="Z66" s="36">
        <f t="shared" si="22"/>
        <v>146</v>
      </c>
      <c r="AA66" s="37">
        <f t="shared" si="22"/>
        <v>135</v>
      </c>
      <c r="AB66" s="36">
        <f t="shared" si="22"/>
        <v>240</v>
      </c>
      <c r="AC66" s="38">
        <f t="shared" si="22"/>
        <v>215</v>
      </c>
    </row>
    <row r="67" spans="2:29" ht="17.25">
      <c r="B67" s="6" t="s">
        <v>17</v>
      </c>
      <c r="C67" s="58">
        <f>+C31+'１１月'!C67</f>
        <v>0</v>
      </c>
      <c r="D67" s="57">
        <f>+D31+'１１月'!D67</f>
        <v>0</v>
      </c>
      <c r="E67" s="58">
        <f>+E31+'１１月'!E67</f>
        <v>0</v>
      </c>
      <c r="F67" s="57">
        <f>+F31+'１１月'!F67</f>
        <v>0</v>
      </c>
      <c r="G67" s="58">
        <f>+G31+'１１月'!G67</f>
        <v>0</v>
      </c>
      <c r="H67" s="57">
        <f>+H31+'１１月'!H67</f>
        <v>0</v>
      </c>
      <c r="I67" s="58">
        <f>+I31+'１１月'!I67</f>
        <v>0</v>
      </c>
      <c r="J67" s="57">
        <f>+J31+'１１月'!J67</f>
        <v>0</v>
      </c>
      <c r="K67" s="58">
        <f>+K31+'１１月'!K67</f>
        <v>0</v>
      </c>
      <c r="L67" s="57">
        <f>+L31+'１１月'!L67</f>
        <v>0</v>
      </c>
      <c r="M67" s="58">
        <f>+M31+'１１月'!M67</f>
        <v>0</v>
      </c>
      <c r="N67" s="57">
        <f>+N31+'１１月'!N67</f>
        <v>0</v>
      </c>
      <c r="O67" s="58">
        <f>+O31+'１１月'!O67</f>
        <v>0</v>
      </c>
      <c r="P67" s="57">
        <f>+P31+'１１月'!P67</f>
        <v>0</v>
      </c>
      <c r="Q67" s="58">
        <f>+Q31+'１１月'!Q67</f>
        <v>0</v>
      </c>
      <c r="R67" s="57">
        <f>+R31+'１１月'!R67</f>
        <v>0</v>
      </c>
      <c r="S67" s="7" t="s">
        <v>17</v>
      </c>
      <c r="T67" s="58">
        <f>+T31+'１１月'!T67</f>
        <v>0</v>
      </c>
      <c r="U67" s="57">
        <f>+U31+'１１月'!U67</f>
        <v>0</v>
      </c>
      <c r="V67" s="58">
        <f>+V31+'１１月'!V67</f>
        <v>0</v>
      </c>
      <c r="W67" s="57">
        <f>+W31+'１１月'!W67</f>
        <v>0</v>
      </c>
      <c r="X67" s="58">
        <f>+X31+'１１月'!X67</f>
        <v>0</v>
      </c>
      <c r="Y67" s="57">
        <f>+Y31+'１１月'!Y67</f>
        <v>0</v>
      </c>
      <c r="Z67" s="41">
        <f aca="true" t="shared" si="23" ref="Z67:AA69">X67+V67+T67</f>
        <v>0</v>
      </c>
      <c r="AA67" s="11">
        <f t="shared" si="23"/>
        <v>0</v>
      </c>
      <c r="AB67" s="10">
        <f aca="true" t="shared" si="24" ref="AB67:AC69">Z67+Q67</f>
        <v>0</v>
      </c>
      <c r="AC67" s="14">
        <f t="shared" si="24"/>
        <v>0</v>
      </c>
    </row>
    <row r="68" spans="2:29" ht="17.25">
      <c r="B68" s="6" t="s">
        <v>18</v>
      </c>
      <c r="C68" s="56">
        <f>+C32+'１１月'!C68</f>
        <v>0</v>
      </c>
      <c r="D68" s="55">
        <f>+D32+'１１月'!D68</f>
        <v>0</v>
      </c>
      <c r="E68" s="56">
        <f>+E32+'１１月'!E68</f>
        <v>0</v>
      </c>
      <c r="F68" s="55">
        <f>+F32+'１１月'!F68</f>
        <v>0</v>
      </c>
      <c r="G68" s="56">
        <f>+G32+'１１月'!G68</f>
        <v>0</v>
      </c>
      <c r="H68" s="55">
        <f>+H32+'１１月'!H68</f>
        <v>0</v>
      </c>
      <c r="I68" s="56">
        <f>+I32+'１１月'!I68</f>
        <v>0</v>
      </c>
      <c r="J68" s="55">
        <f>+J32+'１１月'!J68</f>
        <v>0</v>
      </c>
      <c r="K68" s="56">
        <f>+K32+'１１月'!K68</f>
        <v>0</v>
      </c>
      <c r="L68" s="55">
        <f>+L32+'１１月'!L68</f>
        <v>0</v>
      </c>
      <c r="M68" s="56">
        <f>+M32+'１１月'!M68</f>
        <v>0</v>
      </c>
      <c r="N68" s="55">
        <f>+N32+'１１月'!N68</f>
        <v>0</v>
      </c>
      <c r="O68" s="56">
        <f>+O32+'１１月'!O68</f>
        <v>0</v>
      </c>
      <c r="P68" s="55">
        <f>+P32+'１１月'!P68</f>
        <v>0</v>
      </c>
      <c r="Q68" s="56">
        <f>+Q32+'１１月'!Q68</f>
        <v>0</v>
      </c>
      <c r="R68" s="55">
        <f>+R32+'１１月'!R68</f>
        <v>0</v>
      </c>
      <c r="S68" s="7" t="s">
        <v>18</v>
      </c>
      <c r="T68" s="56">
        <f>+T32+'１１月'!T68</f>
        <v>0</v>
      </c>
      <c r="U68" s="55">
        <f>+U32+'１１月'!U68</f>
        <v>0</v>
      </c>
      <c r="V68" s="56">
        <f>+V32+'１１月'!V68</f>
        <v>0</v>
      </c>
      <c r="W68" s="55">
        <f>+W32+'１１月'!W68</f>
        <v>0</v>
      </c>
      <c r="X68" s="56">
        <f>+X32+'１１月'!X68</f>
        <v>0</v>
      </c>
      <c r="Y68" s="55">
        <f>+Y32+'１１月'!Y68</f>
        <v>0</v>
      </c>
      <c r="Z68" s="41">
        <f t="shared" si="23"/>
        <v>0</v>
      </c>
      <c r="AA68" s="11">
        <f t="shared" si="23"/>
        <v>0</v>
      </c>
      <c r="AB68" s="10">
        <f t="shared" si="24"/>
        <v>0</v>
      </c>
      <c r="AC68" s="14">
        <f t="shared" si="24"/>
        <v>0</v>
      </c>
    </row>
    <row r="69" spans="2:29" ht="18" thickBot="1">
      <c r="B69" s="15" t="s">
        <v>19</v>
      </c>
      <c r="C69" s="54">
        <f>+C33+'１１月'!C69</f>
        <v>0</v>
      </c>
      <c r="D69" s="53">
        <f>+D33+'１１月'!D69</f>
        <v>0</v>
      </c>
      <c r="E69" s="54">
        <f>+E33+'１１月'!E69</f>
        <v>0</v>
      </c>
      <c r="F69" s="53">
        <f>+F33+'１１月'!F69</f>
        <v>0</v>
      </c>
      <c r="G69" s="54">
        <f>+G33+'１１月'!G69</f>
        <v>0</v>
      </c>
      <c r="H69" s="53">
        <f>+H33+'１１月'!H69</f>
        <v>0</v>
      </c>
      <c r="I69" s="54">
        <f>+I33+'１１月'!I69</f>
        <v>0</v>
      </c>
      <c r="J69" s="53">
        <f>+J33+'１１月'!J69</f>
        <v>0</v>
      </c>
      <c r="K69" s="54">
        <f>+K33+'１１月'!K69</f>
        <v>0</v>
      </c>
      <c r="L69" s="53">
        <f>+L33+'１１月'!L69</f>
        <v>0</v>
      </c>
      <c r="M69" s="54">
        <f>+M33+'１１月'!M69</f>
        <v>0</v>
      </c>
      <c r="N69" s="53">
        <f>+N33+'１１月'!N69</f>
        <v>0</v>
      </c>
      <c r="O69" s="54">
        <f>+O33+'１１月'!O69</f>
        <v>0</v>
      </c>
      <c r="P69" s="53">
        <f>+P33+'１１月'!P69</f>
        <v>0</v>
      </c>
      <c r="Q69" s="54">
        <f>+Q33+'１１月'!Q69</f>
        <v>0</v>
      </c>
      <c r="R69" s="53">
        <f>+R33+'１１月'!R69</f>
        <v>0</v>
      </c>
      <c r="S69" s="20" t="s">
        <v>19</v>
      </c>
      <c r="T69" s="54">
        <f>+T33+'１１月'!T69</f>
        <v>0</v>
      </c>
      <c r="U69" s="53">
        <f>+U33+'１１月'!U69</f>
        <v>0</v>
      </c>
      <c r="V69" s="54">
        <f>+V33+'１１月'!V69</f>
        <v>0</v>
      </c>
      <c r="W69" s="53">
        <f>+W33+'１１月'!W69</f>
        <v>0</v>
      </c>
      <c r="X69" s="54">
        <f>+X33+'１１月'!X69</f>
        <v>0</v>
      </c>
      <c r="Y69" s="53">
        <f>+Y33+'１１月'!Y69</f>
        <v>0</v>
      </c>
      <c r="Z69" s="44">
        <f t="shared" si="23"/>
        <v>0</v>
      </c>
      <c r="AA69" s="17">
        <f t="shared" si="23"/>
        <v>0</v>
      </c>
      <c r="AB69" s="16">
        <f t="shared" si="24"/>
        <v>0</v>
      </c>
      <c r="AC69" s="21">
        <f t="shared" si="24"/>
        <v>0</v>
      </c>
    </row>
    <row r="70" spans="2:29" ht="18" thickBot="1">
      <c r="B70" s="22" t="s">
        <v>20</v>
      </c>
      <c r="C70" s="16">
        <f aca="true" t="shared" si="25" ref="C70:R70">SUM(C67:C69)</f>
        <v>0</v>
      </c>
      <c r="D70" s="17">
        <f t="shared" si="25"/>
        <v>0</v>
      </c>
      <c r="E70" s="16">
        <f t="shared" si="25"/>
        <v>0</v>
      </c>
      <c r="F70" s="17">
        <f t="shared" si="25"/>
        <v>0</v>
      </c>
      <c r="G70" s="16">
        <f t="shared" si="25"/>
        <v>0</v>
      </c>
      <c r="H70" s="17">
        <f t="shared" si="25"/>
        <v>0</v>
      </c>
      <c r="I70" s="16">
        <f t="shared" si="25"/>
        <v>0</v>
      </c>
      <c r="J70" s="17">
        <f t="shared" si="25"/>
        <v>0</v>
      </c>
      <c r="K70" s="16">
        <f t="shared" si="25"/>
        <v>0</v>
      </c>
      <c r="L70" s="17">
        <f t="shared" si="25"/>
        <v>0</v>
      </c>
      <c r="M70" s="16">
        <f t="shared" si="25"/>
        <v>0</v>
      </c>
      <c r="N70" s="17">
        <f t="shared" si="25"/>
        <v>0</v>
      </c>
      <c r="O70" s="16">
        <f t="shared" si="25"/>
        <v>0</v>
      </c>
      <c r="P70" s="17">
        <f t="shared" si="25"/>
        <v>0</v>
      </c>
      <c r="Q70" s="16">
        <f t="shared" si="25"/>
        <v>0</v>
      </c>
      <c r="R70" s="17">
        <f t="shared" si="25"/>
        <v>0</v>
      </c>
      <c r="S70" s="23" t="s">
        <v>20</v>
      </c>
      <c r="T70" s="16">
        <f aca="true" t="shared" si="26" ref="T70:AC70">SUM(T67:T69)</f>
        <v>0</v>
      </c>
      <c r="U70" s="17">
        <f t="shared" si="26"/>
        <v>0</v>
      </c>
      <c r="V70" s="16">
        <f t="shared" si="26"/>
        <v>0</v>
      </c>
      <c r="W70" s="17">
        <f t="shared" si="26"/>
        <v>0</v>
      </c>
      <c r="X70" s="16">
        <f t="shared" si="26"/>
        <v>0</v>
      </c>
      <c r="Y70" s="17">
        <f t="shared" si="26"/>
        <v>0</v>
      </c>
      <c r="Z70" s="16">
        <f t="shared" si="26"/>
        <v>0</v>
      </c>
      <c r="AA70" s="17">
        <f t="shared" si="26"/>
        <v>0</v>
      </c>
      <c r="AB70" s="16">
        <f t="shared" si="26"/>
        <v>0</v>
      </c>
      <c r="AC70" s="21">
        <f t="shared" si="26"/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0">
        <f aca="true" t="shared" si="27" ref="C72:R72">C70+C66</f>
        <v>8</v>
      </c>
      <c r="D72" s="81">
        <f t="shared" si="27"/>
        <v>11</v>
      </c>
      <c r="E72" s="80">
        <f t="shared" si="27"/>
        <v>27</v>
      </c>
      <c r="F72" s="81">
        <f t="shared" si="27"/>
        <v>20</v>
      </c>
      <c r="G72" s="80">
        <f t="shared" si="27"/>
        <v>12</v>
      </c>
      <c r="H72" s="81">
        <f t="shared" si="27"/>
        <v>5</v>
      </c>
      <c r="I72" s="80">
        <f t="shared" si="27"/>
        <v>22</v>
      </c>
      <c r="J72" s="81">
        <f t="shared" si="27"/>
        <v>20</v>
      </c>
      <c r="K72" s="80">
        <f t="shared" si="27"/>
        <v>8</v>
      </c>
      <c r="L72" s="81">
        <f t="shared" si="27"/>
        <v>8</v>
      </c>
      <c r="M72" s="80">
        <f t="shared" si="27"/>
        <v>4</v>
      </c>
      <c r="N72" s="81">
        <f t="shared" si="27"/>
        <v>3</v>
      </c>
      <c r="O72" s="80">
        <f t="shared" si="27"/>
        <v>13</v>
      </c>
      <c r="P72" s="81">
        <f t="shared" si="27"/>
        <v>13</v>
      </c>
      <c r="Q72" s="26">
        <f t="shared" si="27"/>
        <v>94</v>
      </c>
      <c r="R72" s="27">
        <f t="shared" si="27"/>
        <v>80</v>
      </c>
      <c r="S72" s="28" t="s">
        <v>21</v>
      </c>
      <c r="T72" s="26">
        <f aca="true" t="shared" si="28" ref="T72:AC72">T70+T66</f>
        <v>45</v>
      </c>
      <c r="U72" s="27">
        <f t="shared" si="28"/>
        <v>32</v>
      </c>
      <c r="V72" s="26">
        <f t="shared" si="28"/>
        <v>46</v>
      </c>
      <c r="W72" s="27">
        <f t="shared" si="28"/>
        <v>46</v>
      </c>
      <c r="X72" s="26">
        <f t="shared" si="28"/>
        <v>55</v>
      </c>
      <c r="Y72" s="27">
        <f t="shared" si="28"/>
        <v>57</v>
      </c>
      <c r="Z72" s="26">
        <f t="shared" si="28"/>
        <v>146</v>
      </c>
      <c r="AA72" s="27">
        <f t="shared" si="28"/>
        <v>135</v>
      </c>
      <c r="AB72" s="26">
        <f t="shared" si="28"/>
        <v>240</v>
      </c>
      <c r="AC72" s="29">
        <f t="shared" si="28"/>
        <v>215</v>
      </c>
    </row>
    <row r="73" spans="2:29" ht="17.25">
      <c r="B73" s="2" t="s">
        <v>22</v>
      </c>
      <c r="C73" s="30">
        <f>+C37+'１１月'!C73</f>
        <v>0</v>
      </c>
      <c r="D73" s="30">
        <f>+D37+'１１月'!D73</f>
        <v>0</v>
      </c>
      <c r="E73" s="30">
        <f>+E37+'１１月'!E73</f>
        <v>0</v>
      </c>
      <c r="F73" s="30">
        <f>+F37+'１１月'!F73</f>
        <v>0</v>
      </c>
      <c r="G73" s="30">
        <f>+G37+'１１月'!G73</f>
        <v>0</v>
      </c>
      <c r="H73" s="30">
        <f>+H37+'１１月'!H73</f>
        <v>0</v>
      </c>
      <c r="I73" s="30">
        <f>+I37+'１１月'!I73</f>
        <v>0</v>
      </c>
      <c r="J73" s="30">
        <f>+J37+'１１月'!J73</f>
        <v>0</v>
      </c>
      <c r="K73" s="30">
        <f>+K37+'１１月'!K73</f>
        <v>0</v>
      </c>
      <c r="L73" s="30">
        <f>+L37+'１１月'!L73</f>
        <v>0</v>
      </c>
      <c r="M73" s="30">
        <f>+M37+'１１月'!M73</f>
        <v>0</v>
      </c>
      <c r="N73" s="30">
        <f>+N37+'１１月'!N73</f>
        <v>0</v>
      </c>
      <c r="O73" s="30">
        <f>+O37+'１１月'!O73</f>
        <v>0</v>
      </c>
      <c r="P73" s="30">
        <f>+P37+'１１月'!P73</f>
        <v>0</v>
      </c>
      <c r="Q73" s="31">
        <f>O73+M73+K73+I73+G73+E73+C73</f>
        <v>0</v>
      </c>
      <c r="R73" s="31">
        <f>P73+N73+L73+J73+H73+F73+D73</f>
        <v>0</v>
      </c>
      <c r="S73" s="2" t="s">
        <v>22</v>
      </c>
      <c r="T73" s="30">
        <f>+T37+'１１月'!T73</f>
        <v>3</v>
      </c>
      <c r="U73" s="30">
        <f>+U37+'１１月'!U73</f>
        <v>3</v>
      </c>
      <c r="V73" s="30">
        <f>+V37+'１１月'!V73</f>
        <v>3</v>
      </c>
      <c r="W73" s="30">
        <f>+W37+'１１月'!W73</f>
        <v>3</v>
      </c>
      <c r="X73" s="30">
        <f>+X37+'１１月'!X73</f>
        <v>0</v>
      </c>
      <c r="Y73" s="30">
        <f>+Y37+'１１月'!Y73</f>
        <v>0</v>
      </c>
      <c r="Z73" s="30">
        <f>X73+V73+T73</f>
        <v>6</v>
      </c>
      <c r="AA73" s="30">
        <f>Y73+W73+U73</f>
        <v>6</v>
      </c>
      <c r="AB73" s="45">
        <f>Z73+Q73</f>
        <v>6</v>
      </c>
      <c r="AC73" s="45">
        <f>AA73+R73</f>
        <v>6</v>
      </c>
    </row>
  </sheetData>
  <sheetProtection/>
  <mergeCells count="26"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  <mergeCell ref="O39:P39"/>
    <mergeCell ref="Q39:R39"/>
    <mergeCell ref="T39:U39"/>
    <mergeCell ref="O3:P3"/>
    <mergeCell ref="Q3:R3"/>
    <mergeCell ref="T3:U3"/>
    <mergeCell ref="V3:W3"/>
    <mergeCell ref="X3:Y3"/>
    <mergeCell ref="Z3:AA3"/>
    <mergeCell ref="C3:D3"/>
    <mergeCell ref="E3:F3"/>
    <mergeCell ref="G3:H3"/>
    <mergeCell ref="I3:J3"/>
    <mergeCell ref="K3:L3"/>
    <mergeCell ref="M3:N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FJ-USER</cp:lastModifiedBy>
  <cp:lastPrinted>2015-11-17T06:47:07Z</cp:lastPrinted>
  <dcterms:created xsi:type="dcterms:W3CDTF">2004-04-13T06:06:07Z</dcterms:created>
  <dcterms:modified xsi:type="dcterms:W3CDTF">2016-08-01T09:34:04Z</dcterms:modified>
  <cp:category/>
  <cp:version/>
  <cp:contentType/>
  <cp:contentStatus/>
</cp:coreProperties>
</file>