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20" yWindow="495" windowWidth="6705" windowHeight="6945" activeTab="6"/>
  </bookViews>
  <sheets>
    <sheet name="55" sheetId="1" r:id="rId1"/>
    <sheet name="56" sheetId="2" r:id="rId2"/>
    <sheet name="57" sheetId="3" r:id="rId3"/>
    <sheet name="58" sheetId="4" r:id="rId4"/>
    <sheet name="59" sheetId="5" r:id="rId5"/>
    <sheet name="60" sheetId="6" r:id="rId6"/>
    <sheet name="61" sheetId="7" r:id="rId7"/>
    <sheet name="62" sheetId="8" r:id="rId8"/>
  </sheets>
  <definedNames/>
  <calcPr fullCalcOnLoad="1"/>
</workbook>
</file>

<file path=xl/sharedStrings.xml><?xml version="1.0" encoding="utf-8"?>
<sst xmlns="http://schemas.openxmlformats.org/spreadsheetml/2006/main" count="311" uniqueCount="145">
  <si>
    <t>（参考）商店数等</t>
  </si>
  <si>
    <t>（単位：億円、人）</t>
  </si>
  <si>
    <t>区　　　分</t>
  </si>
  <si>
    <t>平成３年</t>
  </si>
  <si>
    <t>商店数</t>
  </si>
  <si>
    <t>卸売業</t>
  </si>
  <si>
    <t>小売業</t>
  </si>
  <si>
    <t>年間商品販売額</t>
  </si>
  <si>
    <t>従業者数</t>
  </si>
  <si>
    <t>　資料：県統計調査課「商業統計調査結果報告書」</t>
  </si>
  <si>
    <t>56．小売業に占めるセルフサービス店・百貨店の地位</t>
  </si>
  <si>
    <t>　</t>
  </si>
  <si>
    <t>実　　　　数</t>
  </si>
  <si>
    <t>構　　成　　比</t>
  </si>
  <si>
    <t>増加率</t>
  </si>
  <si>
    <t>区　　分</t>
  </si>
  <si>
    <t>平成６年</t>
  </si>
  <si>
    <t>平９/平６</t>
  </si>
  <si>
    <t>商　店　数</t>
  </si>
  <si>
    <t>　　　　　　店</t>
  </si>
  <si>
    <t>　　　　　　％</t>
  </si>
  <si>
    <t>　　　　　％</t>
  </si>
  <si>
    <t>　小　売　業　計</t>
  </si>
  <si>
    <t>　セルフサービス店</t>
  </si>
  <si>
    <t>　百　　貨　　店</t>
  </si>
  <si>
    <t>年間販売額</t>
  </si>
  <si>
    <t>百万円</t>
  </si>
  <si>
    <t>57.セルフサービス店の売上高</t>
  </si>
  <si>
    <t>各種商品</t>
  </si>
  <si>
    <t>織物・衣服</t>
  </si>
  <si>
    <t>飲食料品</t>
  </si>
  <si>
    <t>家具・じゅう器・</t>
  </si>
  <si>
    <t>区　　　　　　分</t>
  </si>
  <si>
    <t>昭和５７年</t>
  </si>
  <si>
    <t>身の回り品</t>
  </si>
  <si>
    <t>家庭用機械器具</t>
  </si>
  <si>
    <t>その他</t>
  </si>
  <si>
    <t xml:space="preserve"> </t>
  </si>
  <si>
    <t>商店数（店）</t>
  </si>
  <si>
    <r>
      <t>売場面積（m</t>
    </r>
    <r>
      <rPr>
        <sz val="12"/>
        <rFont val="Osaka"/>
        <family val="3"/>
      </rPr>
      <t>2</t>
    </r>
    <r>
      <rPr>
        <sz val="12"/>
        <rFont val="Osaka"/>
        <family val="3"/>
      </rPr>
      <t>）</t>
    </r>
  </si>
  <si>
    <t>従業員数（人）</t>
  </si>
  <si>
    <t>年間販売額（百万円）</t>
  </si>
  <si>
    <r>
      <t>１店当たり売場面積（m</t>
    </r>
    <r>
      <rPr>
        <sz val="12"/>
        <rFont val="Osaka"/>
        <family val="3"/>
      </rPr>
      <t>2</t>
    </r>
    <r>
      <rPr>
        <sz val="12"/>
        <rFont val="Osaka"/>
        <family val="3"/>
      </rPr>
      <t>）</t>
    </r>
  </si>
  <si>
    <t>１店当たり従業員数（人）　</t>
  </si>
  <si>
    <r>
      <t>売場面積１m</t>
    </r>
    <r>
      <rPr>
        <sz val="12"/>
        <rFont val="Osaka"/>
        <family val="3"/>
      </rPr>
      <t>2</t>
    </r>
    <r>
      <rPr>
        <sz val="12"/>
        <rFont val="Osaka"/>
        <family val="3"/>
      </rPr>
      <t>当たり年間販売額（万円）</t>
    </r>
  </si>
  <si>
    <t>従業員１人当たり年間販売額（万円）</t>
  </si>
  <si>
    <t>　　注：昭和５７年までは、通商産業省「セルフサービス店統計表」売場面積１００m2以上、昭和</t>
  </si>
  <si>
    <t>　　　　６０年からは、県統計調査課調べとなり、売場面積の制限がなくなった。</t>
  </si>
  <si>
    <t>　　資料：県統計調査課「商業統計調査結果報告書」</t>
  </si>
  <si>
    <t>58.百貨店の売上高</t>
  </si>
  <si>
    <t>（単位：百万円）</t>
  </si>
  <si>
    <t>区　　　　　分</t>
  </si>
  <si>
    <t>総売上高</t>
  </si>
  <si>
    <t>紳士服・洋品</t>
  </si>
  <si>
    <t>婦人・子供服・洋品</t>
  </si>
  <si>
    <t>その他の衣料品</t>
  </si>
  <si>
    <t>家具</t>
  </si>
  <si>
    <t>家庭用電気機械器具</t>
  </si>
  <si>
    <t>家庭用品</t>
  </si>
  <si>
    <t>その他の商品</t>
  </si>
  <si>
    <t>食堂・喫茶</t>
  </si>
  <si>
    <t>商品券売上高</t>
  </si>
  <si>
    <r>
      <t>　　注：1.売場面積1,500</t>
    </r>
    <r>
      <rPr>
        <sz val="12"/>
        <rFont val="Osaka"/>
        <family val="3"/>
      </rPr>
      <t>m2</t>
    </r>
    <r>
      <rPr>
        <sz val="12"/>
        <rFont val="Osaka"/>
        <family val="3"/>
      </rPr>
      <t>以上</t>
    </r>
  </si>
  <si>
    <t>　　　　2.その他には、店外販売を含む。</t>
  </si>
  <si>
    <t>　　　　3.総売上高には、商品券売上高は含まない。</t>
  </si>
  <si>
    <t>　資料：通商産業省「商業販売統計年報」</t>
  </si>
  <si>
    <t>５９.特定サービス産業の状況（各年１１月１日現在）</t>
  </si>
  <si>
    <t>平　　　成　　　６　　　年</t>
  </si>
  <si>
    <t>業　　　種</t>
  </si>
  <si>
    <t>事業所数</t>
  </si>
  <si>
    <t>従業者数(人)</t>
  </si>
  <si>
    <t>年間売上高(百万円)</t>
  </si>
  <si>
    <t>物品賃貸業</t>
  </si>
  <si>
    <t>　リース業</t>
  </si>
  <si>
    <t>　レンタル業</t>
  </si>
  <si>
    <t>情報サービス業</t>
  </si>
  <si>
    <t>　ソフトウエア業</t>
  </si>
  <si>
    <t>　情報処理サービス業　</t>
  </si>
  <si>
    <t>x</t>
  </si>
  <si>
    <t xml:space="preserve">　情報提供サービス業    </t>
  </si>
  <si>
    <t xml:space="preserve">      -</t>
  </si>
  <si>
    <t xml:space="preserve">     -</t>
  </si>
  <si>
    <t>-</t>
  </si>
  <si>
    <t xml:space="preserve">　その他の情報サービス業 </t>
  </si>
  <si>
    <t>広告業</t>
  </si>
  <si>
    <t>デザイン業</t>
  </si>
  <si>
    <t>…</t>
  </si>
  <si>
    <t>映画館</t>
  </si>
  <si>
    <t>ゴルフ場</t>
  </si>
  <si>
    <t>テニス場</t>
  </si>
  <si>
    <t>ボウリング場</t>
  </si>
  <si>
    <t>ディスプレイ業</t>
  </si>
  <si>
    <t>機械設計業</t>
  </si>
  <si>
    <t>フィットネスクラブ</t>
  </si>
  <si>
    <t>ゴルフ練習場</t>
  </si>
  <si>
    <t>劇場(貸しホールを含む)</t>
  </si>
  <si>
    <t>研究開発支援検査分析業</t>
  </si>
  <si>
    <t>　　注：「クレジットカード業」「エンジニアリング業」については、都道府県ごとの</t>
  </si>
  <si>
    <t>　　　　データがないため掲載していない。</t>
  </si>
  <si>
    <t>　資料：通商産業省「特定サービス産業実態調査報告書」</t>
  </si>
  <si>
    <t>60.県内企業の倒産状況</t>
  </si>
  <si>
    <t>（単位：件、百万円）</t>
  </si>
  <si>
    <t>業種別件数</t>
  </si>
  <si>
    <t>原因別件数</t>
  </si>
  <si>
    <t>区　分</t>
  </si>
  <si>
    <t>件　数</t>
  </si>
  <si>
    <t>負債額</t>
  </si>
  <si>
    <t>卸・小売</t>
  </si>
  <si>
    <t>サ-ビス</t>
  </si>
  <si>
    <t>建　設</t>
  </si>
  <si>
    <t>砂利採石</t>
  </si>
  <si>
    <t>製造</t>
  </si>
  <si>
    <t>設投失敗</t>
  </si>
  <si>
    <t>業界不振</t>
  </si>
  <si>
    <t>放漫経営</t>
  </si>
  <si>
    <t>計画失敗</t>
  </si>
  <si>
    <t>販売不振</t>
  </si>
  <si>
    <t>　　注：負債金額1千万円以上の企業倒産</t>
  </si>
  <si>
    <t>　資料：県商工課</t>
  </si>
  <si>
    <t>61.金融機関別実質一般預金残高及び貸出残高（各年3月31日現在）</t>
  </si>
  <si>
    <t>（単位：億円）</t>
  </si>
  <si>
    <t>平成９年</t>
  </si>
  <si>
    <t>預金残高</t>
  </si>
  <si>
    <t>貸出残高</t>
  </si>
  <si>
    <t>総数</t>
  </si>
  <si>
    <t>銀行</t>
  </si>
  <si>
    <t>第二地方銀行</t>
  </si>
  <si>
    <t>信用金庫</t>
  </si>
  <si>
    <t>信用組合</t>
  </si>
  <si>
    <t>労働金庫</t>
  </si>
  <si>
    <t>商工中金</t>
  </si>
  <si>
    <t>農林中金</t>
  </si>
  <si>
    <t>農協組合</t>
  </si>
  <si>
    <t>漁協組合</t>
  </si>
  <si>
    <t>郵便局</t>
  </si>
  <si>
    <t>　　注：実質一般預金残高=総預金-（公金預金+金融機関預金+小切手・手形）</t>
  </si>
  <si>
    <t>　　　　第二地方銀行（第二地方銀行協会加盟行：相互銀行を含む）</t>
  </si>
  <si>
    <t>　資料：日本銀行福島支店</t>
  </si>
  <si>
    <t>62.手形交換高・不渡手形の推移</t>
  </si>
  <si>
    <t>　　　　　　　　　　（単位：千枚、億円）</t>
  </si>
  <si>
    <t>平成５年度</t>
  </si>
  <si>
    <t>手形交換高</t>
  </si>
  <si>
    <t>枚　　数</t>
  </si>
  <si>
    <t>金　　額</t>
  </si>
  <si>
    <t>不渡手形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</si>
</sst>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0"/>
      <name val="Osaka"/>
      <family val="3"/>
    </font>
    <font>
      <sz val="11"/>
      <name val="Osaka"/>
      <family val="3"/>
    </font>
    <font>
      <sz val="8"/>
      <name val="Osaka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 vertical="distributed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top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distributed"/>
    </xf>
    <xf numFmtId="38" fontId="0" fillId="0" borderId="6" xfId="16" applyFont="1" applyBorder="1" applyAlignment="1">
      <alignment/>
    </xf>
    <xf numFmtId="38" fontId="1" fillId="0" borderId="0" xfId="16" applyFont="1" applyAlignment="1">
      <alignment/>
    </xf>
    <xf numFmtId="38" fontId="0" fillId="0" borderId="0" xfId="16" applyFont="1" applyAlignment="1">
      <alignment/>
    </xf>
    <xf numFmtId="0" fontId="0" fillId="0" borderId="0" xfId="0" applyAlignment="1">
      <alignment horizontal="right"/>
    </xf>
    <xf numFmtId="38" fontId="0" fillId="0" borderId="6" xfId="16" applyFont="1" applyBorder="1" applyAlignment="1">
      <alignment/>
    </xf>
    <xf numFmtId="38" fontId="0" fillId="0" borderId="0" xfId="16" applyFont="1" applyBorder="1" applyAlignment="1">
      <alignment/>
    </xf>
    <xf numFmtId="38" fontId="1" fillId="0" borderId="0" xfId="16" applyFont="1" applyAlignment="1">
      <alignment/>
    </xf>
    <xf numFmtId="38" fontId="0" fillId="0" borderId="0" xfId="16" applyFont="1" applyAlignment="1">
      <alignment/>
    </xf>
    <xf numFmtId="176" fontId="0" fillId="0" borderId="0" xfId="16" applyNumberFormat="1" applyAlignment="1">
      <alignment/>
    </xf>
    <xf numFmtId="176" fontId="1" fillId="0" borderId="0" xfId="16" applyNumberFormat="1" applyFont="1" applyAlignment="1">
      <alignment/>
    </xf>
    <xf numFmtId="184" fontId="0" fillId="0" borderId="0" xfId="0" applyNumberFormat="1" applyAlignment="1">
      <alignment/>
    </xf>
    <xf numFmtId="38" fontId="0" fillId="0" borderId="0" xfId="16" applyFont="1" applyAlignment="1">
      <alignment horizontal="right"/>
    </xf>
    <xf numFmtId="0" fontId="0" fillId="0" borderId="4" xfId="0" applyFont="1" applyBorder="1" applyAlignment="1">
      <alignment horizontal="distributed"/>
    </xf>
    <xf numFmtId="38" fontId="0" fillId="0" borderId="3" xfId="16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6" xfId="0" applyBorder="1" applyAlignment="1">
      <alignment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distributed" vertical="distributed"/>
    </xf>
    <xf numFmtId="0" fontId="0" fillId="0" borderId="3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8" fontId="0" fillId="0" borderId="6" xfId="16" applyBorder="1" applyAlignment="1">
      <alignment/>
    </xf>
    <xf numFmtId="38" fontId="0" fillId="0" borderId="0" xfId="16" applyAlignment="1">
      <alignment/>
    </xf>
    <xf numFmtId="0" fontId="0" fillId="0" borderId="2" xfId="0" applyFont="1" applyBorder="1" applyAlignment="1">
      <alignment horizontal="distributed"/>
    </xf>
    <xf numFmtId="38" fontId="1" fillId="0" borderId="6" xfId="16" applyFont="1" applyBorder="1" applyAlignment="1">
      <alignment/>
    </xf>
    <xf numFmtId="3" fontId="1" fillId="0" borderId="0" xfId="15" applyNumberFormat="1" applyFont="1" applyAlignment="1">
      <alignment/>
    </xf>
    <xf numFmtId="3" fontId="0" fillId="0" borderId="0" xfId="15" applyNumberFormat="1" applyFont="1" applyAlignment="1">
      <alignment/>
    </xf>
    <xf numFmtId="3" fontId="0" fillId="0" borderId="0" xfId="15" applyNumberForma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6" xfId="16" applyNumberFormat="1" applyFont="1" applyBorder="1" applyAlignment="1">
      <alignment/>
    </xf>
    <xf numFmtId="176" fontId="0" fillId="0" borderId="0" xfId="16" applyNumberFormat="1" applyFont="1" applyAlignment="1">
      <alignment/>
    </xf>
    <xf numFmtId="176" fontId="0" fillId="0" borderId="0" xfId="16" applyNumberFormat="1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8" fontId="0" fillId="0" borderId="0" xfId="16" applyFont="1" applyBorder="1" applyAlignment="1">
      <alignment horizontal="right"/>
    </xf>
    <xf numFmtId="0" fontId="1" fillId="0" borderId="2" xfId="0" applyFont="1" applyBorder="1" applyAlignment="1">
      <alignment horizontal="distributed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/>
    </xf>
    <xf numFmtId="38" fontId="4" fillId="0" borderId="0" xfId="16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8" fontId="0" fillId="0" borderId="6" xfId="16" applyFont="1" applyBorder="1" applyAlignment="1">
      <alignment horizontal="right"/>
    </xf>
    <xf numFmtId="38" fontId="0" fillId="0" borderId="0" xfId="16" applyAlignment="1">
      <alignment horizontal="right"/>
    </xf>
    <xf numFmtId="0" fontId="4" fillId="0" borderId="2" xfId="0" applyFont="1" applyBorder="1" applyAlignment="1">
      <alignment horizontal="distributed"/>
    </xf>
    <xf numFmtId="38" fontId="0" fillId="0" borderId="0" xfId="16" applyBorder="1" applyAlignment="1">
      <alignment horizontal="right"/>
    </xf>
    <xf numFmtId="38" fontId="0" fillId="0" borderId="0" xfId="16" applyBorder="1" applyAlignment="1">
      <alignment/>
    </xf>
    <xf numFmtId="0" fontId="4" fillId="0" borderId="4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38" fontId="0" fillId="0" borderId="3" xfId="16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 horizontal="distributed" vertical="distributed" wrapText="1"/>
    </xf>
    <xf numFmtId="0" fontId="0" fillId="0" borderId="4" xfId="0" applyBorder="1" applyAlignment="1">
      <alignment horizontal="distributed" vertical="distributed" wrapText="1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38" fontId="0" fillId="0" borderId="2" xfId="16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38" fontId="1" fillId="0" borderId="2" xfId="16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1" fillId="0" borderId="3" xfId="0" applyFont="1" applyBorder="1" applyAlignment="1">
      <alignment horizontal="centerContinuous"/>
    </xf>
    <xf numFmtId="38" fontId="1" fillId="0" borderId="0" xfId="16" applyFont="1" applyAlignment="1">
      <alignment horizontal="right"/>
    </xf>
    <xf numFmtId="0" fontId="0" fillId="0" borderId="1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38" fontId="0" fillId="0" borderId="3" xfId="16" applyFont="1" applyBorder="1" applyAlignment="1">
      <alignment/>
    </xf>
    <xf numFmtId="38" fontId="0" fillId="0" borderId="0" xfId="16" applyFont="1" applyAlignment="1">
      <alignment horizontal="right"/>
    </xf>
    <xf numFmtId="38" fontId="0" fillId="0" borderId="0" xfId="16" applyAlignment="1">
      <alignment horizontal="right"/>
    </xf>
    <xf numFmtId="38" fontId="0" fillId="0" borderId="0" xfId="16" applyFont="1" applyBorder="1" applyAlignment="1">
      <alignment horizontal="right"/>
    </xf>
    <xf numFmtId="38" fontId="0" fillId="0" borderId="0" xfId="16" applyBorder="1" applyAlignment="1">
      <alignment horizontal="right"/>
    </xf>
    <xf numFmtId="38" fontId="0" fillId="0" borderId="3" xfId="16" applyBorder="1" applyAlignment="1">
      <alignment/>
    </xf>
    <xf numFmtId="0" fontId="0" fillId="0" borderId="12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distributed" vertical="distributed" wrapText="1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/>
    </xf>
    <xf numFmtId="38" fontId="0" fillId="0" borderId="0" xfId="16" applyAlignment="1">
      <alignment/>
    </xf>
    <xf numFmtId="38" fontId="1" fillId="0" borderId="0" xfId="16" applyFont="1" applyAlignment="1">
      <alignment/>
    </xf>
    <xf numFmtId="0" fontId="1" fillId="0" borderId="2" xfId="0" applyFont="1" applyBorder="1" applyAlignment="1">
      <alignment horizontal="distributed"/>
    </xf>
    <xf numFmtId="38" fontId="0" fillId="0" borderId="0" xfId="16" applyFont="1" applyAlignment="1">
      <alignment/>
    </xf>
    <xf numFmtId="0" fontId="0" fillId="0" borderId="2" xfId="0" applyFont="1" applyBorder="1" applyAlignment="1">
      <alignment horizontal="distributed"/>
    </xf>
    <xf numFmtId="38" fontId="0" fillId="0" borderId="0" xfId="16" applyFont="1" applyAlignment="1">
      <alignment/>
    </xf>
    <xf numFmtId="38" fontId="1" fillId="0" borderId="0" xfId="16" applyFont="1" applyAlignment="1">
      <alignment/>
    </xf>
    <xf numFmtId="38" fontId="0" fillId="0" borderId="0" xfId="16" applyFont="1" applyAlignment="1">
      <alignment horizontal="right"/>
    </xf>
    <xf numFmtId="0" fontId="0" fillId="0" borderId="4" xfId="0" applyFont="1" applyBorder="1" applyAlignment="1">
      <alignment horizontal="distributed"/>
    </xf>
    <xf numFmtId="38" fontId="0" fillId="0" borderId="3" xfId="16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38" fontId="1" fillId="0" borderId="13" xfId="16" applyFont="1" applyBorder="1" applyAlignment="1">
      <alignment horizontal="center"/>
    </xf>
    <xf numFmtId="38" fontId="0" fillId="0" borderId="6" xfId="16" applyNumberFormat="1" applyFont="1" applyBorder="1" applyAlignment="1">
      <alignment/>
    </xf>
    <xf numFmtId="38" fontId="0" fillId="0" borderId="0" xfId="16" applyNumberFormat="1" applyFont="1" applyAlignment="1">
      <alignment/>
    </xf>
    <xf numFmtId="38" fontId="0" fillId="0" borderId="0" xfId="16" applyNumberFormat="1" applyFont="1" applyAlignment="1">
      <alignment/>
    </xf>
    <xf numFmtId="176" fontId="1" fillId="0" borderId="0" xfId="15" applyNumberFormat="1" applyFont="1" applyAlignment="1">
      <alignment/>
    </xf>
    <xf numFmtId="176" fontId="0" fillId="0" borderId="0" xfId="15" applyNumberFormat="1" applyFont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8" fontId="4" fillId="0" borderId="0" xfId="16" applyFont="1" applyAlignment="1">
      <alignment horizontal="right"/>
    </xf>
    <xf numFmtId="38" fontId="6" fillId="0" borderId="0" xfId="16" applyFont="1" applyAlignment="1">
      <alignment horizontal="right"/>
    </xf>
    <xf numFmtId="0" fontId="0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0" fillId="0" borderId="9" xfId="0" applyBorder="1" applyAlignment="1">
      <alignment horizontal="distributed" vertical="distributed" textRotation="255" wrapText="1"/>
    </xf>
    <xf numFmtId="38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E7" sqref="E7"/>
    </sheetView>
  </sheetViews>
  <sheetFormatPr defaultColWidth="8.796875" defaultRowHeight="15"/>
  <cols>
    <col min="1" max="1" width="13.3984375" style="0" customWidth="1"/>
    <col min="2" max="2" width="13.19921875" style="0" customWidth="1"/>
    <col min="3" max="3" width="12.69921875" style="0" customWidth="1"/>
    <col min="4" max="4" width="13.3984375" style="0" customWidth="1"/>
    <col min="5" max="16384" width="11" style="0" customWidth="1"/>
  </cols>
  <sheetData>
    <row r="1" ht="14.25">
      <c r="A1" s="122" t="s">
        <v>0</v>
      </c>
    </row>
    <row r="2" spans="1:4" ht="15" thickBot="1">
      <c r="A2" s="3"/>
      <c r="B2" s="3"/>
      <c r="C2" s="3"/>
      <c r="D2" s="3" t="s">
        <v>1</v>
      </c>
    </row>
    <row r="3" spans="1:4" ht="15" thickTop="1">
      <c r="A3" s="71" t="s">
        <v>2</v>
      </c>
      <c r="B3" s="134" t="s">
        <v>3</v>
      </c>
      <c r="C3" s="135">
        <v>6</v>
      </c>
      <c r="D3" s="136">
        <v>9</v>
      </c>
    </row>
    <row r="4" spans="1:4" ht="14.25">
      <c r="A4" s="13"/>
      <c r="B4" s="123"/>
      <c r="C4" s="123"/>
      <c r="D4" s="124"/>
    </row>
    <row r="5" spans="1:4" ht="14.25">
      <c r="A5" s="125" t="s">
        <v>4</v>
      </c>
      <c r="B5" s="126">
        <f>B6+B7</f>
        <v>36404</v>
      </c>
      <c r="C5" s="126">
        <f>C6+C7</f>
        <v>33864</v>
      </c>
      <c r="D5" s="124">
        <f>D6+D7</f>
        <v>32485</v>
      </c>
    </row>
    <row r="6" spans="1:4" ht="14.25">
      <c r="A6" s="127" t="s">
        <v>5</v>
      </c>
      <c r="B6" s="128">
        <v>6927</v>
      </c>
      <c r="C6">
        <v>6204</v>
      </c>
      <c r="D6" s="129">
        <v>5823</v>
      </c>
    </row>
    <row r="7" spans="1:4" ht="14.25">
      <c r="A7" s="127" t="s">
        <v>6</v>
      </c>
      <c r="B7" s="128">
        <v>29477</v>
      </c>
      <c r="C7" s="128">
        <v>27660</v>
      </c>
      <c r="D7" s="129">
        <v>26662</v>
      </c>
    </row>
    <row r="8" spans="1:4" ht="14.25">
      <c r="A8" s="127"/>
      <c r="B8" s="128"/>
      <c r="C8" s="129"/>
      <c r="D8" s="129"/>
    </row>
    <row r="9" spans="1:4" ht="28.5">
      <c r="A9" s="125" t="s">
        <v>7</v>
      </c>
      <c r="B9" s="128">
        <f>B10+B11</f>
        <v>62860</v>
      </c>
      <c r="C9" s="128">
        <f>C10+C11</f>
        <v>62272</v>
      </c>
      <c r="D9" s="129">
        <f>D10+D11</f>
        <v>60393</v>
      </c>
    </row>
    <row r="10" spans="1:4" ht="14.25">
      <c r="A10" s="127" t="s">
        <v>5</v>
      </c>
      <c r="B10" s="128">
        <v>41701</v>
      </c>
      <c r="C10" s="128">
        <v>39418</v>
      </c>
      <c r="D10" s="129">
        <v>36422</v>
      </c>
    </row>
    <row r="11" spans="1:4" ht="14.25">
      <c r="A11" s="127" t="s">
        <v>6</v>
      </c>
      <c r="B11" s="128">
        <v>21159</v>
      </c>
      <c r="C11" s="128">
        <v>22854</v>
      </c>
      <c r="D11" s="129">
        <v>23971</v>
      </c>
    </row>
    <row r="12" spans="1:4" ht="14.25">
      <c r="A12" s="127"/>
      <c r="B12" s="128"/>
      <c r="C12" s="129"/>
      <c r="D12" s="129"/>
    </row>
    <row r="13" spans="1:4" ht="14.25">
      <c r="A13" s="125" t="s">
        <v>8</v>
      </c>
      <c r="B13" s="128">
        <f>B14+B15</f>
        <v>174515</v>
      </c>
      <c r="C13" s="128">
        <f>C14+C15</f>
        <v>175389</v>
      </c>
      <c r="D13" s="129">
        <f>D14+D15</f>
        <v>176035</v>
      </c>
    </row>
    <row r="14" spans="1:4" ht="14.25">
      <c r="A14" s="127" t="s">
        <v>5</v>
      </c>
      <c r="B14" s="128">
        <v>54872</v>
      </c>
      <c r="C14" s="128">
        <v>51717</v>
      </c>
      <c r="D14" s="129">
        <v>48718</v>
      </c>
    </row>
    <row r="15" spans="1:4" ht="14.25">
      <c r="A15" s="127" t="s">
        <v>6</v>
      </c>
      <c r="B15" s="130">
        <v>119643</v>
      </c>
      <c r="C15" s="128">
        <v>123672</v>
      </c>
      <c r="D15" s="129">
        <v>127317</v>
      </c>
    </row>
    <row r="16" spans="1:4" ht="14.25">
      <c r="A16" s="131"/>
      <c r="B16" s="132"/>
      <c r="C16" s="132"/>
      <c r="D16" s="132"/>
    </row>
    <row r="17" spans="1:4" ht="14.25">
      <c r="A17" s="29" t="s">
        <v>9</v>
      </c>
      <c r="D17" s="133"/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2" sqref="A2"/>
    </sheetView>
  </sheetViews>
  <sheetFormatPr defaultColWidth="8.796875" defaultRowHeight="15"/>
  <cols>
    <col min="1" max="1" width="19.09765625" style="0" customWidth="1"/>
    <col min="2" max="5" width="11" style="0" customWidth="1"/>
    <col min="6" max="6" width="9.19921875" style="0" customWidth="1"/>
    <col min="7" max="16384" width="11" style="0" customWidth="1"/>
  </cols>
  <sheetData>
    <row r="1" spans="1:6" ht="14.25">
      <c r="A1" s="1" t="s">
        <v>10</v>
      </c>
      <c r="E1" s="2"/>
      <c r="F1" s="2"/>
    </row>
    <row r="2" spans="1:6" ht="15" thickBot="1">
      <c r="A2" s="3"/>
      <c r="B2" s="3"/>
      <c r="C2" s="3"/>
      <c r="D2" s="3"/>
      <c r="E2" s="4" t="s">
        <v>11</v>
      </c>
      <c r="F2" s="4"/>
    </row>
    <row r="3" spans="1:6" ht="28.5" customHeight="1" thickTop="1">
      <c r="A3" s="5"/>
      <c r="B3" s="6" t="s">
        <v>12</v>
      </c>
      <c r="C3" s="7"/>
      <c r="D3" s="6" t="s">
        <v>13</v>
      </c>
      <c r="E3" s="6"/>
      <c r="F3" s="8" t="s">
        <v>14</v>
      </c>
    </row>
    <row r="4" spans="1:6" ht="27.75" customHeight="1">
      <c r="A4" s="9" t="s">
        <v>15</v>
      </c>
      <c r="B4" s="10" t="s">
        <v>16</v>
      </c>
      <c r="C4" s="11">
        <v>9</v>
      </c>
      <c r="D4" s="10" t="s">
        <v>16</v>
      </c>
      <c r="E4" s="11">
        <v>9</v>
      </c>
      <c r="F4" s="12" t="s">
        <v>17</v>
      </c>
    </row>
    <row r="5" spans="1:6" ht="14.25">
      <c r="A5" s="13"/>
      <c r="B5" s="14" t="s">
        <v>11</v>
      </c>
      <c r="C5" s="15"/>
      <c r="D5" s="16" t="s">
        <v>11</v>
      </c>
      <c r="E5" s="15"/>
      <c r="F5" s="17" t="s">
        <v>11</v>
      </c>
    </row>
    <row r="6" spans="1:6" ht="15.75" customHeight="1">
      <c r="A6" t="s">
        <v>18</v>
      </c>
      <c r="B6" s="18" t="s">
        <v>11</v>
      </c>
      <c r="C6" s="19" t="s">
        <v>19</v>
      </c>
      <c r="D6" s="20"/>
      <c r="E6" s="21" t="s">
        <v>20</v>
      </c>
      <c r="F6" s="21" t="s">
        <v>21</v>
      </c>
    </row>
    <row r="7" spans="1:6" ht="15.75" customHeight="1">
      <c r="A7" t="s">
        <v>22</v>
      </c>
      <c r="B7" s="14">
        <v>27660</v>
      </c>
      <c r="C7" s="15">
        <v>26662</v>
      </c>
      <c r="D7" s="22">
        <v>100</v>
      </c>
      <c r="E7" s="23">
        <f>C7/$C$7*100</f>
        <v>100</v>
      </c>
      <c r="F7" s="24">
        <f>C7/B7*100</f>
        <v>96.39190166305134</v>
      </c>
    </row>
    <row r="8" spans="1:6" ht="15.75" customHeight="1">
      <c r="A8" t="s">
        <v>23</v>
      </c>
      <c r="B8" s="14">
        <v>2836</v>
      </c>
      <c r="C8" s="15">
        <v>2901</v>
      </c>
      <c r="D8" s="22">
        <v>10.3</v>
      </c>
      <c r="E8" s="23">
        <f>C8/$C$7*100</f>
        <v>10.880654114470033</v>
      </c>
      <c r="F8" s="24">
        <f>C8/B8*100</f>
        <v>102.2919605077574</v>
      </c>
    </row>
    <row r="9" spans="1:6" ht="15.75" customHeight="1">
      <c r="A9" t="s">
        <v>24</v>
      </c>
      <c r="B9" s="14">
        <v>36</v>
      </c>
      <c r="C9" s="15">
        <v>42</v>
      </c>
      <c r="D9" s="22">
        <v>0.1</v>
      </c>
      <c r="E9" s="23">
        <f>C9/$C$7*100</f>
        <v>0.15752756732428175</v>
      </c>
      <c r="F9" s="24">
        <f>C9/B9*100</f>
        <v>116.66666666666667</v>
      </c>
    </row>
    <row r="10" spans="2:6" ht="15.75" customHeight="1">
      <c r="B10" s="14"/>
      <c r="C10" s="15"/>
      <c r="D10" s="22"/>
      <c r="E10" s="23"/>
      <c r="F10" s="24" t="s">
        <v>11</v>
      </c>
    </row>
    <row r="11" spans="1:6" ht="15.75" customHeight="1">
      <c r="A11" t="s">
        <v>25</v>
      </c>
      <c r="B11" s="14" t="s">
        <v>11</v>
      </c>
      <c r="C11" s="25" t="s">
        <v>26</v>
      </c>
      <c r="D11" s="22"/>
      <c r="E11" s="23"/>
      <c r="F11" s="24" t="s">
        <v>11</v>
      </c>
    </row>
    <row r="12" spans="1:6" ht="15.75" customHeight="1">
      <c r="A12" t="s">
        <v>22</v>
      </c>
      <c r="B12" s="14">
        <v>2285407</v>
      </c>
      <c r="C12" s="15">
        <v>2397076.98</v>
      </c>
      <c r="D12" s="22">
        <v>100</v>
      </c>
      <c r="E12" s="23">
        <f>C12/$C$12*100</f>
        <v>100</v>
      </c>
      <c r="F12" s="24">
        <f>C12/B12*100</f>
        <v>104.88621851600175</v>
      </c>
    </row>
    <row r="13" spans="1:6" ht="15.75" customHeight="1">
      <c r="A13" t="s">
        <v>23</v>
      </c>
      <c r="B13" s="14">
        <v>663567</v>
      </c>
      <c r="C13" s="15">
        <v>758835</v>
      </c>
      <c r="D13" s="22">
        <v>29</v>
      </c>
      <c r="E13" s="23">
        <f>C13/$C$12*100</f>
        <v>31.656680462552355</v>
      </c>
      <c r="F13" s="24">
        <f>C13/B13*100</f>
        <v>114.35695265135246</v>
      </c>
    </row>
    <row r="14" spans="1:6" ht="15.75" customHeight="1">
      <c r="A14" t="s">
        <v>24</v>
      </c>
      <c r="B14" s="14">
        <v>169154</v>
      </c>
      <c r="C14" s="15">
        <v>223521.01</v>
      </c>
      <c r="D14" s="22">
        <v>7.4</v>
      </c>
      <c r="E14" s="23">
        <f>C14/$C$12*100</f>
        <v>9.324732241181508</v>
      </c>
      <c r="F14" s="24">
        <f>C14/B14*100</f>
        <v>132.14054057249606</v>
      </c>
    </row>
    <row r="15" spans="1:6" ht="15.75" customHeight="1">
      <c r="A15" s="26"/>
      <c r="B15" s="27"/>
      <c r="C15" s="27"/>
      <c r="D15" s="27"/>
      <c r="E15" s="27"/>
      <c r="F15" s="28"/>
    </row>
    <row r="16" spans="1:5" ht="14.25">
      <c r="A16" s="29" t="s">
        <v>9</v>
      </c>
      <c r="E16" s="30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printOptions/>
  <pageMargins left="0.5905511811023623" right="0.5905511811023623" top="0.984251968503937" bottom="0.984251968503937" header="0.5118110236220472" footer="0.5118110236220472"/>
  <pageSetup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3" sqref="A3"/>
    </sheetView>
  </sheetViews>
  <sheetFormatPr defaultColWidth="8.796875" defaultRowHeight="15"/>
  <cols>
    <col min="1" max="1" width="36.5" style="0" customWidth="1"/>
    <col min="2" max="2" width="8.09765625" style="0" customWidth="1"/>
    <col min="3" max="5" width="7.59765625" style="0" customWidth="1"/>
    <col min="6" max="6" width="8" style="0" customWidth="1"/>
    <col min="7" max="7" width="9.19921875" style="0" customWidth="1"/>
    <col min="8" max="10" width="11" style="0" customWidth="1"/>
    <col min="11" max="11" width="14.69921875" style="0" customWidth="1"/>
    <col min="12" max="16384" width="11" style="0" customWidth="1"/>
  </cols>
  <sheetData>
    <row r="1" ht="14.25">
      <c r="A1" s="1" t="s">
        <v>27</v>
      </c>
    </row>
    <row r="2" spans="1:12" ht="15" thickBot="1">
      <c r="A2" s="3"/>
      <c r="B2" s="3"/>
      <c r="C2" s="3"/>
      <c r="D2" s="3"/>
      <c r="E2" s="3"/>
      <c r="F2" s="31" t="s">
        <v>11</v>
      </c>
      <c r="G2" s="3"/>
      <c r="H2" s="3"/>
      <c r="I2" s="3"/>
      <c r="J2" s="3"/>
      <c r="K2" s="3"/>
      <c r="L2" s="3"/>
    </row>
    <row r="3" spans="1:13" ht="29.25" thickTop="1">
      <c r="A3" s="2"/>
      <c r="B3" s="32"/>
      <c r="C3" s="32"/>
      <c r="D3" s="32"/>
      <c r="E3" s="32"/>
      <c r="F3" s="33"/>
      <c r="G3" s="116"/>
      <c r="H3" s="34" t="s">
        <v>28</v>
      </c>
      <c r="I3" s="35" t="s">
        <v>29</v>
      </c>
      <c r="J3" s="36" t="s">
        <v>30</v>
      </c>
      <c r="K3" s="35" t="s">
        <v>31</v>
      </c>
      <c r="L3" s="34"/>
      <c r="M3" s="2"/>
    </row>
    <row r="4" spans="1:13" ht="14.25">
      <c r="A4" s="37" t="s">
        <v>32</v>
      </c>
      <c r="B4" s="38" t="s">
        <v>33</v>
      </c>
      <c r="C4" s="38">
        <v>60</v>
      </c>
      <c r="D4" s="38">
        <v>63</v>
      </c>
      <c r="E4" s="38" t="s">
        <v>3</v>
      </c>
      <c r="F4" s="39">
        <v>6</v>
      </c>
      <c r="G4" s="117">
        <v>9</v>
      </c>
      <c r="H4" s="34" t="s">
        <v>11</v>
      </c>
      <c r="I4" s="35" t="s">
        <v>34</v>
      </c>
      <c r="J4" s="36" t="s">
        <v>11</v>
      </c>
      <c r="K4" s="35" t="s">
        <v>35</v>
      </c>
      <c r="L4" s="36" t="s">
        <v>36</v>
      </c>
      <c r="M4" s="2"/>
    </row>
    <row r="5" spans="1:13" s="49" customFormat="1" ht="21.75" customHeight="1">
      <c r="A5" s="10" t="s">
        <v>11</v>
      </c>
      <c r="B5" s="40" t="s">
        <v>11</v>
      </c>
      <c r="C5" s="40" t="s">
        <v>11</v>
      </c>
      <c r="D5" s="40" t="s">
        <v>11</v>
      </c>
      <c r="E5" s="40" t="s">
        <v>11</v>
      </c>
      <c r="F5" s="41" t="s">
        <v>11</v>
      </c>
      <c r="G5" s="118" t="s">
        <v>11</v>
      </c>
      <c r="H5" s="43" t="s">
        <v>6</v>
      </c>
      <c r="I5" s="44" t="s">
        <v>6</v>
      </c>
      <c r="J5" s="45" t="s">
        <v>6</v>
      </c>
      <c r="K5" s="46" t="s">
        <v>6</v>
      </c>
      <c r="L5" s="47" t="s">
        <v>37</v>
      </c>
      <c r="M5" s="48"/>
    </row>
    <row r="6" spans="1:7" ht="14.25">
      <c r="A6" s="13" t="s">
        <v>11</v>
      </c>
      <c r="B6" s="50"/>
      <c r="C6" s="51"/>
      <c r="D6" s="51"/>
      <c r="E6" s="51"/>
      <c r="F6" s="15"/>
      <c r="G6" s="1"/>
    </row>
    <row r="7" spans="1:12" ht="15.75" customHeight="1">
      <c r="A7" s="52" t="s">
        <v>38</v>
      </c>
      <c r="B7" s="53">
        <v>396</v>
      </c>
      <c r="C7" s="20">
        <v>1971</v>
      </c>
      <c r="D7" s="20">
        <v>1821</v>
      </c>
      <c r="E7" s="20">
        <v>2460</v>
      </c>
      <c r="F7" s="20">
        <v>2836</v>
      </c>
      <c r="G7" s="54">
        <f>SUM(H7:L7)</f>
        <v>2901</v>
      </c>
      <c r="H7" s="55">
        <v>49</v>
      </c>
      <c r="I7" s="56">
        <v>297</v>
      </c>
      <c r="J7" s="56">
        <v>2051</v>
      </c>
      <c r="K7" s="56">
        <v>52</v>
      </c>
      <c r="L7" s="56">
        <v>452</v>
      </c>
    </row>
    <row r="8" spans="1:12" ht="15.75" customHeight="1">
      <c r="A8" s="57" t="s">
        <v>39</v>
      </c>
      <c r="B8" s="18">
        <v>247876</v>
      </c>
      <c r="C8" s="21">
        <v>430879</v>
      </c>
      <c r="D8" s="16">
        <v>629520</v>
      </c>
      <c r="E8" s="16">
        <v>583808</v>
      </c>
      <c r="F8" s="16">
        <v>709535</v>
      </c>
      <c r="G8" s="54">
        <f>SUM(H8:L8)</f>
        <v>887903</v>
      </c>
      <c r="H8" s="56">
        <v>190882</v>
      </c>
      <c r="I8" s="56">
        <v>111477</v>
      </c>
      <c r="J8" s="56">
        <v>390879</v>
      </c>
      <c r="K8" s="56">
        <v>29652</v>
      </c>
      <c r="L8" s="56">
        <v>165013</v>
      </c>
    </row>
    <row r="9" spans="1:12" ht="15.75" customHeight="1">
      <c r="A9" s="52" t="s">
        <v>40</v>
      </c>
      <c r="B9" s="18">
        <v>8384</v>
      </c>
      <c r="C9" s="21">
        <v>17098</v>
      </c>
      <c r="D9" s="16">
        <v>20057</v>
      </c>
      <c r="E9" s="16">
        <v>21877</v>
      </c>
      <c r="F9" s="58">
        <v>27748</v>
      </c>
      <c r="G9" s="54">
        <f>SUM(H9:L9)</f>
        <v>33135</v>
      </c>
      <c r="H9" s="56">
        <v>5259</v>
      </c>
      <c r="I9" s="56">
        <v>2250</v>
      </c>
      <c r="J9" s="56">
        <v>21976</v>
      </c>
      <c r="K9" s="56">
        <v>435</v>
      </c>
      <c r="L9" s="56">
        <v>3215</v>
      </c>
    </row>
    <row r="10" spans="1:12" ht="15.75" customHeight="1">
      <c r="A10" s="52" t="s">
        <v>41</v>
      </c>
      <c r="B10" s="18">
        <v>203523</v>
      </c>
      <c r="C10" s="21">
        <v>381009</v>
      </c>
      <c r="D10" s="16">
        <v>405326</v>
      </c>
      <c r="E10" s="16">
        <v>543176</v>
      </c>
      <c r="F10" s="58">
        <v>663567</v>
      </c>
      <c r="G10" s="54">
        <v>758835</v>
      </c>
      <c r="H10" s="56">
        <v>146346</v>
      </c>
      <c r="I10" s="56">
        <v>49182</v>
      </c>
      <c r="J10" s="56">
        <v>457456</v>
      </c>
      <c r="K10" s="56">
        <v>20416</v>
      </c>
      <c r="L10" s="56">
        <v>85434</v>
      </c>
    </row>
    <row r="11" spans="1:12" ht="15.75" customHeight="1">
      <c r="A11" s="52"/>
      <c r="B11" s="18"/>
      <c r="C11" s="60" t="s">
        <v>11</v>
      </c>
      <c r="D11" s="16"/>
      <c r="E11" s="16"/>
      <c r="F11" s="58"/>
      <c r="G11" s="54" t="s">
        <v>11</v>
      </c>
      <c r="H11" s="56"/>
      <c r="I11" s="56"/>
      <c r="J11" s="56"/>
      <c r="K11" s="56"/>
      <c r="L11" s="56"/>
    </row>
    <row r="12" spans="1:12" ht="15.75" customHeight="1">
      <c r="A12" s="57" t="s">
        <v>42</v>
      </c>
      <c r="B12" s="18">
        <v>626</v>
      </c>
      <c r="C12" s="21">
        <v>219</v>
      </c>
      <c r="D12" s="16">
        <v>346</v>
      </c>
      <c r="E12" s="16">
        <v>237</v>
      </c>
      <c r="F12" s="58">
        <v>250</v>
      </c>
      <c r="G12" s="54">
        <f aca="true" t="shared" si="0" ref="G12:L12">G8/G7</f>
        <v>306.06790761806275</v>
      </c>
      <c r="H12" s="55">
        <f t="shared" si="0"/>
        <v>3895.5510204081634</v>
      </c>
      <c r="I12" s="55">
        <f t="shared" si="0"/>
        <v>375.34343434343435</v>
      </c>
      <c r="J12" s="55">
        <f t="shared" si="0"/>
        <v>190.57971721111653</v>
      </c>
      <c r="K12" s="55">
        <f t="shared" si="0"/>
        <v>570.2307692307693</v>
      </c>
      <c r="L12" s="55">
        <f t="shared" si="0"/>
        <v>365.07300884955754</v>
      </c>
    </row>
    <row r="13" spans="1:12" ht="15.75" customHeight="1">
      <c r="A13" s="52" t="s">
        <v>43</v>
      </c>
      <c r="B13" s="61">
        <v>21.2</v>
      </c>
      <c r="C13" s="62">
        <v>8.7</v>
      </c>
      <c r="D13" s="63">
        <v>11</v>
      </c>
      <c r="E13" s="63">
        <v>8.9</v>
      </c>
      <c r="F13" s="64">
        <v>9.8</v>
      </c>
      <c r="G13" s="140">
        <f aca="true" t="shared" si="1" ref="G13:L13">G9/G7</f>
        <v>11.42192347466391</v>
      </c>
      <c r="H13" s="141">
        <f t="shared" si="1"/>
        <v>107.3265306122449</v>
      </c>
      <c r="I13" s="141">
        <f t="shared" si="1"/>
        <v>7.575757575757576</v>
      </c>
      <c r="J13" s="141">
        <f t="shared" si="1"/>
        <v>10.714773281326183</v>
      </c>
      <c r="K13" s="141">
        <f t="shared" si="1"/>
        <v>8.365384615384615</v>
      </c>
      <c r="L13" s="141">
        <f t="shared" si="1"/>
        <v>7.1128318584070795</v>
      </c>
    </row>
    <row r="14" spans="1:12" ht="18.75" customHeight="1">
      <c r="A14" s="57" t="s">
        <v>44</v>
      </c>
      <c r="B14" s="137">
        <v>82.1</v>
      </c>
      <c r="C14" s="138">
        <v>88.4</v>
      </c>
      <c r="D14" s="139">
        <v>64.4</v>
      </c>
      <c r="E14" s="139">
        <v>93</v>
      </c>
      <c r="F14" s="65">
        <v>94</v>
      </c>
      <c r="G14" s="54">
        <v>85</v>
      </c>
      <c r="H14" s="56">
        <v>77</v>
      </c>
      <c r="I14" s="56">
        <v>44</v>
      </c>
      <c r="J14" s="56">
        <v>117</v>
      </c>
      <c r="K14" s="56">
        <v>69</v>
      </c>
      <c r="L14" s="56">
        <v>52</v>
      </c>
    </row>
    <row r="15" spans="1:12" ht="17.25" customHeight="1">
      <c r="A15" s="52" t="s">
        <v>45</v>
      </c>
      <c r="B15" s="18">
        <v>2428</v>
      </c>
      <c r="C15" s="21">
        <v>2228</v>
      </c>
      <c r="D15" s="16">
        <v>2021</v>
      </c>
      <c r="E15" s="16">
        <v>2483</v>
      </c>
      <c r="F15" s="58">
        <v>2391</v>
      </c>
      <c r="G15" s="54">
        <v>2290</v>
      </c>
      <c r="H15" s="56">
        <v>2783</v>
      </c>
      <c r="I15" s="56">
        <v>2186</v>
      </c>
      <c r="J15" s="56">
        <v>2082</v>
      </c>
      <c r="K15" s="56">
        <v>4693</v>
      </c>
      <c r="L15" s="56">
        <v>2657</v>
      </c>
    </row>
    <row r="16" spans="1:12" ht="15.75" customHeight="1">
      <c r="A16" s="26"/>
      <c r="B16" s="27"/>
      <c r="C16" s="27"/>
      <c r="D16" s="27"/>
      <c r="E16" s="27"/>
      <c r="F16" s="27"/>
      <c r="G16" s="28"/>
      <c r="H16" s="28"/>
      <c r="I16" s="28"/>
      <c r="J16" s="28"/>
      <c r="K16" s="28"/>
      <c r="L16" s="28"/>
    </row>
    <row r="17" spans="1:6" ht="14.25">
      <c r="A17" s="60" t="s">
        <v>46</v>
      </c>
      <c r="B17" s="66"/>
      <c r="C17" s="66"/>
      <c r="D17" s="66"/>
      <c r="E17" s="66"/>
      <c r="F17" s="66"/>
    </row>
    <row r="18" spans="1:6" ht="14.25">
      <c r="A18" s="60" t="s">
        <v>47</v>
      </c>
      <c r="B18" s="66"/>
      <c r="C18" s="66"/>
      <c r="D18" s="66"/>
      <c r="E18" s="66"/>
      <c r="F18" s="66"/>
    </row>
    <row r="19" spans="1:6" ht="14.25">
      <c r="A19" s="60" t="s">
        <v>48</v>
      </c>
      <c r="B19" s="66"/>
      <c r="C19" s="66"/>
      <c r="D19" s="66"/>
      <c r="E19" s="66"/>
      <c r="F19" s="66"/>
    </row>
    <row r="20" spans="1:6" ht="14.25">
      <c r="A20" s="29" t="s">
        <v>11</v>
      </c>
      <c r="F20" s="30"/>
    </row>
  </sheetData>
  <printOptions/>
  <pageMargins left="0.7874015748031497" right="0.7874015748031497" top="0.984251968503937" bottom="0.984251968503937" header="0.5118110236220472" footer="0.5118110236220472"/>
  <pageSetup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22" sqref="A22"/>
    </sheetView>
  </sheetViews>
  <sheetFormatPr defaultColWidth="8.796875" defaultRowHeight="15"/>
  <cols>
    <col min="1" max="1" width="18.59765625" style="0" customWidth="1"/>
    <col min="2" max="6" width="7.59765625" style="0" customWidth="1"/>
    <col min="7" max="16384" width="11" style="0" customWidth="1"/>
  </cols>
  <sheetData>
    <row r="1" ht="14.25">
      <c r="A1" s="1" t="s">
        <v>49</v>
      </c>
    </row>
    <row r="2" spans="1:6" ht="15" thickBot="1">
      <c r="A2" s="3"/>
      <c r="B2" s="3"/>
      <c r="C2" s="3"/>
      <c r="D2" s="3"/>
      <c r="E2" s="3"/>
      <c r="F2" s="31" t="s">
        <v>50</v>
      </c>
    </row>
    <row r="3" spans="1:6" s="49" customFormat="1" ht="30" customHeight="1" thickTop="1">
      <c r="A3" s="10" t="s">
        <v>51</v>
      </c>
      <c r="B3" s="10" t="s">
        <v>16</v>
      </c>
      <c r="C3" s="10">
        <v>7</v>
      </c>
      <c r="D3" s="10">
        <v>8</v>
      </c>
      <c r="E3" s="10">
        <v>9</v>
      </c>
      <c r="F3" s="42">
        <v>10</v>
      </c>
    </row>
    <row r="4" spans="1:6" ht="14.25">
      <c r="A4" s="13"/>
      <c r="B4" s="51"/>
      <c r="C4" s="51"/>
      <c r="D4" s="51"/>
      <c r="E4" s="51"/>
      <c r="F4" s="15"/>
    </row>
    <row r="5" spans="1:6" ht="15.75" customHeight="1">
      <c r="A5" s="67" t="s">
        <v>52</v>
      </c>
      <c r="B5" s="20">
        <v>86447</v>
      </c>
      <c r="C5" s="20">
        <v>84371</v>
      </c>
      <c r="D5" s="20">
        <v>82515</v>
      </c>
      <c r="E5" s="20">
        <v>79962</v>
      </c>
      <c r="F5" s="20">
        <v>77271</v>
      </c>
    </row>
    <row r="6" spans="1:6" ht="15.75" customHeight="1">
      <c r="A6" s="67"/>
      <c r="B6" s="21"/>
      <c r="C6" s="21"/>
      <c r="D6" s="16"/>
      <c r="E6" s="16"/>
      <c r="F6" s="15"/>
    </row>
    <row r="7" spans="1:6" ht="15.75" customHeight="1">
      <c r="A7" s="52" t="s">
        <v>53</v>
      </c>
      <c r="B7" s="21">
        <v>8505</v>
      </c>
      <c r="C7" s="21">
        <v>8166</v>
      </c>
      <c r="D7" s="16">
        <v>7874</v>
      </c>
      <c r="E7" s="16">
        <v>7850</v>
      </c>
      <c r="F7" s="15">
        <v>7948</v>
      </c>
    </row>
    <row r="8" spans="1:6" ht="15.75" customHeight="1">
      <c r="A8" s="52" t="s">
        <v>54</v>
      </c>
      <c r="B8" s="21">
        <v>24680</v>
      </c>
      <c r="C8" s="21">
        <v>24335</v>
      </c>
      <c r="D8" s="16">
        <v>23972</v>
      </c>
      <c r="E8" s="16">
        <v>23527</v>
      </c>
      <c r="F8" s="15">
        <v>22643</v>
      </c>
    </row>
    <row r="9" spans="1:6" ht="15.75" customHeight="1">
      <c r="A9" s="52" t="s">
        <v>55</v>
      </c>
      <c r="B9" s="21">
        <v>7533</v>
      </c>
      <c r="C9" s="21">
        <v>6445</v>
      </c>
      <c r="D9" s="16">
        <v>5822</v>
      </c>
      <c r="E9" s="16">
        <v>5540</v>
      </c>
      <c r="F9" s="15">
        <v>4286</v>
      </c>
    </row>
    <row r="10" spans="1:6" ht="15.75" customHeight="1">
      <c r="A10" s="52" t="s">
        <v>34</v>
      </c>
      <c r="B10" s="21">
        <v>5853</v>
      </c>
      <c r="C10" s="21">
        <v>6079</v>
      </c>
      <c r="D10" s="16">
        <v>6183</v>
      </c>
      <c r="E10" s="16">
        <v>6055</v>
      </c>
      <c r="F10" s="15">
        <v>5685</v>
      </c>
    </row>
    <row r="11" spans="1:6" ht="15.75" customHeight="1">
      <c r="A11" s="52" t="s">
        <v>30</v>
      </c>
      <c r="B11" s="21">
        <v>19132</v>
      </c>
      <c r="C11" s="21">
        <v>18718</v>
      </c>
      <c r="D11" s="16">
        <v>18710</v>
      </c>
      <c r="E11" s="16">
        <v>17757</v>
      </c>
      <c r="F11" s="15">
        <v>17710</v>
      </c>
    </row>
    <row r="12" spans="1:6" ht="15.75" customHeight="1">
      <c r="A12" s="52" t="s">
        <v>56</v>
      </c>
      <c r="B12" s="21">
        <v>1568</v>
      </c>
      <c r="C12" s="21">
        <v>1535</v>
      </c>
      <c r="D12" s="16">
        <v>1355</v>
      </c>
      <c r="E12" s="16">
        <v>1355</v>
      </c>
      <c r="F12" s="15">
        <v>1186</v>
      </c>
    </row>
    <row r="13" spans="1:6" ht="15.75" customHeight="1">
      <c r="A13" s="52" t="s">
        <v>57</v>
      </c>
      <c r="B13" s="21">
        <v>1129</v>
      </c>
      <c r="C13" s="21">
        <v>920</v>
      </c>
      <c r="D13" s="16">
        <v>821</v>
      </c>
      <c r="E13" s="16">
        <v>623</v>
      </c>
      <c r="F13" s="15">
        <v>503</v>
      </c>
    </row>
    <row r="14" spans="1:6" ht="15.75" customHeight="1">
      <c r="A14" s="52" t="s">
        <v>58</v>
      </c>
      <c r="B14" s="21">
        <v>3817</v>
      </c>
      <c r="C14" s="21">
        <v>3253</v>
      </c>
      <c r="D14" s="16">
        <v>3032</v>
      </c>
      <c r="E14" s="25">
        <v>2824</v>
      </c>
      <c r="F14" s="15">
        <v>2555</v>
      </c>
    </row>
    <row r="15" spans="1:6" ht="15.75" customHeight="1">
      <c r="A15" s="52" t="s">
        <v>59</v>
      </c>
      <c r="B15" s="21">
        <v>13357</v>
      </c>
      <c r="C15" s="21">
        <v>14155</v>
      </c>
      <c r="D15" s="16">
        <v>14016</v>
      </c>
      <c r="E15" s="25">
        <v>13742</v>
      </c>
      <c r="F15" s="15">
        <v>13690</v>
      </c>
    </row>
    <row r="16" spans="1:6" ht="15.75" customHeight="1">
      <c r="A16" s="52" t="s">
        <v>60</v>
      </c>
      <c r="B16" s="21">
        <v>872</v>
      </c>
      <c r="C16" s="21">
        <v>766</v>
      </c>
      <c r="D16" s="25">
        <v>730</v>
      </c>
      <c r="E16" s="16">
        <v>689</v>
      </c>
      <c r="F16" s="15">
        <v>1066</v>
      </c>
    </row>
    <row r="17" spans="1:6" ht="15.75" customHeight="1">
      <c r="A17" s="52"/>
      <c r="B17" s="21"/>
      <c r="C17" s="21"/>
      <c r="D17" s="25"/>
      <c r="E17" s="16"/>
      <c r="F17" s="15"/>
    </row>
    <row r="18" spans="1:6" ht="15.75" customHeight="1">
      <c r="A18" s="67" t="s">
        <v>61</v>
      </c>
      <c r="B18" s="25">
        <v>4546</v>
      </c>
      <c r="C18" s="25">
        <v>4350</v>
      </c>
      <c r="D18" s="25">
        <v>4308</v>
      </c>
      <c r="E18" s="16">
        <v>4022</v>
      </c>
      <c r="F18" s="15">
        <v>3706</v>
      </c>
    </row>
    <row r="19" spans="1:6" ht="15.75" customHeight="1">
      <c r="A19" s="26"/>
      <c r="B19" s="27"/>
      <c r="C19" s="27"/>
      <c r="D19" s="27"/>
      <c r="E19" s="27"/>
      <c r="F19" s="27"/>
    </row>
    <row r="20" spans="1:6" ht="14.25">
      <c r="A20" s="60" t="s">
        <v>62</v>
      </c>
      <c r="B20" s="66"/>
      <c r="C20" s="66"/>
      <c r="D20" s="66"/>
      <c r="E20" s="66"/>
      <c r="F20" s="66"/>
    </row>
    <row r="21" spans="1:6" ht="14.25">
      <c r="A21" s="60" t="s">
        <v>63</v>
      </c>
      <c r="B21" s="66"/>
      <c r="C21" s="66"/>
      <c r="D21" s="66"/>
      <c r="E21" s="66"/>
      <c r="F21" s="66"/>
    </row>
    <row r="22" spans="1:6" ht="14.25">
      <c r="A22" s="60" t="s">
        <v>64</v>
      </c>
      <c r="B22" s="66"/>
      <c r="C22" s="66"/>
      <c r="D22" s="66"/>
      <c r="E22" s="66"/>
      <c r="F22" s="66"/>
    </row>
    <row r="23" spans="1:6" ht="14.25">
      <c r="A23" s="29" t="s">
        <v>65</v>
      </c>
      <c r="F23" s="30"/>
    </row>
  </sheetData>
  <printOptions/>
  <pageMargins left="0.7874015748031497" right="0.7874015748031497" top="0.984251968503937" bottom="0.984251968503937" header="0.5118110236220472" footer="0.511811023622047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F12">
      <selection activeCell="D10" sqref="D10"/>
    </sheetView>
  </sheetViews>
  <sheetFormatPr defaultColWidth="8.796875" defaultRowHeight="15"/>
  <cols>
    <col min="1" max="1" width="23.19921875" style="0" customWidth="1"/>
    <col min="2" max="2" width="9.3984375" style="0" customWidth="1"/>
    <col min="3" max="3" width="13.59765625" style="0" customWidth="1"/>
    <col min="4" max="4" width="16.69921875" style="0" customWidth="1"/>
    <col min="5" max="5" width="9.8984375" style="0" customWidth="1"/>
    <col min="6" max="6" width="13.59765625" style="0" customWidth="1"/>
    <col min="7" max="7" width="18.59765625" style="0" customWidth="1"/>
    <col min="8" max="8" width="11.3984375" style="0" customWidth="1"/>
    <col min="9" max="9" width="13" style="0" customWidth="1"/>
    <col min="10" max="10" width="17.5" style="0" customWidth="1"/>
    <col min="11" max="11" width="11" style="0" customWidth="1"/>
    <col min="12" max="12" width="12.59765625" style="0" customWidth="1"/>
    <col min="13" max="13" width="17" style="0" customWidth="1"/>
    <col min="14" max="16384" width="11" style="0" customWidth="1"/>
  </cols>
  <sheetData>
    <row r="1" spans="1:4" ht="15" customHeight="1">
      <c r="A1" s="1" t="s">
        <v>66</v>
      </c>
      <c r="B1" s="1"/>
      <c r="C1" s="1"/>
      <c r="D1" s="1"/>
    </row>
    <row r="2" spans="1:13" ht="1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 customHeight="1" thickTop="1">
      <c r="A3" s="68"/>
      <c r="B3" s="69" t="s">
        <v>67</v>
      </c>
      <c r="C3" s="69"/>
      <c r="D3" s="70"/>
      <c r="E3" s="69">
        <v>7</v>
      </c>
      <c r="F3" s="69"/>
      <c r="G3" s="70"/>
      <c r="H3" s="69">
        <v>8</v>
      </c>
      <c r="I3" s="69"/>
      <c r="J3" s="70"/>
      <c r="K3" s="69">
        <v>9</v>
      </c>
      <c r="L3" s="69"/>
      <c r="M3" s="69"/>
    </row>
    <row r="4" spans="1:13" ht="15" customHeight="1">
      <c r="A4" s="71" t="s">
        <v>68</v>
      </c>
      <c r="B4" s="71" t="s">
        <v>69</v>
      </c>
      <c r="C4" s="71" t="s">
        <v>70</v>
      </c>
      <c r="D4" s="72" t="s">
        <v>71</v>
      </c>
      <c r="E4" s="71" t="s">
        <v>69</v>
      </c>
      <c r="F4" s="71" t="s">
        <v>70</v>
      </c>
      <c r="G4" s="72" t="s">
        <v>71</v>
      </c>
      <c r="H4" s="73" t="s">
        <v>69</v>
      </c>
      <c r="I4" s="74" t="s">
        <v>70</v>
      </c>
      <c r="J4" s="72" t="s">
        <v>71</v>
      </c>
      <c r="K4" s="71" t="s">
        <v>69</v>
      </c>
      <c r="L4" s="71" t="s">
        <v>70</v>
      </c>
      <c r="M4" s="75" t="s">
        <v>71</v>
      </c>
    </row>
    <row r="5" spans="1:13" ht="15" customHeight="1">
      <c r="A5" s="76"/>
      <c r="B5" s="142"/>
      <c r="C5" s="142"/>
      <c r="D5" s="143"/>
      <c r="E5" s="142"/>
      <c r="F5" s="142"/>
      <c r="G5" s="143"/>
      <c r="H5" s="142"/>
      <c r="I5" s="142"/>
      <c r="J5" s="143"/>
      <c r="K5" s="142"/>
      <c r="L5" s="142"/>
      <c r="M5" s="144"/>
    </row>
    <row r="6" spans="1:13" ht="15" customHeight="1">
      <c r="A6" s="13" t="s">
        <v>72</v>
      </c>
      <c r="B6" s="82">
        <v>53</v>
      </c>
      <c r="C6" s="82">
        <v>759</v>
      </c>
      <c r="D6" s="82">
        <v>37424</v>
      </c>
      <c r="E6" s="82">
        <v>52</v>
      </c>
      <c r="F6" s="82">
        <v>651</v>
      </c>
      <c r="G6" s="82">
        <v>40784</v>
      </c>
      <c r="H6" s="82">
        <v>60</v>
      </c>
      <c r="I6" s="82">
        <v>984</v>
      </c>
      <c r="J6" s="82">
        <v>45560</v>
      </c>
      <c r="K6" s="17">
        <v>55</v>
      </c>
      <c r="L6" s="17">
        <v>731</v>
      </c>
      <c r="M6" s="112">
        <v>41061</v>
      </c>
    </row>
    <row r="7" spans="1:13" s="79" customFormat="1" ht="15" customHeight="1">
      <c r="A7" s="77" t="s">
        <v>73</v>
      </c>
      <c r="B7" s="145"/>
      <c r="C7" s="145"/>
      <c r="D7" s="25">
        <v>19037</v>
      </c>
      <c r="E7" s="145"/>
      <c r="F7" s="145"/>
      <c r="G7" s="25">
        <v>24923</v>
      </c>
      <c r="H7" s="145"/>
      <c r="I7" s="145" t="s">
        <v>11</v>
      </c>
      <c r="J7" s="25">
        <v>27980</v>
      </c>
      <c r="K7" s="17"/>
      <c r="L7" s="17"/>
      <c r="M7" s="112">
        <v>25165</v>
      </c>
    </row>
    <row r="8" spans="1:13" s="79" customFormat="1" ht="15" customHeight="1">
      <c r="A8" s="77" t="s">
        <v>74</v>
      </c>
      <c r="B8" s="145"/>
      <c r="C8" s="145"/>
      <c r="D8" s="25">
        <v>18387</v>
      </c>
      <c r="E8" s="145"/>
      <c r="F8" s="145"/>
      <c r="G8" s="25">
        <v>15860</v>
      </c>
      <c r="H8" s="145"/>
      <c r="I8" s="145" t="s">
        <v>11</v>
      </c>
      <c r="J8" s="25">
        <v>17580</v>
      </c>
      <c r="K8" s="17"/>
      <c r="L8" s="17"/>
      <c r="M8" s="112">
        <v>15895</v>
      </c>
    </row>
    <row r="9" spans="1:13" ht="15" customHeight="1">
      <c r="A9" s="13" t="s">
        <v>75</v>
      </c>
      <c r="B9" s="82">
        <v>33</v>
      </c>
      <c r="C9" s="82">
        <v>1680</v>
      </c>
      <c r="D9" s="82">
        <v>17222</v>
      </c>
      <c r="E9" s="82">
        <v>31</v>
      </c>
      <c r="F9" s="82">
        <v>1556</v>
      </c>
      <c r="G9" s="82">
        <v>15464</v>
      </c>
      <c r="H9" s="82">
        <v>40</v>
      </c>
      <c r="I9" s="82">
        <v>1716</v>
      </c>
      <c r="J9" s="82">
        <v>16283</v>
      </c>
      <c r="K9" s="17">
        <v>40</v>
      </c>
      <c r="L9" s="112">
        <v>1809</v>
      </c>
      <c r="M9" s="112">
        <v>18148</v>
      </c>
    </row>
    <row r="10" spans="1:13" s="80" customFormat="1" ht="15" customHeight="1">
      <c r="A10" s="16" t="s">
        <v>76</v>
      </c>
      <c r="B10" s="81">
        <v>15</v>
      </c>
      <c r="C10" s="25"/>
      <c r="D10" s="66"/>
      <c r="E10" s="66">
        <v>14</v>
      </c>
      <c r="F10" s="25"/>
      <c r="G10" s="25"/>
      <c r="H10" s="25">
        <v>22</v>
      </c>
      <c r="I10" s="146"/>
      <c r="J10" s="146"/>
      <c r="K10" s="17">
        <v>20</v>
      </c>
      <c r="L10" s="17">
        <v>986</v>
      </c>
      <c r="M10" s="112">
        <v>8859</v>
      </c>
    </row>
    <row r="11" spans="1:13" s="80" customFormat="1" ht="15" customHeight="1">
      <c r="A11" s="16" t="s">
        <v>77</v>
      </c>
      <c r="B11" s="81">
        <v>17</v>
      </c>
      <c r="C11" s="25"/>
      <c r="D11" s="66"/>
      <c r="E11" s="66">
        <v>15</v>
      </c>
      <c r="F11" s="25"/>
      <c r="G11" s="25"/>
      <c r="H11" s="25">
        <v>17</v>
      </c>
      <c r="I11" s="146"/>
      <c r="J11" s="146"/>
      <c r="K11" s="17">
        <v>18</v>
      </c>
      <c r="L11" s="17" t="s">
        <v>78</v>
      </c>
      <c r="M11" s="111" t="s">
        <v>78</v>
      </c>
    </row>
    <row r="12" spans="1:13" s="80" customFormat="1" ht="15" customHeight="1">
      <c r="A12" s="16" t="s">
        <v>79</v>
      </c>
      <c r="B12" s="81" t="s">
        <v>80</v>
      </c>
      <c r="C12" s="25"/>
      <c r="D12" s="66"/>
      <c r="E12" s="66" t="s">
        <v>81</v>
      </c>
      <c r="F12" s="25"/>
      <c r="G12" s="25"/>
      <c r="H12" s="25" t="s">
        <v>82</v>
      </c>
      <c r="I12" s="146"/>
      <c r="J12" s="146"/>
      <c r="K12" s="17" t="s">
        <v>82</v>
      </c>
      <c r="L12" s="17" t="s">
        <v>82</v>
      </c>
      <c r="M12" s="112" t="s">
        <v>82</v>
      </c>
    </row>
    <row r="13" spans="1:13" s="80" customFormat="1" ht="15" customHeight="1">
      <c r="A13" s="78" t="s">
        <v>83</v>
      </c>
      <c r="B13" s="81">
        <v>1</v>
      </c>
      <c r="C13" s="25"/>
      <c r="D13" s="66"/>
      <c r="E13" s="66">
        <v>2</v>
      </c>
      <c r="F13" s="25"/>
      <c r="G13" s="25"/>
      <c r="H13" s="25">
        <v>1</v>
      </c>
      <c r="I13" s="146"/>
      <c r="J13" s="146"/>
      <c r="K13" s="17">
        <v>2</v>
      </c>
      <c r="L13" s="17" t="s">
        <v>78</v>
      </c>
      <c r="M13" s="111" t="s">
        <v>78</v>
      </c>
    </row>
    <row r="14" spans="1:13" ht="15" customHeight="1">
      <c r="A14" s="13" t="s">
        <v>84</v>
      </c>
      <c r="B14" s="82">
        <v>51</v>
      </c>
      <c r="C14" s="82">
        <v>583</v>
      </c>
      <c r="D14" s="82">
        <v>20294</v>
      </c>
      <c r="E14" s="82">
        <v>48</v>
      </c>
      <c r="F14" s="82">
        <v>537</v>
      </c>
      <c r="G14" s="82">
        <v>21794</v>
      </c>
      <c r="H14" s="82">
        <v>53</v>
      </c>
      <c r="I14" s="82">
        <v>567</v>
      </c>
      <c r="J14" s="82">
        <v>22312</v>
      </c>
      <c r="K14" s="17">
        <v>51</v>
      </c>
      <c r="L14" s="17">
        <v>566</v>
      </c>
      <c r="M14" s="112">
        <v>22458</v>
      </c>
    </row>
    <row r="15" spans="1:13" ht="14.25">
      <c r="A15" s="13" t="s">
        <v>85</v>
      </c>
      <c r="B15" s="25" t="s">
        <v>86</v>
      </c>
      <c r="C15" s="25" t="s">
        <v>86</v>
      </c>
      <c r="D15" s="25" t="s">
        <v>86</v>
      </c>
      <c r="E15" s="25">
        <v>5</v>
      </c>
      <c r="F15" s="25">
        <v>30</v>
      </c>
      <c r="G15" s="25">
        <v>124</v>
      </c>
      <c r="H15" s="25" t="s">
        <v>86</v>
      </c>
      <c r="I15" s="25" t="s">
        <v>86</v>
      </c>
      <c r="J15" s="25" t="s">
        <v>86</v>
      </c>
      <c r="K15" s="111" t="s">
        <v>86</v>
      </c>
      <c r="L15" s="111" t="s">
        <v>86</v>
      </c>
      <c r="M15" s="111" t="s">
        <v>86</v>
      </c>
    </row>
    <row r="16" spans="1:13" ht="14.25">
      <c r="A16" s="13" t="s">
        <v>87</v>
      </c>
      <c r="B16" s="25">
        <v>33</v>
      </c>
      <c r="C16" s="25">
        <v>139</v>
      </c>
      <c r="D16" s="25">
        <v>1244</v>
      </c>
      <c r="E16" s="82" t="s">
        <v>86</v>
      </c>
      <c r="F16" s="82" t="s">
        <v>86</v>
      </c>
      <c r="G16" s="82" t="s">
        <v>86</v>
      </c>
      <c r="H16" s="66" t="s">
        <v>86</v>
      </c>
      <c r="I16" s="66" t="s">
        <v>86</v>
      </c>
      <c r="J16" s="66" t="s">
        <v>86</v>
      </c>
      <c r="K16" s="113">
        <v>18</v>
      </c>
      <c r="L16" s="113">
        <v>114</v>
      </c>
      <c r="M16" s="113">
        <v>1334</v>
      </c>
    </row>
    <row r="17" spans="1:13" ht="14.25">
      <c r="A17" s="13" t="s">
        <v>88</v>
      </c>
      <c r="B17" s="25">
        <v>53</v>
      </c>
      <c r="C17" s="25">
        <v>5051</v>
      </c>
      <c r="D17" s="25">
        <v>33286</v>
      </c>
      <c r="E17" s="82" t="s">
        <v>86</v>
      </c>
      <c r="F17" s="82" t="s">
        <v>86</v>
      </c>
      <c r="G17" s="82" t="s">
        <v>86</v>
      </c>
      <c r="H17" s="25" t="s">
        <v>86</v>
      </c>
      <c r="I17" s="25" t="s">
        <v>86</v>
      </c>
      <c r="J17" s="25" t="s">
        <v>86</v>
      </c>
      <c r="K17" s="111" t="s">
        <v>86</v>
      </c>
      <c r="L17" s="111" t="s">
        <v>86</v>
      </c>
      <c r="M17" s="111" t="s">
        <v>86</v>
      </c>
    </row>
    <row r="18" spans="1:13" ht="14.25">
      <c r="A18" s="13" t="s">
        <v>89</v>
      </c>
      <c r="B18" s="25" t="s">
        <v>86</v>
      </c>
      <c r="C18" s="25" t="s">
        <v>86</v>
      </c>
      <c r="D18" s="25" t="s">
        <v>86</v>
      </c>
      <c r="E18" s="25" t="s">
        <v>86</v>
      </c>
      <c r="F18" s="25" t="s">
        <v>86</v>
      </c>
      <c r="G18" s="25" t="s">
        <v>86</v>
      </c>
      <c r="H18" s="25">
        <v>17</v>
      </c>
      <c r="I18" s="25">
        <v>108</v>
      </c>
      <c r="J18" s="25">
        <v>264</v>
      </c>
      <c r="K18" s="113" t="s">
        <v>86</v>
      </c>
      <c r="L18" s="113" t="s">
        <v>86</v>
      </c>
      <c r="M18" s="113" t="s">
        <v>86</v>
      </c>
    </row>
    <row r="19" spans="1:13" ht="14.25">
      <c r="A19" s="13" t="s">
        <v>90</v>
      </c>
      <c r="B19" s="25" t="s">
        <v>86</v>
      </c>
      <c r="C19" s="25" t="s">
        <v>86</v>
      </c>
      <c r="D19" s="25" t="s">
        <v>86</v>
      </c>
      <c r="E19" s="25">
        <v>18</v>
      </c>
      <c r="F19" s="25">
        <v>211</v>
      </c>
      <c r="G19" s="25">
        <v>2236</v>
      </c>
      <c r="H19" s="25" t="s">
        <v>86</v>
      </c>
      <c r="I19" s="25" t="s">
        <v>86</v>
      </c>
      <c r="J19" s="25" t="s">
        <v>86</v>
      </c>
      <c r="K19" s="114" t="s">
        <v>86</v>
      </c>
      <c r="L19" s="114" t="s">
        <v>86</v>
      </c>
      <c r="M19" s="114" t="s">
        <v>86</v>
      </c>
    </row>
    <row r="20" spans="1:13" ht="14.25">
      <c r="A20" s="13" t="s">
        <v>91</v>
      </c>
      <c r="B20" s="25">
        <v>8</v>
      </c>
      <c r="C20" s="25">
        <v>43</v>
      </c>
      <c r="D20" s="25">
        <v>352</v>
      </c>
      <c r="E20" s="25" t="s">
        <v>86</v>
      </c>
      <c r="F20" s="82" t="s">
        <v>86</v>
      </c>
      <c r="G20" s="82" t="s">
        <v>86</v>
      </c>
      <c r="H20" s="66" t="s">
        <v>86</v>
      </c>
      <c r="I20" s="66" t="s">
        <v>86</v>
      </c>
      <c r="J20" s="66" t="s">
        <v>86</v>
      </c>
      <c r="K20" s="113">
        <v>7</v>
      </c>
      <c r="L20" s="113">
        <v>39</v>
      </c>
      <c r="M20" s="113">
        <v>381</v>
      </c>
    </row>
    <row r="21" spans="1:13" ht="14.25">
      <c r="A21" s="13" t="s">
        <v>92</v>
      </c>
      <c r="B21" s="25" t="s">
        <v>86</v>
      </c>
      <c r="C21" s="25" t="s">
        <v>86</v>
      </c>
      <c r="D21" s="25" t="s">
        <v>86</v>
      </c>
      <c r="E21" s="25" t="s">
        <v>86</v>
      </c>
      <c r="F21" s="25" t="s">
        <v>86</v>
      </c>
      <c r="G21" s="25" t="s">
        <v>86</v>
      </c>
      <c r="H21" s="66">
        <v>17</v>
      </c>
      <c r="I21" s="66">
        <v>104</v>
      </c>
      <c r="J21" s="66">
        <v>859</v>
      </c>
      <c r="K21" s="111" t="s">
        <v>86</v>
      </c>
      <c r="L21" s="111" t="s">
        <v>86</v>
      </c>
      <c r="M21" s="111" t="s">
        <v>86</v>
      </c>
    </row>
    <row r="22" spans="1:13" ht="14.25">
      <c r="A22" s="13" t="s">
        <v>93</v>
      </c>
      <c r="B22" s="25" t="s">
        <v>86</v>
      </c>
      <c r="C22" s="25" t="s">
        <v>86</v>
      </c>
      <c r="D22" s="25" t="s">
        <v>86</v>
      </c>
      <c r="E22" s="25">
        <v>20</v>
      </c>
      <c r="F22" s="25">
        <v>407</v>
      </c>
      <c r="G22" s="25">
        <v>3033</v>
      </c>
      <c r="H22" s="25" t="s">
        <v>86</v>
      </c>
      <c r="I22" s="25" t="s">
        <v>86</v>
      </c>
      <c r="J22" s="25" t="s">
        <v>86</v>
      </c>
      <c r="K22" s="113" t="s">
        <v>86</v>
      </c>
      <c r="L22" s="113" t="s">
        <v>86</v>
      </c>
      <c r="M22" s="113" t="s">
        <v>86</v>
      </c>
    </row>
    <row r="23" spans="1:13" ht="14.25">
      <c r="A23" s="13" t="s">
        <v>94</v>
      </c>
      <c r="B23" s="25" t="s">
        <v>86</v>
      </c>
      <c r="C23" s="25" t="s">
        <v>86</v>
      </c>
      <c r="D23" s="25" t="s">
        <v>86</v>
      </c>
      <c r="E23" s="25" t="s">
        <v>86</v>
      </c>
      <c r="F23" s="25" t="s">
        <v>86</v>
      </c>
      <c r="G23" s="25" t="s">
        <v>86</v>
      </c>
      <c r="H23" s="25">
        <v>69</v>
      </c>
      <c r="I23" s="25">
        <v>513</v>
      </c>
      <c r="J23" s="25">
        <v>2559</v>
      </c>
      <c r="K23" s="111" t="s">
        <v>86</v>
      </c>
      <c r="L23" s="111" t="s">
        <v>86</v>
      </c>
      <c r="M23" s="111" t="s">
        <v>86</v>
      </c>
    </row>
    <row r="24" spans="1:13" ht="14.25">
      <c r="A24" s="83" t="s">
        <v>95</v>
      </c>
      <c r="B24" s="25">
        <v>3</v>
      </c>
      <c r="C24" s="25">
        <v>63</v>
      </c>
      <c r="D24" s="25">
        <v>28</v>
      </c>
      <c r="E24" s="84" t="s">
        <v>86</v>
      </c>
      <c r="F24" s="84" t="s">
        <v>86</v>
      </c>
      <c r="G24" s="84" t="s">
        <v>86</v>
      </c>
      <c r="H24" s="66" t="s">
        <v>86</v>
      </c>
      <c r="I24" s="66" t="s">
        <v>86</v>
      </c>
      <c r="J24" s="66" t="s">
        <v>86</v>
      </c>
      <c r="K24" s="113" t="s">
        <v>86</v>
      </c>
      <c r="L24" s="113" t="s">
        <v>86</v>
      </c>
      <c r="M24" s="113" t="s">
        <v>86</v>
      </c>
    </row>
    <row r="25" spans="1:13" ht="14.25">
      <c r="A25" s="83" t="s">
        <v>96</v>
      </c>
      <c r="B25" s="66" t="s">
        <v>86</v>
      </c>
      <c r="C25" s="25" t="s">
        <v>86</v>
      </c>
      <c r="D25" s="66" t="s">
        <v>86</v>
      </c>
      <c r="E25" s="66">
        <v>5</v>
      </c>
      <c r="F25" s="66">
        <v>34</v>
      </c>
      <c r="G25" s="66">
        <v>514</v>
      </c>
      <c r="H25" s="84" t="s">
        <v>86</v>
      </c>
      <c r="I25" s="84" t="s">
        <v>86</v>
      </c>
      <c r="J25" s="84" t="s">
        <v>86</v>
      </c>
      <c r="K25" s="114" t="s">
        <v>86</v>
      </c>
      <c r="L25" s="114" t="s">
        <v>86</v>
      </c>
      <c r="M25" s="114" t="s">
        <v>86</v>
      </c>
    </row>
    <row r="26" spans="1:13" ht="14.25">
      <c r="A26" s="86"/>
      <c r="B26" s="87"/>
      <c r="C26" s="87"/>
      <c r="D26" s="87"/>
      <c r="E26" s="27"/>
      <c r="F26" s="27"/>
      <c r="G26" s="27"/>
      <c r="H26" s="88"/>
      <c r="I26" s="88"/>
      <c r="J26" s="88"/>
      <c r="K26" s="115"/>
      <c r="L26" s="115"/>
      <c r="M26" s="115"/>
    </row>
    <row r="27" spans="1:13" ht="14.25">
      <c r="A27" s="30" t="s">
        <v>97</v>
      </c>
      <c r="B27" s="30"/>
      <c r="C27" s="30"/>
      <c r="D27" s="30"/>
      <c r="E27" s="66"/>
      <c r="F27" s="66"/>
      <c r="G27" s="66"/>
      <c r="H27" s="66"/>
      <c r="I27" s="66"/>
      <c r="J27" s="66"/>
      <c r="K27" s="85"/>
      <c r="L27" s="85"/>
      <c r="M27" s="85"/>
    </row>
    <row r="28" spans="1:13" ht="14.25">
      <c r="A28" s="30" t="s">
        <v>98</v>
      </c>
      <c r="B28" s="30"/>
      <c r="C28" s="30"/>
      <c r="D28" s="30"/>
      <c r="E28" s="66"/>
      <c r="F28" s="66"/>
      <c r="G28" s="66"/>
      <c r="H28" s="66"/>
      <c r="I28" s="66"/>
      <c r="J28" s="66"/>
      <c r="K28" s="85"/>
      <c r="L28" s="85"/>
      <c r="M28" s="85"/>
    </row>
    <row r="29" spans="1:8" ht="14.25">
      <c r="A29" s="89" t="s">
        <v>99</v>
      </c>
      <c r="B29" s="89"/>
      <c r="C29" s="89"/>
      <c r="D29" s="89"/>
      <c r="H29" s="30"/>
    </row>
    <row r="30" spans="1:4" ht="14.25">
      <c r="A30" s="36"/>
      <c r="B30" s="36"/>
      <c r="C30" s="36"/>
      <c r="D30" s="36"/>
    </row>
    <row r="31" spans="1:4" ht="14.25">
      <c r="A31" s="36"/>
      <c r="B31" s="36"/>
      <c r="C31" s="36"/>
      <c r="D31" s="36"/>
    </row>
    <row r="32" spans="1:4" ht="14.25">
      <c r="A32" s="36"/>
      <c r="B32" s="36"/>
      <c r="C32" s="36"/>
      <c r="D32" s="36"/>
    </row>
    <row r="33" spans="1:4" ht="14.25">
      <c r="A33" s="36"/>
      <c r="B33" s="36"/>
      <c r="C33" s="36"/>
      <c r="D33" s="36"/>
    </row>
    <row r="34" spans="1:4" ht="14.25">
      <c r="A34" s="36"/>
      <c r="B34" s="36"/>
      <c r="C34" s="36"/>
      <c r="D34" s="36"/>
    </row>
    <row r="35" spans="1:4" ht="14.25">
      <c r="A35" s="36"/>
      <c r="B35" s="36"/>
      <c r="C35" s="36"/>
      <c r="D35" s="36"/>
    </row>
    <row r="36" spans="1:4" ht="14.25">
      <c r="A36" s="36"/>
      <c r="B36" s="36"/>
      <c r="C36" s="36"/>
      <c r="D36" s="36"/>
    </row>
    <row r="37" spans="1:4" ht="14.25">
      <c r="A37" s="36"/>
      <c r="B37" s="36"/>
      <c r="C37" s="36"/>
      <c r="D37" s="36"/>
    </row>
    <row r="38" spans="1:4" ht="14.25">
      <c r="A38" s="36"/>
      <c r="B38" s="36"/>
      <c r="C38" s="36"/>
      <c r="D38" s="36"/>
    </row>
    <row r="39" spans="1:4" ht="14.25">
      <c r="A39" s="36"/>
      <c r="B39" s="36"/>
      <c r="C39" s="36"/>
      <c r="D39" s="36"/>
    </row>
    <row r="40" spans="1:4" ht="14.25">
      <c r="A40" s="36"/>
      <c r="B40" s="36"/>
      <c r="C40" s="36"/>
      <c r="D40" s="36"/>
    </row>
    <row r="41" spans="1:4" ht="14.25">
      <c r="A41" s="36"/>
      <c r="B41" s="36"/>
      <c r="C41" s="36"/>
      <c r="D41" s="36"/>
    </row>
    <row r="42" spans="1:4" ht="14.25">
      <c r="A42" s="36"/>
      <c r="B42" s="36"/>
      <c r="C42" s="36"/>
      <c r="D42" s="36"/>
    </row>
    <row r="43" spans="1:4" ht="14.25">
      <c r="A43" s="36"/>
      <c r="B43" s="36"/>
      <c r="C43" s="36"/>
      <c r="D43" s="36"/>
    </row>
    <row r="44" spans="1:4" ht="14.25">
      <c r="A44" s="36"/>
      <c r="B44" s="36"/>
      <c r="C44" s="36"/>
      <c r="D44" s="36"/>
    </row>
    <row r="45" spans="1:4" ht="14.25">
      <c r="A45" s="36"/>
      <c r="B45" s="36"/>
      <c r="C45" s="36"/>
      <c r="D45" s="36"/>
    </row>
    <row r="46" spans="1:4" ht="14.25">
      <c r="A46" s="36"/>
      <c r="B46" s="36"/>
      <c r="C46" s="36"/>
      <c r="D46" s="36"/>
    </row>
    <row r="47" spans="1:4" ht="14.25">
      <c r="A47" s="36"/>
      <c r="B47" s="36"/>
      <c r="C47" s="36"/>
      <c r="D47" s="36"/>
    </row>
    <row r="48" spans="1:4" ht="14.25">
      <c r="A48" s="36"/>
      <c r="B48" s="36"/>
      <c r="C48" s="36"/>
      <c r="D48" s="36"/>
    </row>
    <row r="49" spans="1:4" ht="14.25">
      <c r="A49" s="36"/>
      <c r="B49" s="36"/>
      <c r="C49" s="36"/>
      <c r="D49" s="36"/>
    </row>
    <row r="50" spans="1:4" ht="14.25">
      <c r="A50" s="36"/>
      <c r="B50" s="36"/>
      <c r="C50" s="36"/>
      <c r="D50" s="36"/>
    </row>
    <row r="51" spans="1:4" ht="14.25">
      <c r="A51" s="36"/>
      <c r="B51" s="36"/>
      <c r="C51" s="36"/>
      <c r="D51" s="36"/>
    </row>
    <row r="52" spans="1:4" ht="14.25">
      <c r="A52" s="36"/>
      <c r="B52" s="36"/>
      <c r="C52" s="36"/>
      <c r="D52" s="36"/>
    </row>
    <row r="53" spans="1:4" ht="14.25">
      <c r="A53" s="36"/>
      <c r="B53" s="36"/>
      <c r="C53" s="36"/>
      <c r="D53" s="36"/>
    </row>
    <row r="54" spans="1:4" ht="14.25">
      <c r="A54" s="36"/>
      <c r="B54" s="36"/>
      <c r="C54" s="36"/>
      <c r="D54" s="36"/>
    </row>
    <row r="55" spans="1:4" ht="14.25">
      <c r="A55" s="36"/>
      <c r="B55" s="36"/>
      <c r="C55" s="36"/>
      <c r="D55" s="36"/>
    </row>
    <row r="56" spans="1:4" ht="14.25">
      <c r="A56" s="36"/>
      <c r="B56" s="36"/>
      <c r="C56" s="36"/>
      <c r="D56" s="36"/>
    </row>
    <row r="57" spans="1:4" ht="14.25">
      <c r="A57" s="36"/>
      <c r="B57" s="36"/>
      <c r="C57" s="36"/>
      <c r="D57" s="36"/>
    </row>
    <row r="58" spans="1:4" ht="14.25">
      <c r="A58" s="36"/>
      <c r="B58" s="36"/>
      <c r="C58" s="36"/>
      <c r="D58" s="36"/>
    </row>
    <row r="59" spans="1:4" ht="14.25">
      <c r="A59" s="36"/>
      <c r="B59" s="36"/>
      <c r="C59" s="36"/>
      <c r="D59" s="36"/>
    </row>
    <row r="60" spans="1:4" ht="14.25">
      <c r="A60" s="36"/>
      <c r="B60" s="36"/>
      <c r="C60" s="36"/>
      <c r="D60" s="36"/>
    </row>
    <row r="61" spans="1:4" ht="14.25">
      <c r="A61" s="36"/>
      <c r="B61" s="36"/>
      <c r="C61" s="36"/>
      <c r="D61" s="36"/>
    </row>
  </sheetData>
  <printOptions/>
  <pageMargins left="0.7874015748031497" right="0.5905511811023623" top="0.984251968503937" bottom="0.984251968503937" header="0.5118110236220472" footer="0.5118110236220472"/>
  <pageSetup orientation="landscape" paperSize="9" scale="66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3"/>
  <sheetViews>
    <sheetView workbookViewId="0" topLeftCell="A1">
      <selection activeCell="J8" sqref="J8"/>
    </sheetView>
  </sheetViews>
  <sheetFormatPr defaultColWidth="8.796875" defaultRowHeight="15"/>
  <cols>
    <col min="1" max="1" width="8.59765625" style="0" customWidth="1"/>
    <col min="2" max="2" width="6.59765625" style="0" customWidth="1"/>
    <col min="3" max="3" width="8.59765625" style="0" customWidth="1"/>
    <col min="4" max="13" width="3.09765625" style="0" customWidth="1"/>
    <col min="14" max="14" width="4" style="0" customWidth="1"/>
    <col min="15" max="15" width="3.8984375" style="0" customWidth="1"/>
    <col min="16" max="16" width="3.69921875" style="0" customWidth="1"/>
    <col min="17" max="17" width="3.59765625" style="0" customWidth="1"/>
    <col min="18" max="18" width="3.69921875" style="0" customWidth="1"/>
    <col min="19" max="19" width="4" style="0" customWidth="1"/>
    <col min="20" max="20" width="5.59765625" style="0" customWidth="1"/>
    <col min="21" max="21" width="4" style="0" customWidth="1"/>
    <col min="22" max="16384" width="11" style="0" customWidth="1"/>
  </cols>
  <sheetData>
    <row r="1" ht="14.25">
      <c r="A1" s="1" t="s">
        <v>100</v>
      </c>
    </row>
    <row r="2" spans="1:20" ht="1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1" t="s">
        <v>101</v>
      </c>
      <c r="P2" s="2"/>
      <c r="Q2" s="2"/>
      <c r="R2" s="2"/>
      <c r="S2" s="2"/>
      <c r="T2" s="2"/>
    </row>
    <row r="3" spans="1:16" ht="15" thickTop="1">
      <c r="A3" s="68"/>
      <c r="B3" s="68"/>
      <c r="C3" s="68"/>
      <c r="D3" s="69" t="s">
        <v>102</v>
      </c>
      <c r="E3" s="69"/>
      <c r="F3" s="69"/>
      <c r="G3" s="69"/>
      <c r="H3" s="69"/>
      <c r="I3" s="70"/>
      <c r="J3" s="69" t="s">
        <v>103</v>
      </c>
      <c r="K3" s="69"/>
      <c r="L3" s="69"/>
      <c r="M3" s="69"/>
      <c r="N3" s="69"/>
      <c r="O3" s="69"/>
      <c r="P3" s="2"/>
    </row>
    <row r="4" spans="1:16" ht="57">
      <c r="A4" s="10" t="s">
        <v>104</v>
      </c>
      <c r="B4" s="10" t="s">
        <v>105</v>
      </c>
      <c r="C4" s="10" t="s">
        <v>106</v>
      </c>
      <c r="D4" s="90" t="s">
        <v>107</v>
      </c>
      <c r="E4" s="149" t="s">
        <v>108</v>
      </c>
      <c r="F4" s="90" t="s">
        <v>109</v>
      </c>
      <c r="G4" s="90" t="s">
        <v>110</v>
      </c>
      <c r="H4" s="90" t="s">
        <v>111</v>
      </c>
      <c r="I4" s="91" t="s">
        <v>36</v>
      </c>
      <c r="J4" s="90" t="s">
        <v>112</v>
      </c>
      <c r="K4" s="90" t="s">
        <v>113</v>
      </c>
      <c r="L4" s="90" t="s">
        <v>114</v>
      </c>
      <c r="M4" s="90" t="s">
        <v>115</v>
      </c>
      <c r="N4" s="90" t="s">
        <v>116</v>
      </c>
      <c r="O4" s="119" t="s">
        <v>36</v>
      </c>
      <c r="P4" s="2"/>
    </row>
    <row r="5" spans="1:16" ht="14.25">
      <c r="A5" s="68"/>
      <c r="B5" s="68"/>
      <c r="C5" s="68"/>
      <c r="D5" s="92"/>
      <c r="E5" s="92"/>
      <c r="F5" s="92"/>
      <c r="G5" s="92"/>
      <c r="H5" s="92"/>
      <c r="I5" s="93"/>
      <c r="J5" s="92"/>
      <c r="K5" s="92"/>
      <c r="L5" s="92"/>
      <c r="M5" s="92"/>
      <c r="N5" s="92"/>
      <c r="O5" s="48"/>
      <c r="P5" s="2"/>
    </row>
    <row r="6" spans="1:16" ht="14.25">
      <c r="A6" s="76" t="s">
        <v>16</v>
      </c>
      <c r="B6" s="68">
        <v>171</v>
      </c>
      <c r="C6" s="94">
        <v>53397</v>
      </c>
      <c r="D6" s="95">
        <v>59</v>
      </c>
      <c r="E6" s="95">
        <v>19</v>
      </c>
      <c r="F6" s="95">
        <v>34</v>
      </c>
      <c r="G6" s="95">
        <v>3</v>
      </c>
      <c r="H6" s="95">
        <v>40</v>
      </c>
      <c r="I6" s="96">
        <v>16</v>
      </c>
      <c r="J6" s="95" t="s">
        <v>82</v>
      </c>
      <c r="K6" s="95">
        <v>8</v>
      </c>
      <c r="L6" s="95">
        <v>62</v>
      </c>
      <c r="M6" s="95" t="s">
        <v>82</v>
      </c>
      <c r="N6" s="95">
        <v>79</v>
      </c>
      <c r="O6" s="120">
        <v>22</v>
      </c>
      <c r="P6" s="2"/>
    </row>
    <row r="7" spans="1:16" ht="14.25">
      <c r="A7" s="76">
        <v>7</v>
      </c>
      <c r="B7" s="68">
        <v>197</v>
      </c>
      <c r="C7" s="94">
        <v>43844</v>
      </c>
      <c r="D7" s="95">
        <v>68</v>
      </c>
      <c r="E7" s="95">
        <v>17</v>
      </c>
      <c r="F7" s="95">
        <v>52</v>
      </c>
      <c r="G7" s="95">
        <v>1</v>
      </c>
      <c r="H7" s="95">
        <v>43</v>
      </c>
      <c r="I7" s="96">
        <v>16</v>
      </c>
      <c r="J7" s="95">
        <v>3</v>
      </c>
      <c r="K7" s="95">
        <v>8</v>
      </c>
      <c r="L7" s="95">
        <v>73</v>
      </c>
      <c r="M7" s="95" t="s">
        <v>82</v>
      </c>
      <c r="N7" s="95">
        <v>97</v>
      </c>
      <c r="O7" s="120">
        <v>16</v>
      </c>
      <c r="P7" s="2"/>
    </row>
    <row r="8" spans="1:16" ht="14.25">
      <c r="A8" s="76">
        <v>8</v>
      </c>
      <c r="B8" s="68">
        <v>201</v>
      </c>
      <c r="C8" s="94">
        <v>50182</v>
      </c>
      <c r="D8" s="95">
        <v>71</v>
      </c>
      <c r="E8" s="95">
        <v>17</v>
      </c>
      <c r="F8" s="95">
        <v>55</v>
      </c>
      <c r="G8" s="95">
        <v>1</v>
      </c>
      <c r="H8" s="95">
        <v>43</v>
      </c>
      <c r="I8" s="96">
        <v>14</v>
      </c>
      <c r="J8" s="95">
        <v>4</v>
      </c>
      <c r="K8" s="95">
        <v>3</v>
      </c>
      <c r="L8" s="95">
        <v>73</v>
      </c>
      <c r="M8" s="95" t="s">
        <v>82</v>
      </c>
      <c r="N8" s="95">
        <v>111</v>
      </c>
      <c r="O8" s="120">
        <v>10</v>
      </c>
      <c r="P8" s="2"/>
    </row>
    <row r="9" spans="1:16" ht="14.25">
      <c r="A9" s="76">
        <v>9</v>
      </c>
      <c r="B9" s="68">
        <v>216</v>
      </c>
      <c r="C9" s="94">
        <v>39745</v>
      </c>
      <c r="D9" s="95">
        <v>71</v>
      </c>
      <c r="E9" s="95">
        <v>20</v>
      </c>
      <c r="F9" s="95">
        <v>61</v>
      </c>
      <c r="G9" s="95">
        <v>2</v>
      </c>
      <c r="H9" s="95">
        <v>41</v>
      </c>
      <c r="I9" s="96">
        <v>21</v>
      </c>
      <c r="J9" s="95">
        <v>4</v>
      </c>
      <c r="K9" s="95">
        <v>2</v>
      </c>
      <c r="L9" s="95">
        <v>65</v>
      </c>
      <c r="M9" s="95" t="s">
        <v>82</v>
      </c>
      <c r="N9" s="147">
        <v>127</v>
      </c>
      <c r="O9" s="120">
        <v>18</v>
      </c>
      <c r="P9" s="2"/>
    </row>
    <row r="10" spans="1:16" s="1" customFormat="1" ht="14.25">
      <c r="A10" s="97">
        <v>10</v>
      </c>
      <c r="B10" s="98">
        <v>296</v>
      </c>
      <c r="C10" s="99">
        <v>89842</v>
      </c>
      <c r="D10" s="100">
        <v>83</v>
      </c>
      <c r="E10" s="100">
        <v>34</v>
      </c>
      <c r="F10" s="100">
        <v>99</v>
      </c>
      <c r="G10" s="100">
        <v>4</v>
      </c>
      <c r="H10" s="100">
        <v>52</v>
      </c>
      <c r="I10" s="101">
        <v>24</v>
      </c>
      <c r="J10" s="100">
        <v>5</v>
      </c>
      <c r="K10" s="100">
        <v>5</v>
      </c>
      <c r="L10" s="100">
        <v>86</v>
      </c>
      <c r="M10" s="100" t="s">
        <v>82</v>
      </c>
      <c r="N10" s="148">
        <v>161</v>
      </c>
      <c r="O10" s="121">
        <v>39</v>
      </c>
      <c r="P10" s="59"/>
    </row>
    <row r="11" spans="1:16" ht="14.25">
      <c r="A11" s="102"/>
      <c r="B11" s="102"/>
      <c r="C11" s="102"/>
      <c r="D11" s="103"/>
      <c r="E11" s="103"/>
      <c r="F11" s="103"/>
      <c r="G11" s="103"/>
      <c r="H11" s="103"/>
      <c r="I11" s="102"/>
      <c r="J11" s="103"/>
      <c r="K11" s="103"/>
      <c r="L11" s="103"/>
      <c r="M11" s="103"/>
      <c r="N11" s="103"/>
      <c r="O11" s="28"/>
      <c r="P11" s="2"/>
    </row>
    <row r="12" spans="1:15" ht="14.25">
      <c r="A12" s="2" t="s">
        <v>117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21" ht="14.25">
      <c r="A13" s="2" t="s">
        <v>118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</sheetData>
  <printOptions/>
  <pageMargins left="0.5905511811023623" right="0.5905511811023623" top="0.984251968503937" bottom="0.984251968503937" header="0.5118110236220472" footer="0.5118110236220472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B1">
      <selection activeCell="E5" sqref="E5"/>
    </sheetView>
  </sheetViews>
  <sheetFormatPr defaultColWidth="8.796875" defaultRowHeight="15"/>
  <cols>
    <col min="1" max="1" width="15" style="0" customWidth="1"/>
    <col min="2" max="2" width="13" style="0" customWidth="1"/>
    <col min="3" max="3" width="13.09765625" style="0" customWidth="1"/>
    <col min="4" max="4" width="12.19921875" style="0" customWidth="1"/>
    <col min="5" max="5" width="13.3984375" style="0" customWidth="1"/>
    <col min="6" max="16384" width="11" style="0" customWidth="1"/>
  </cols>
  <sheetData>
    <row r="1" ht="14.25">
      <c r="A1" s="1" t="s">
        <v>119</v>
      </c>
    </row>
    <row r="2" spans="1:5" ht="15" thickBot="1">
      <c r="A2" s="3"/>
      <c r="B2" s="3"/>
      <c r="C2" s="3"/>
      <c r="D2" s="3"/>
      <c r="E2" s="3" t="s">
        <v>120</v>
      </c>
    </row>
    <row r="3" spans="1:5" ht="15" thickTop="1">
      <c r="A3" s="68"/>
      <c r="B3" s="69" t="s">
        <v>121</v>
      </c>
      <c r="C3" s="70"/>
      <c r="D3" s="104">
        <v>10</v>
      </c>
      <c r="E3" s="69"/>
    </row>
    <row r="4" spans="1:5" ht="14.25">
      <c r="A4" s="71" t="s">
        <v>15</v>
      </c>
      <c r="B4" s="71" t="s">
        <v>122</v>
      </c>
      <c r="C4" s="71" t="s">
        <v>123</v>
      </c>
      <c r="D4" s="71" t="s">
        <v>122</v>
      </c>
      <c r="E4" s="73" t="s">
        <v>123</v>
      </c>
    </row>
    <row r="5" spans="1:5" ht="14.25">
      <c r="A5" s="13"/>
      <c r="B5" s="51"/>
      <c r="C5" s="51"/>
      <c r="D5" s="51"/>
      <c r="E5" s="51"/>
    </row>
    <row r="6" spans="1:6" ht="15.75" customHeight="1">
      <c r="A6" s="67" t="s">
        <v>124</v>
      </c>
      <c r="B6" s="20">
        <v>96979</v>
      </c>
      <c r="C6" s="20">
        <v>50415</v>
      </c>
      <c r="D6" s="20">
        <v>99776</v>
      </c>
      <c r="E6" s="20">
        <v>51411</v>
      </c>
      <c r="F6" s="150" t="s">
        <v>37</v>
      </c>
    </row>
    <row r="7" spans="1:5" ht="15.75" customHeight="1">
      <c r="A7" s="52" t="s">
        <v>125</v>
      </c>
      <c r="B7" s="16">
        <v>25253</v>
      </c>
      <c r="C7" s="16">
        <v>22690</v>
      </c>
      <c r="D7" s="15">
        <v>26131</v>
      </c>
      <c r="E7" s="15">
        <v>23221</v>
      </c>
    </row>
    <row r="8" spans="1:5" ht="15.75" customHeight="1">
      <c r="A8" s="52" t="s">
        <v>126</v>
      </c>
      <c r="B8" s="16">
        <v>12290</v>
      </c>
      <c r="C8" s="16">
        <v>10399</v>
      </c>
      <c r="D8" s="15">
        <v>12082</v>
      </c>
      <c r="E8" s="15">
        <v>10449</v>
      </c>
    </row>
    <row r="9" spans="1:5" ht="15.75" customHeight="1">
      <c r="A9" s="52" t="s">
        <v>127</v>
      </c>
      <c r="B9" s="16">
        <v>10726</v>
      </c>
      <c r="C9" s="16">
        <v>7619</v>
      </c>
      <c r="D9" s="15">
        <v>10971</v>
      </c>
      <c r="E9" s="15">
        <v>7687</v>
      </c>
    </row>
    <row r="10" spans="1:5" ht="15.75" customHeight="1">
      <c r="A10" s="52" t="s">
        <v>128</v>
      </c>
      <c r="B10" s="16">
        <v>3788</v>
      </c>
      <c r="C10" s="16">
        <v>3222</v>
      </c>
      <c r="D10" s="15">
        <v>3846</v>
      </c>
      <c r="E10" s="15">
        <v>3326</v>
      </c>
    </row>
    <row r="11" spans="1:5" ht="15.75" customHeight="1">
      <c r="A11" s="52" t="s">
        <v>129</v>
      </c>
      <c r="B11" s="16">
        <v>1868</v>
      </c>
      <c r="C11" s="16">
        <v>1124</v>
      </c>
      <c r="D11" s="15">
        <v>1974</v>
      </c>
      <c r="E11" s="15">
        <v>1216</v>
      </c>
    </row>
    <row r="12" spans="1:5" ht="15.75" customHeight="1">
      <c r="A12" s="52"/>
      <c r="B12" s="16"/>
      <c r="C12" s="16"/>
      <c r="D12" s="15"/>
      <c r="E12" s="15"/>
    </row>
    <row r="13" spans="1:5" ht="15.75" customHeight="1">
      <c r="A13" s="52" t="s">
        <v>130</v>
      </c>
      <c r="B13" s="16">
        <v>150</v>
      </c>
      <c r="C13" s="16">
        <v>791</v>
      </c>
      <c r="D13" s="15">
        <v>149</v>
      </c>
      <c r="E13" s="15">
        <v>794</v>
      </c>
    </row>
    <row r="14" spans="1:5" ht="15.75" customHeight="1">
      <c r="A14" s="52" t="s">
        <v>131</v>
      </c>
      <c r="B14" s="16">
        <v>13</v>
      </c>
      <c r="C14" s="25">
        <v>584</v>
      </c>
      <c r="D14" s="15">
        <v>21</v>
      </c>
      <c r="E14" s="15">
        <v>614</v>
      </c>
    </row>
    <row r="15" spans="1:5" ht="15.75" customHeight="1">
      <c r="A15" s="52" t="s">
        <v>132</v>
      </c>
      <c r="B15" s="16">
        <v>10073</v>
      </c>
      <c r="C15" s="25">
        <v>3750</v>
      </c>
      <c r="D15" s="15">
        <v>10047</v>
      </c>
      <c r="E15" s="15">
        <v>3875</v>
      </c>
    </row>
    <row r="16" spans="1:5" ht="15.75" customHeight="1">
      <c r="A16" s="52" t="s">
        <v>133</v>
      </c>
      <c r="B16" s="25">
        <v>185</v>
      </c>
      <c r="C16" s="16">
        <v>236</v>
      </c>
      <c r="D16" s="15">
        <v>176</v>
      </c>
      <c r="E16" s="15">
        <v>229</v>
      </c>
    </row>
    <row r="17" spans="1:5" ht="15.75" customHeight="1">
      <c r="A17" s="52" t="s">
        <v>134</v>
      </c>
      <c r="B17" s="25">
        <v>32633</v>
      </c>
      <c r="C17" s="25" t="s">
        <v>82</v>
      </c>
      <c r="D17" s="15">
        <v>34379</v>
      </c>
      <c r="E17" s="105" t="s">
        <v>82</v>
      </c>
    </row>
    <row r="18" spans="1:5" ht="15.75" customHeight="1">
      <c r="A18" s="26"/>
      <c r="B18" s="27"/>
      <c r="C18" s="27"/>
      <c r="D18" s="27"/>
      <c r="E18" s="27"/>
    </row>
    <row r="19" spans="1:5" ht="14.25">
      <c r="A19" s="30" t="s">
        <v>135</v>
      </c>
      <c r="B19" s="66"/>
      <c r="C19" s="66"/>
      <c r="D19" s="66"/>
      <c r="E19" s="66"/>
    </row>
    <row r="20" spans="1:5" ht="14.25">
      <c r="A20" s="30" t="s">
        <v>136</v>
      </c>
      <c r="B20" s="66"/>
      <c r="C20" s="66"/>
      <c r="D20" s="66"/>
      <c r="E20" s="66"/>
    </row>
    <row r="21" spans="1:5" ht="14.25">
      <c r="A21" s="29" t="s">
        <v>137</v>
      </c>
      <c r="E21" s="30"/>
    </row>
  </sheetData>
  <printOptions/>
  <pageMargins left="0.5905511811023623" right="0.5905511811023623" top="0.984251968503937" bottom="0.984251968503937" header="0.5118110236220472" footer="0.5118110236220472"/>
  <pageSetup orientation="portrait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D8" sqref="D8"/>
    </sheetView>
  </sheetViews>
  <sheetFormatPr defaultColWidth="8.796875" defaultRowHeight="15"/>
  <cols>
    <col min="1" max="1" width="11.69921875" style="0" customWidth="1"/>
    <col min="2" max="16384" width="11" style="0" customWidth="1"/>
  </cols>
  <sheetData>
    <row r="1" ht="14.25">
      <c r="A1" s="1" t="s">
        <v>138</v>
      </c>
    </row>
    <row r="2" spans="1:5" ht="15" thickBot="1">
      <c r="A2" s="3"/>
      <c r="B2" s="3"/>
      <c r="C2" s="3"/>
      <c r="D2" s="3"/>
      <c r="E2" s="106" t="s">
        <v>139</v>
      </c>
    </row>
    <row r="3" spans="1:7" ht="15" thickTop="1">
      <c r="A3" s="71" t="s">
        <v>15</v>
      </c>
      <c r="B3" s="71" t="s">
        <v>140</v>
      </c>
      <c r="C3" s="71">
        <v>6</v>
      </c>
      <c r="D3" s="71">
        <v>7</v>
      </c>
      <c r="E3" s="73">
        <v>8</v>
      </c>
      <c r="F3" s="107">
        <v>9</v>
      </c>
      <c r="G3" s="108">
        <v>10</v>
      </c>
    </row>
    <row r="4" spans="1:7" ht="14.25">
      <c r="A4" s="13"/>
      <c r="B4" s="51"/>
      <c r="C4" s="51"/>
      <c r="D4" s="51"/>
      <c r="E4" s="51"/>
      <c r="G4" s="1"/>
    </row>
    <row r="5" spans="1:7" ht="15.75" customHeight="1">
      <c r="A5" s="52" t="s">
        <v>141</v>
      </c>
      <c r="B5" s="21"/>
      <c r="C5" s="21"/>
      <c r="D5" s="16"/>
      <c r="E5" s="16"/>
      <c r="F5" s="16"/>
      <c r="G5" s="15"/>
    </row>
    <row r="6" spans="1:7" ht="15.75" customHeight="1">
      <c r="A6" s="109" t="s">
        <v>142</v>
      </c>
      <c r="B6" s="21">
        <v>2112</v>
      </c>
      <c r="C6" s="16">
        <v>2044</v>
      </c>
      <c r="D6" s="16">
        <v>1956</v>
      </c>
      <c r="E6" s="16">
        <v>1925</v>
      </c>
      <c r="F6" s="16">
        <v>1818</v>
      </c>
      <c r="G6" s="15">
        <v>1670</v>
      </c>
    </row>
    <row r="7" spans="1:7" ht="15.75" customHeight="1">
      <c r="A7" s="109" t="s">
        <v>143</v>
      </c>
      <c r="B7" s="21">
        <v>21290</v>
      </c>
      <c r="C7" s="16">
        <v>21079</v>
      </c>
      <c r="D7" s="16">
        <v>20220</v>
      </c>
      <c r="E7" s="16">
        <v>19863</v>
      </c>
      <c r="F7" s="16">
        <v>19116</v>
      </c>
      <c r="G7" s="15">
        <v>16995</v>
      </c>
    </row>
    <row r="8" spans="1:7" ht="15.75" customHeight="1">
      <c r="A8" s="52"/>
      <c r="B8" s="21"/>
      <c r="C8" s="16"/>
      <c r="D8" s="16"/>
      <c r="E8" s="16"/>
      <c r="F8" s="16"/>
      <c r="G8" s="15"/>
    </row>
    <row r="9" spans="1:7" ht="15.75" customHeight="1">
      <c r="A9" s="52" t="s">
        <v>144</v>
      </c>
      <c r="B9" s="21"/>
      <c r="C9" s="16"/>
      <c r="D9" s="16"/>
      <c r="E9" s="16"/>
      <c r="F9" s="16"/>
      <c r="G9" s="15"/>
    </row>
    <row r="10" spans="1:7" ht="15.75" customHeight="1">
      <c r="A10" s="109" t="s">
        <v>142</v>
      </c>
      <c r="B10" s="21">
        <v>3</v>
      </c>
      <c r="C10" s="16">
        <v>3</v>
      </c>
      <c r="D10" s="16">
        <v>4</v>
      </c>
      <c r="E10" s="16">
        <v>5</v>
      </c>
      <c r="F10" s="16">
        <v>5</v>
      </c>
      <c r="G10" s="15">
        <v>6</v>
      </c>
    </row>
    <row r="11" spans="1:7" ht="15.75" customHeight="1">
      <c r="A11" s="109" t="s">
        <v>143</v>
      </c>
      <c r="B11" s="21">
        <v>45</v>
      </c>
      <c r="C11" s="16">
        <v>60</v>
      </c>
      <c r="D11" s="16">
        <v>46</v>
      </c>
      <c r="E11" s="16">
        <v>60</v>
      </c>
      <c r="F11" s="16">
        <v>60</v>
      </c>
      <c r="G11" s="15">
        <v>77</v>
      </c>
    </row>
    <row r="12" spans="1:7" ht="15.75" customHeight="1">
      <c r="A12" s="26"/>
      <c r="B12" s="27"/>
      <c r="C12" s="27"/>
      <c r="D12" s="27"/>
      <c r="E12" s="27"/>
      <c r="F12" s="110"/>
      <c r="G12" s="110"/>
    </row>
    <row r="13" spans="1:5" ht="14.25">
      <c r="A13" s="29" t="s">
        <v>137</v>
      </c>
      <c r="E13" s="30"/>
    </row>
  </sheetData>
  <printOptions/>
  <pageMargins left="0.5905511811023623" right="0.5905511811023623" top="0.984251968503937" bottom="0.984251968503937" header="0.5118110236220472" footer="0.5118110236220472"/>
  <pageSetup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情報チーム</cp:lastModifiedBy>
  <dcterms:created xsi:type="dcterms:W3CDTF">2002-02-25T06:28:29Z</dcterms:created>
  <dcterms:modified xsi:type="dcterms:W3CDTF">2002-02-27T01:00:13Z</dcterms:modified>
  <cp:category/>
  <cp:version/>
  <cp:contentType/>
  <cp:contentStatus/>
</cp:coreProperties>
</file>