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60" windowWidth="8625" windowHeight="6270" activeTab="0"/>
  </bookViews>
  <sheets>
    <sheet name="44" sheetId="1" r:id="rId1"/>
  </sheets>
  <definedNames/>
  <calcPr fullCalcOnLoad="1"/>
</workbook>
</file>

<file path=xl/sharedStrings.xml><?xml version="1.0" encoding="utf-8"?>
<sst xmlns="http://schemas.openxmlformats.org/spreadsheetml/2006/main" count="57" uniqueCount="45">
  <si>
    <t>　　　（単位：人、％、万円）</t>
  </si>
  <si>
    <t>区　　　分</t>
  </si>
  <si>
    <t>　</t>
  </si>
  <si>
    <t>１事業所当たり</t>
  </si>
  <si>
    <t>従業者１人当たり</t>
  </si>
  <si>
    <t>事業所数</t>
  </si>
  <si>
    <t>従業者数</t>
  </si>
  <si>
    <t>製造品出荷額等</t>
  </si>
  <si>
    <t>構成比</t>
  </si>
  <si>
    <t>総数　</t>
  </si>
  <si>
    <t>食料品製造業</t>
  </si>
  <si>
    <t>飲料・たばこ・飼料製造業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</si>
  <si>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</si>
  <si>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</si>
  <si>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</si>
  <si>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</si>
  <si>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※化学工業</t>
  </si>
  <si>
    <t>※石油製品・石炭製品製造業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</si>
  <si>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</si>
  <si>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</si>
  <si>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</si>
  <si>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</si>
  <si>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※鉄鋼業</t>
  </si>
  <si>
    <t>※非鉄金属製造業</t>
  </si>
  <si>
    <t>※金属製品製造業</t>
  </si>
  <si>
    <t>※一般機械器具製造業</t>
  </si>
  <si>
    <t>※電気機械器具製造業</t>
  </si>
  <si>
    <t>その他の製造業</t>
  </si>
  <si>
    <t>（※重化学工業）</t>
  </si>
  <si>
    <t>（軽工業）</t>
  </si>
  <si>
    <t>※情報通信機械器具製造業</t>
  </si>
  <si>
    <t>※電子部品・デバイス製造業</t>
  </si>
  <si>
    <t>※輸送用機械器具製造業</t>
  </si>
  <si>
    <t>※精密機械器具製造業</t>
  </si>
  <si>
    <t>繊維工業</t>
  </si>
  <si>
    <t>印刷・同関連産業</t>
  </si>
  <si>
    <t>　　注：1　従業者4人以上の事業所</t>
  </si>
  <si>
    <t>　　　　2　1事業所当たり製造品出荷額等並びに従業者1人当たり製造品出荷額等は、内国</t>
  </si>
  <si>
    <t>　　　　 消費税額控除後の額である。</t>
  </si>
  <si>
    <r>
      <t>7</t>
    </r>
    <r>
      <rPr>
        <sz val="12"/>
        <rFont val="Osaka"/>
        <family val="3"/>
      </rPr>
      <t>2</t>
    </r>
    <r>
      <rPr>
        <sz val="12"/>
        <rFont val="Osaka"/>
        <family val="3"/>
      </rPr>
      <t>　鉱工業・建設業　</t>
    </r>
  </si>
  <si>
    <t>鉱工業・建設業　73</t>
  </si>
  <si>
    <t>44　産業「中分類」別製造品出荷額等</t>
  </si>
  <si>
    <t>平成15年</t>
  </si>
  <si>
    <r>
      <t>　資料：</t>
    </r>
    <r>
      <rPr>
        <sz val="12"/>
        <rFont val="Osaka"/>
        <family val="3"/>
      </rPr>
      <t>県産業統計グループ「福島県の工業」、平成1</t>
    </r>
    <r>
      <rPr>
        <sz val="12"/>
        <rFont val="Osaka"/>
        <family val="3"/>
      </rPr>
      <t>6</t>
    </r>
    <r>
      <rPr>
        <sz val="12"/>
        <rFont val="Osaka"/>
        <family val="3"/>
      </rPr>
      <t>年は速報値。</t>
    </r>
  </si>
  <si>
    <t>平成16年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</si>
</sst>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(&quot;△&quot;\)#,##0"/>
    <numFmt numFmtId="178" formatCode="#,##0;&quot;△&quot;#,##0"/>
    <numFmt numFmtId="179" formatCode="#,##0.0;&quot;△&quot;#,##0.0"/>
    <numFmt numFmtId="180" formatCode="#,##0.0;[Red]\-#,##0.0"/>
    <numFmt numFmtId="181" formatCode="#,##0.000;[Red]\-#,##0.000"/>
    <numFmt numFmtId="182" formatCode="#,##0.0000;[Red]\-#,##0.0000"/>
    <numFmt numFmtId="183" formatCode="0.000"/>
    <numFmt numFmtId="184" formatCode="0.0%"/>
    <numFmt numFmtId="185" formatCode="\(#,##0\)"/>
    <numFmt numFmtId="186" formatCode="0.0000"/>
    <numFmt numFmtId="187" formatCode="\(#,##0.0\)"/>
    <numFmt numFmtId="188" formatCode="0.00000000"/>
    <numFmt numFmtId="189" formatCode="0.0000000"/>
    <numFmt numFmtId="190" formatCode="0.000000"/>
    <numFmt numFmtId="191" formatCode="0.00000"/>
    <numFmt numFmtId="192" formatCode="0.000000000"/>
    <numFmt numFmtId="193" formatCode="&quot;△&quot;0.0"/>
    <numFmt numFmtId="194" formatCode="\%"/>
    <numFmt numFmtId="195" formatCode="&quot;△&quot;#,##0"/>
    <numFmt numFmtId="196" formatCode="\-&quot;△&quot;#,##0"/>
    <numFmt numFmtId="197" formatCode="#,##0.00;&quot;△&quot;#,##0.00"/>
    <numFmt numFmtId="198" formatCode="\(0\)"/>
    <numFmt numFmtId="199" formatCode="\-General"/>
    <numFmt numFmtId="200" formatCode="0.000%"/>
    <numFmt numFmtId="201" formatCode="0.0000%"/>
    <numFmt numFmtId="202" formatCode="#,##0.0"/>
    <numFmt numFmtId="203" formatCode="#,##0.000;&quot;△&quot;#,##0.000"/>
    <numFmt numFmtId="204" formatCode="\(General\)"/>
    <numFmt numFmtId="205" formatCode="&quot;()&quot;#,##0"/>
    <numFmt numFmtId="206" formatCode="#,##0.0;&quot;△&quot;#,##0.0;0.0"/>
    <numFmt numFmtId="207" formatCode="0.0000000000"/>
    <numFmt numFmtId="208" formatCode="0.00000000000"/>
    <numFmt numFmtId="209" formatCode="\(@\)"/>
    <numFmt numFmtId="210" formatCode="#,##0;&quot;△ &quot;#,##0"/>
    <numFmt numFmtId="211" formatCode="#,##0.0;&quot;△ &quot;#,##0.0"/>
    <numFmt numFmtId="212" formatCode="####\ ####\ ###0;&quot;△&quot;####\ ####\ ###0;\-;"/>
    <numFmt numFmtId="213" formatCode="#,##0_);[Red]\(#,##0\)"/>
  </numFmts>
  <fonts count="1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9"/>
      <color indexed="12"/>
      <name val="Osaka"/>
      <family val="3"/>
    </font>
    <font>
      <u val="single"/>
      <sz val="9"/>
      <color indexed="36"/>
      <name val="Osaka"/>
      <family val="3"/>
    </font>
    <font>
      <sz val="6"/>
      <name val="Osaka"/>
      <family val="3"/>
    </font>
    <font>
      <b/>
      <sz val="14"/>
      <name val="Osaka"/>
      <family val="3"/>
    </font>
    <font>
      <sz val="11"/>
      <name val="Osaka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" xfId="0" applyFont="1" applyFill="1" applyBorder="1" applyAlignment="1">
      <alignment horizontal="distributed"/>
    </xf>
    <xf numFmtId="0" fontId="8" fillId="0" borderId="1" xfId="0" applyFont="1" applyFill="1" applyBorder="1" applyAlignment="1">
      <alignment horizontal="distributed"/>
    </xf>
    <xf numFmtId="213" fontId="9" fillId="0" borderId="0" xfId="0" applyNumberFormat="1" applyFont="1" applyFill="1" applyAlignment="1">
      <alignment/>
    </xf>
    <xf numFmtId="213" fontId="9" fillId="0" borderId="2" xfId="0" applyNumberFormat="1" applyFont="1" applyFill="1" applyBorder="1" applyAlignment="1">
      <alignment/>
    </xf>
    <xf numFmtId="213" fontId="9" fillId="0" borderId="0" xfId="17" applyNumberFormat="1" applyFont="1" applyFill="1" applyBorder="1" applyAlignment="1">
      <alignment horizontal="centerContinuous"/>
    </xf>
    <xf numFmtId="213" fontId="9" fillId="0" borderId="3" xfId="17" applyNumberFormat="1" applyFont="1" applyFill="1" applyBorder="1" applyAlignment="1">
      <alignment/>
    </xf>
    <xf numFmtId="213" fontId="10" fillId="0" borderId="0" xfId="17" applyNumberFormat="1" applyFont="1" applyFill="1" applyBorder="1" applyAlignment="1">
      <alignment/>
    </xf>
    <xf numFmtId="213" fontId="9" fillId="0" borderId="0" xfId="17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213" fontId="9" fillId="0" borderId="4" xfId="17" applyNumberFormat="1" applyFont="1" applyFill="1" applyBorder="1" applyAlignment="1">
      <alignment horizontal="centerContinuous"/>
    </xf>
    <xf numFmtId="213" fontId="9" fillId="0" borderId="5" xfId="17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213" fontId="12" fillId="0" borderId="6" xfId="17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distributed"/>
    </xf>
    <xf numFmtId="38" fontId="0" fillId="0" borderId="0" xfId="17" applyFont="1" applyFill="1" applyAlignment="1">
      <alignment/>
    </xf>
    <xf numFmtId="213" fontId="9" fillId="0" borderId="0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horizontal="distributed"/>
    </xf>
    <xf numFmtId="213" fontId="9" fillId="0" borderId="3" xfId="17" applyNumberFormat="1" applyFont="1" applyFill="1" applyBorder="1" applyAlignment="1">
      <alignment/>
    </xf>
    <xf numFmtId="213" fontId="12" fillId="0" borderId="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8" fontId="0" fillId="0" borderId="0" xfId="17" applyFont="1" applyFill="1" applyBorder="1" applyAlignment="1">
      <alignment horizontal="centerContinuous"/>
    </xf>
    <xf numFmtId="38" fontId="0" fillId="0" borderId="3" xfId="17" applyFont="1" applyFill="1" applyBorder="1" applyAlignment="1">
      <alignment/>
    </xf>
    <xf numFmtId="213" fontId="11" fillId="0" borderId="6" xfId="17" applyNumberFormat="1" applyFont="1" applyFill="1" applyBorder="1" applyAlignment="1">
      <alignment horizontal="center"/>
    </xf>
    <xf numFmtId="38" fontId="0" fillId="0" borderId="6" xfId="17" applyFont="1" applyFill="1" applyBorder="1" applyAlignment="1">
      <alignment horizontal="center"/>
    </xf>
    <xf numFmtId="213" fontId="1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176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213" fontId="1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/>
    </xf>
    <xf numFmtId="213" fontId="10" fillId="0" borderId="0" xfId="0" applyNumberFormat="1" applyFont="1" applyFill="1" applyBorder="1" applyAlignment="1">
      <alignment vertical="center"/>
    </xf>
    <xf numFmtId="213" fontId="10" fillId="0" borderId="3" xfId="17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213" fontId="11" fillId="0" borderId="0" xfId="17" applyNumberFormat="1" applyFont="1" applyFill="1" applyBorder="1" applyAlignment="1">
      <alignment/>
    </xf>
    <xf numFmtId="213" fontId="10" fillId="0" borderId="0" xfId="17" applyNumberFormat="1" applyFont="1" applyFill="1" applyAlignment="1">
      <alignment/>
    </xf>
    <xf numFmtId="213" fontId="11" fillId="0" borderId="3" xfId="0" applyNumberFormat="1" applyFont="1" applyFill="1" applyBorder="1" applyAlignment="1">
      <alignment/>
    </xf>
    <xf numFmtId="213" fontId="9" fillId="0" borderId="7" xfId="17" applyNumberFormat="1" applyFont="1" applyFill="1" applyBorder="1" applyAlignment="1">
      <alignment wrapText="1"/>
    </xf>
    <xf numFmtId="213" fontId="9" fillId="0" borderId="8" xfId="17" applyNumberFormat="1" applyFont="1" applyFill="1" applyBorder="1" applyAlignment="1">
      <alignment wrapText="1"/>
    </xf>
    <xf numFmtId="213" fontId="12" fillId="0" borderId="0" xfId="0" applyNumberFormat="1" applyFont="1" applyFill="1" applyAlignment="1">
      <alignment/>
    </xf>
    <xf numFmtId="213" fontId="12" fillId="0" borderId="3" xfId="17" applyNumberFormat="1" applyFont="1" applyFill="1" applyBorder="1" applyAlignment="1">
      <alignment/>
    </xf>
    <xf numFmtId="213" fontId="9" fillId="0" borderId="0" xfId="0" applyNumberFormat="1" applyFont="1" applyFill="1" applyAlignment="1">
      <alignment horizontal="right"/>
    </xf>
    <xf numFmtId="213" fontId="9" fillId="0" borderId="2" xfId="0" applyNumberFormat="1" applyFont="1" applyFill="1" applyBorder="1" applyAlignment="1">
      <alignment horizontal="right"/>
    </xf>
    <xf numFmtId="213" fontId="9" fillId="0" borderId="0" xfId="17" applyNumberFormat="1" applyFont="1" applyFill="1" applyBorder="1" applyAlignment="1">
      <alignment wrapText="1"/>
    </xf>
    <xf numFmtId="213" fontId="9" fillId="0" borderId="0" xfId="0" applyNumberFormat="1" applyFont="1" applyFill="1" applyBorder="1" applyAlignment="1">
      <alignment horizontal="right" vertical="center"/>
    </xf>
    <xf numFmtId="213" fontId="11" fillId="0" borderId="3" xfId="17" applyNumberFormat="1" applyFont="1" applyFill="1" applyBorder="1" applyAlignment="1">
      <alignment horizontal="center"/>
    </xf>
    <xf numFmtId="213" fontId="11" fillId="0" borderId="9" xfId="17" applyNumberFormat="1" applyFont="1" applyFill="1" applyBorder="1" applyAlignment="1">
      <alignment horizontal="center"/>
    </xf>
    <xf numFmtId="213" fontId="9" fillId="0" borderId="3" xfId="17" applyNumberFormat="1" applyFont="1" applyFill="1" applyBorder="1" applyAlignment="1">
      <alignment horizontal="center"/>
    </xf>
    <xf numFmtId="213" fontId="9" fillId="0" borderId="5" xfId="17" applyNumberFormat="1" applyFont="1" applyFill="1" applyBorder="1" applyAlignment="1">
      <alignment horizontal="center"/>
    </xf>
    <xf numFmtId="213" fontId="9" fillId="0" borderId="6" xfId="17" applyNumberFormat="1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workbookViewId="0" topLeftCell="A1">
      <pane xSplit="1" topLeftCell="B1" activePane="topRight" state="frozen"/>
      <selection pane="topLeft" activeCell="A4" sqref="A4"/>
      <selection pane="topRight" activeCell="A1" sqref="A1"/>
    </sheetView>
  </sheetViews>
  <sheetFormatPr defaultColWidth="8.796875" defaultRowHeight="15"/>
  <cols>
    <col min="1" max="1" width="35.59765625" style="11" customWidth="1"/>
    <col min="2" max="3" width="8.59765625" style="5" customWidth="1"/>
    <col min="4" max="4" width="8.69921875" style="11" customWidth="1"/>
    <col min="5" max="6" width="10.09765625" style="5" customWidth="1"/>
    <col min="7" max="7" width="8.59765625" style="11" customWidth="1"/>
    <col min="8" max="8" width="16" style="5" bestFit="1" customWidth="1"/>
    <col min="9" max="9" width="15" style="5" customWidth="1"/>
    <col min="10" max="10" width="8.09765625" style="11" customWidth="1"/>
    <col min="11" max="11" width="17.3984375" style="5" customWidth="1"/>
    <col min="12" max="12" width="17.19921875" style="5" customWidth="1"/>
    <col min="13" max="16384" width="11" style="11" customWidth="1"/>
  </cols>
  <sheetData>
    <row r="1" spans="1:12" ht="14.25">
      <c r="A1" s="2" t="s">
        <v>39</v>
      </c>
      <c r="L1" s="45" t="s">
        <v>40</v>
      </c>
    </row>
    <row r="3" ht="17.25">
      <c r="A3" s="1" t="s">
        <v>41</v>
      </c>
    </row>
    <row r="4" spans="1:12" ht="15" thickBot="1">
      <c r="A4" s="12"/>
      <c r="B4" s="6"/>
      <c r="C4" s="6"/>
      <c r="D4" s="12"/>
      <c r="E4" s="6"/>
      <c r="F4" s="6"/>
      <c r="G4" s="12"/>
      <c r="H4" s="6"/>
      <c r="I4" s="6"/>
      <c r="J4" s="12"/>
      <c r="K4" s="6"/>
      <c r="L4" s="46" t="s">
        <v>0</v>
      </c>
    </row>
    <row r="5" spans="1:12" ht="18.75" customHeight="1" thickTop="1">
      <c r="A5" s="13" t="s">
        <v>1</v>
      </c>
      <c r="B5" s="7" t="s">
        <v>2</v>
      </c>
      <c r="C5" s="7" t="s">
        <v>2</v>
      </c>
      <c r="D5" s="25"/>
      <c r="E5" s="14" t="s">
        <v>2</v>
      </c>
      <c r="F5" s="7" t="s">
        <v>2</v>
      </c>
      <c r="G5" s="25"/>
      <c r="H5" s="14" t="s">
        <v>2</v>
      </c>
      <c r="I5" s="7" t="s">
        <v>2</v>
      </c>
      <c r="J5" s="25"/>
      <c r="K5" s="41" t="s">
        <v>3</v>
      </c>
      <c r="L5" s="47" t="s">
        <v>4</v>
      </c>
    </row>
    <row r="6" spans="1:12" ht="18" customHeight="1">
      <c r="A6" s="13"/>
      <c r="B6" s="8"/>
      <c r="C6" s="8" t="s">
        <v>5</v>
      </c>
      <c r="D6" s="26"/>
      <c r="E6" s="15"/>
      <c r="F6" s="8" t="s">
        <v>6</v>
      </c>
      <c r="G6" s="26"/>
      <c r="H6" s="52" t="s">
        <v>7</v>
      </c>
      <c r="I6" s="51"/>
      <c r="J6" s="53"/>
      <c r="K6" s="42" t="s">
        <v>7</v>
      </c>
      <c r="L6" s="47" t="s">
        <v>7</v>
      </c>
    </row>
    <row r="7" spans="1:12" ht="14.25">
      <c r="A7" s="16"/>
      <c r="B7" s="17" t="s">
        <v>42</v>
      </c>
      <c r="C7" s="27">
        <v>16</v>
      </c>
      <c r="D7" s="28" t="s">
        <v>8</v>
      </c>
      <c r="E7" s="17" t="s">
        <v>42</v>
      </c>
      <c r="F7" s="27">
        <v>16</v>
      </c>
      <c r="G7" s="28" t="s">
        <v>8</v>
      </c>
      <c r="H7" s="17" t="s">
        <v>42</v>
      </c>
      <c r="I7" s="27">
        <v>16</v>
      </c>
      <c r="J7" s="28" t="s">
        <v>8</v>
      </c>
      <c r="K7" s="49" t="s">
        <v>44</v>
      </c>
      <c r="L7" s="50" t="s">
        <v>44</v>
      </c>
    </row>
    <row r="8" spans="1:12" ht="14.25">
      <c r="A8" s="18"/>
      <c r="C8" s="29"/>
      <c r="D8" s="30"/>
      <c r="F8" s="29"/>
      <c r="G8" s="30"/>
      <c r="I8" s="29"/>
      <c r="J8" s="30"/>
      <c r="K8" s="43"/>
      <c r="L8" s="43"/>
    </row>
    <row r="9" spans="1:12" ht="14.25">
      <c r="A9" s="3" t="s">
        <v>9</v>
      </c>
      <c r="B9" s="9">
        <v>5474</v>
      </c>
      <c r="C9" s="9">
        <v>5163</v>
      </c>
      <c r="D9" s="31">
        <f>C9/C9*100</f>
        <v>100</v>
      </c>
      <c r="E9" s="9">
        <v>179415</v>
      </c>
      <c r="F9" s="9">
        <v>180081</v>
      </c>
      <c r="G9" s="31">
        <f>F9/F9*100</f>
        <v>100</v>
      </c>
      <c r="H9" s="9">
        <v>522041875</v>
      </c>
      <c r="I9" s="9">
        <v>547244790</v>
      </c>
      <c r="J9" s="31">
        <f>I9/$I$9*100</f>
        <v>100</v>
      </c>
      <c r="K9" s="33">
        <v>99914</v>
      </c>
      <c r="L9" s="33">
        <v>2865</v>
      </c>
    </row>
    <row r="10" spans="1:10" ht="14.25">
      <c r="A10" s="18"/>
      <c r="B10" s="29"/>
      <c r="C10" s="29"/>
      <c r="D10" s="32"/>
      <c r="E10" s="38"/>
      <c r="F10" s="38"/>
      <c r="G10" s="34"/>
      <c r="H10" s="39"/>
      <c r="I10" s="39"/>
      <c r="J10" s="34"/>
    </row>
    <row r="11" spans="1:13" ht="14.25">
      <c r="A11" s="18" t="s">
        <v>10</v>
      </c>
      <c r="B11" s="48">
        <v>747</v>
      </c>
      <c r="C11" s="33">
        <v>692</v>
      </c>
      <c r="D11" s="34">
        <f>C11/C9*100</f>
        <v>13.403060236296726</v>
      </c>
      <c r="E11" s="48">
        <v>17611</v>
      </c>
      <c r="F11" s="33">
        <v>17339</v>
      </c>
      <c r="G11" s="34">
        <f>F11/F9*100</f>
        <v>9.628444977537885</v>
      </c>
      <c r="H11" s="20">
        <v>27341626</v>
      </c>
      <c r="I11" s="35">
        <v>27122838</v>
      </c>
      <c r="J11" s="34">
        <f>I11/$I$9*100</f>
        <v>4.956253306678351</v>
      </c>
      <c r="K11" s="33">
        <v>38439</v>
      </c>
      <c r="L11" s="33">
        <v>1534</v>
      </c>
      <c r="M11" s="19"/>
    </row>
    <row r="12" spans="1:13" ht="14.25">
      <c r="A12" s="18" t="s">
        <v>11</v>
      </c>
      <c r="B12" s="20">
        <v>104</v>
      </c>
      <c r="C12" s="35">
        <v>102</v>
      </c>
      <c r="D12" s="34">
        <f>C12/C9*100</f>
        <v>1.9755955839628123</v>
      </c>
      <c r="E12" s="20">
        <v>2250</v>
      </c>
      <c r="F12" s="35">
        <v>2161</v>
      </c>
      <c r="G12" s="34">
        <f>F12/F9*100</f>
        <v>1.200015548558704</v>
      </c>
      <c r="H12" s="20">
        <v>39970385</v>
      </c>
      <c r="I12" s="35">
        <v>47232805</v>
      </c>
      <c r="J12" s="34">
        <f>I12/$I$9*100</f>
        <v>8.631019584489785</v>
      </c>
      <c r="K12" s="33">
        <v>230494</v>
      </c>
      <c r="L12" s="33">
        <v>10879</v>
      </c>
      <c r="M12" s="19"/>
    </row>
    <row r="13" spans="1:13" ht="14.25">
      <c r="A13" s="18" t="s">
        <v>34</v>
      </c>
      <c r="B13" s="20">
        <v>71</v>
      </c>
      <c r="C13" s="35">
        <v>58</v>
      </c>
      <c r="D13" s="34">
        <f>C13/C9*100</f>
        <v>1.1233778810768933</v>
      </c>
      <c r="E13" s="20">
        <v>936</v>
      </c>
      <c r="F13" s="35">
        <v>853</v>
      </c>
      <c r="G13" s="34">
        <f>F13/F9*100</f>
        <v>0.47367573480822517</v>
      </c>
      <c r="H13" s="20">
        <v>781944</v>
      </c>
      <c r="I13" s="35">
        <v>721503</v>
      </c>
      <c r="J13" s="34">
        <f>I13/$I$9*100</f>
        <v>0.1318428266809082</v>
      </c>
      <c r="K13" s="33">
        <v>12083</v>
      </c>
      <c r="L13" s="33">
        <v>822</v>
      </c>
      <c r="M13" s="19"/>
    </row>
    <row r="14" spans="1:13" ht="14.25" customHeight="1">
      <c r="A14" s="18" t="s">
        <v>12</v>
      </c>
      <c r="B14" s="20">
        <v>572</v>
      </c>
      <c r="C14" s="35">
        <v>533</v>
      </c>
      <c r="D14" s="34">
        <f>C14/C9*100</f>
        <v>10.323455355413518</v>
      </c>
      <c r="E14" s="20">
        <v>13026</v>
      </c>
      <c r="F14" s="35">
        <v>12519</v>
      </c>
      <c r="G14" s="34">
        <f>F14/F9*100</f>
        <v>6.951871657754011</v>
      </c>
      <c r="H14" s="20">
        <v>6742918</v>
      </c>
      <c r="I14" s="35">
        <v>6768719</v>
      </c>
      <c r="J14" s="34">
        <f>I14/$I$9*100</f>
        <v>1.2368722596701194</v>
      </c>
      <c r="K14" s="33">
        <v>12345</v>
      </c>
      <c r="L14" s="33">
        <v>526</v>
      </c>
      <c r="M14" s="19"/>
    </row>
    <row r="15" spans="1:13" ht="15" customHeight="1">
      <c r="A15" s="4" t="s">
        <v>13</v>
      </c>
      <c r="B15" s="20">
        <v>266</v>
      </c>
      <c r="C15" s="35">
        <v>238</v>
      </c>
      <c r="D15" s="34">
        <f>C15/C9*100</f>
        <v>4.609723029246562</v>
      </c>
      <c r="E15" s="20">
        <v>3332</v>
      </c>
      <c r="F15" s="35">
        <v>2885</v>
      </c>
      <c r="G15" s="34">
        <f>F15/F9*100</f>
        <v>1.6020568521942904</v>
      </c>
      <c r="H15" s="20">
        <v>5423297</v>
      </c>
      <c r="I15" s="35">
        <v>5333057</v>
      </c>
      <c r="J15" s="34">
        <f>I15/$I$9*100</f>
        <v>0.974528601725016</v>
      </c>
      <c r="K15" s="33">
        <v>22047</v>
      </c>
      <c r="L15" s="33">
        <v>1819</v>
      </c>
      <c r="M15" s="19"/>
    </row>
    <row r="16" spans="1:13" ht="14.25">
      <c r="A16" s="4"/>
      <c r="C16" s="29"/>
      <c r="D16" s="34"/>
      <c r="E16" s="10"/>
      <c r="F16" s="39"/>
      <c r="G16" s="34"/>
      <c r="H16" s="10"/>
      <c r="I16" s="39"/>
      <c r="J16" s="34"/>
      <c r="K16" s="10"/>
      <c r="L16" s="10"/>
      <c r="M16" s="19"/>
    </row>
    <row r="17" spans="1:13" ht="14.25">
      <c r="A17" s="18" t="s">
        <v>14</v>
      </c>
      <c r="B17" s="20">
        <v>152</v>
      </c>
      <c r="C17" s="35">
        <v>136</v>
      </c>
      <c r="D17" s="34">
        <f>C17/C9*100</f>
        <v>2.6341274452837498</v>
      </c>
      <c r="E17" s="20">
        <v>2867</v>
      </c>
      <c r="F17" s="35">
        <v>2796</v>
      </c>
      <c r="G17" s="34">
        <f>F17/F9*100</f>
        <v>1.5526346477418496</v>
      </c>
      <c r="H17" s="20">
        <v>5027169</v>
      </c>
      <c r="I17" s="35">
        <v>5460492</v>
      </c>
      <c r="J17" s="34">
        <f>I17/$I$9*100</f>
        <v>0.9978152555824241</v>
      </c>
      <c r="K17" s="33">
        <v>39456</v>
      </c>
      <c r="L17" s="33">
        <v>1919</v>
      </c>
      <c r="M17" s="19"/>
    </row>
    <row r="18" spans="1:13" ht="16.5" customHeight="1">
      <c r="A18" s="18" t="s">
        <v>15</v>
      </c>
      <c r="B18" s="20">
        <v>102</v>
      </c>
      <c r="C18" s="35">
        <v>96</v>
      </c>
      <c r="D18" s="34">
        <f>C18/C9*100</f>
        <v>1.8593840790238232</v>
      </c>
      <c r="E18" s="20">
        <v>3424</v>
      </c>
      <c r="F18" s="35">
        <v>3472</v>
      </c>
      <c r="G18" s="34">
        <f>F18/F9*100</f>
        <v>1.9280212793131979</v>
      </c>
      <c r="H18" s="20">
        <v>13621857</v>
      </c>
      <c r="I18" s="35">
        <v>14039231</v>
      </c>
      <c r="J18" s="34">
        <f>I18/$I$9*100</f>
        <v>2.5654389510039923</v>
      </c>
      <c r="K18" s="33">
        <v>144407</v>
      </c>
      <c r="L18" s="33">
        <v>3993</v>
      </c>
      <c r="M18" s="19"/>
    </row>
    <row r="19" spans="1:13" ht="14.25">
      <c r="A19" s="18" t="s">
        <v>35</v>
      </c>
      <c r="B19" s="20">
        <v>222</v>
      </c>
      <c r="C19" s="35">
        <v>212</v>
      </c>
      <c r="D19" s="34">
        <f>C19/C9*100</f>
        <v>4.10613984117761</v>
      </c>
      <c r="E19" s="20">
        <v>4587</v>
      </c>
      <c r="F19" s="35">
        <v>3714</v>
      </c>
      <c r="G19" s="34">
        <f>F19/F9*100</f>
        <v>2.0624052509703965</v>
      </c>
      <c r="H19" s="20">
        <v>6618070</v>
      </c>
      <c r="I19" s="35">
        <v>5239643</v>
      </c>
      <c r="J19" s="34">
        <f>I19/$I$9*100</f>
        <v>0.9574587270168436</v>
      </c>
      <c r="K19" s="33">
        <v>24108</v>
      </c>
      <c r="L19" s="33">
        <v>1376</v>
      </c>
      <c r="M19" s="19"/>
    </row>
    <row r="20" spans="1:13" ht="14.25">
      <c r="A20" s="18" t="s">
        <v>16</v>
      </c>
      <c r="B20" s="20">
        <v>110</v>
      </c>
      <c r="C20" s="35">
        <v>110</v>
      </c>
      <c r="D20" s="34">
        <f>C20/C9*100</f>
        <v>2.1305442572147975</v>
      </c>
      <c r="E20" s="20">
        <v>7940</v>
      </c>
      <c r="F20" s="35">
        <v>7950</v>
      </c>
      <c r="G20" s="34">
        <f>F20/F9*100</f>
        <v>4.414680060639379</v>
      </c>
      <c r="H20" s="20">
        <v>56488429</v>
      </c>
      <c r="I20" s="35">
        <v>56456012</v>
      </c>
      <c r="J20" s="34">
        <f>I20/$I$9*100</f>
        <v>10.316409225202491</v>
      </c>
      <c r="K20" s="33">
        <v>500072</v>
      </c>
      <c r="L20" s="33">
        <v>6919</v>
      </c>
      <c r="M20" s="19"/>
    </row>
    <row r="21" spans="1:13" ht="16.5" customHeight="1">
      <c r="A21" s="18" t="s">
        <v>17</v>
      </c>
      <c r="B21" s="20">
        <v>25</v>
      </c>
      <c r="C21" s="35">
        <v>21</v>
      </c>
      <c r="D21" s="34">
        <f>C21/C9*100</f>
        <v>0.40674026728646134</v>
      </c>
      <c r="E21" s="20">
        <v>180</v>
      </c>
      <c r="F21" s="35">
        <v>157</v>
      </c>
      <c r="G21" s="34">
        <f>F21/F9*100</f>
        <v>0.08718298987677768</v>
      </c>
      <c r="H21" s="20">
        <v>829285</v>
      </c>
      <c r="I21" s="35">
        <v>699257</v>
      </c>
      <c r="J21" s="34">
        <f>I21/$I$9*100</f>
        <v>0.12777773544449825</v>
      </c>
      <c r="K21" s="33">
        <v>32620</v>
      </c>
      <c r="L21" s="33">
        <v>4363</v>
      </c>
      <c r="M21" s="19"/>
    </row>
    <row r="22" spans="1:13" ht="14.25">
      <c r="A22" s="18"/>
      <c r="C22" s="29"/>
      <c r="D22" s="34"/>
      <c r="E22" s="10"/>
      <c r="F22" s="39"/>
      <c r="G22" s="34"/>
      <c r="H22" s="10"/>
      <c r="I22" s="39"/>
      <c r="J22" s="34"/>
      <c r="K22" s="10"/>
      <c r="L22" s="10"/>
      <c r="M22" s="19"/>
    </row>
    <row r="23" spans="1:13" ht="14.25">
      <c r="A23" s="18" t="s">
        <v>18</v>
      </c>
      <c r="B23" s="20">
        <v>248</v>
      </c>
      <c r="C23" s="35">
        <v>237</v>
      </c>
      <c r="D23" s="34">
        <f>C23/C9*100</f>
        <v>4.590354445090064</v>
      </c>
      <c r="E23" s="20">
        <v>8029</v>
      </c>
      <c r="F23" s="35">
        <v>8222</v>
      </c>
      <c r="G23" s="34">
        <f>F23/F9*100</f>
        <v>4.565723202336726</v>
      </c>
      <c r="H23" s="20">
        <v>22462582</v>
      </c>
      <c r="I23" s="35">
        <v>20849872</v>
      </c>
      <c r="J23" s="34">
        <f>I23/$I$9*100</f>
        <v>3.8099717678445146</v>
      </c>
      <c r="K23" s="33">
        <v>86295</v>
      </c>
      <c r="L23" s="33">
        <v>2487</v>
      </c>
      <c r="M23" s="19"/>
    </row>
    <row r="24" spans="1:13" ht="14.25">
      <c r="A24" s="18" t="s">
        <v>19</v>
      </c>
      <c r="B24" s="20">
        <v>58</v>
      </c>
      <c r="C24" s="35">
        <v>54</v>
      </c>
      <c r="D24" s="34">
        <f>C24/C9*100</f>
        <v>1.0459035444509006</v>
      </c>
      <c r="E24" s="20">
        <v>4078</v>
      </c>
      <c r="F24" s="35">
        <v>4205</v>
      </c>
      <c r="G24" s="34">
        <f>F24/F9*100</f>
        <v>2.3350603339608287</v>
      </c>
      <c r="H24" s="20">
        <v>12057510</v>
      </c>
      <c r="I24" s="35">
        <v>13739094</v>
      </c>
      <c r="J24" s="34">
        <f>I24/$I$9*100</f>
        <v>2.510593842291308</v>
      </c>
      <c r="K24" s="33">
        <v>248647</v>
      </c>
      <c r="L24" s="33">
        <v>3193</v>
      </c>
      <c r="M24" s="19"/>
    </row>
    <row r="25" spans="1:13" ht="16.5" customHeight="1">
      <c r="A25" s="18" t="s">
        <v>20</v>
      </c>
      <c r="B25" s="20">
        <v>54</v>
      </c>
      <c r="C25" s="35">
        <v>50</v>
      </c>
      <c r="D25" s="34">
        <f>C25/C9*100</f>
        <v>0.9684292078249079</v>
      </c>
      <c r="E25" s="20">
        <v>1261</v>
      </c>
      <c r="F25" s="35">
        <v>1238</v>
      </c>
      <c r="G25" s="34">
        <f>F25/F9*100</f>
        <v>0.6874684169901322</v>
      </c>
      <c r="H25" s="20">
        <v>1367931</v>
      </c>
      <c r="I25" s="35">
        <v>1419137</v>
      </c>
      <c r="J25" s="34">
        <f>I25/$I$9*100</f>
        <v>0.25932398552391883</v>
      </c>
      <c r="K25" s="33">
        <v>27883</v>
      </c>
      <c r="L25" s="33">
        <v>1126</v>
      </c>
      <c r="M25" s="19"/>
    </row>
    <row r="26" spans="1:13" ht="14.25">
      <c r="A26" s="18" t="s">
        <v>21</v>
      </c>
      <c r="B26" s="20">
        <v>372</v>
      </c>
      <c r="C26" s="35">
        <v>337</v>
      </c>
      <c r="D26" s="34">
        <f>C26/C9*100</f>
        <v>6.52721286073988</v>
      </c>
      <c r="E26" s="20">
        <v>8883</v>
      </c>
      <c r="F26" s="35">
        <v>8598</v>
      </c>
      <c r="G26" s="34">
        <f>F26/F9*100</f>
        <v>4.774518133506589</v>
      </c>
      <c r="H26" s="20">
        <v>19843966</v>
      </c>
      <c r="I26" s="35">
        <v>20216168</v>
      </c>
      <c r="J26" s="34">
        <f>I26/$I$9*100</f>
        <v>3.6941727668161084</v>
      </c>
      <c r="K26" s="33">
        <v>58513</v>
      </c>
      <c r="L26" s="33">
        <v>2293</v>
      </c>
      <c r="M26" s="19"/>
    </row>
    <row r="27" spans="1:13" ht="14.25">
      <c r="A27" s="18" t="s">
        <v>22</v>
      </c>
      <c r="B27" s="20">
        <v>69</v>
      </c>
      <c r="C27" s="35">
        <v>58</v>
      </c>
      <c r="D27" s="34">
        <f>C27/C9*100</f>
        <v>1.1233778810768933</v>
      </c>
      <c r="E27" s="20">
        <v>2381</v>
      </c>
      <c r="F27" s="35">
        <v>2545</v>
      </c>
      <c r="G27" s="34">
        <f>F27/F9*100</f>
        <v>1.4132529250726062</v>
      </c>
      <c r="H27" s="20">
        <v>5575242</v>
      </c>
      <c r="I27" s="35">
        <v>6646644</v>
      </c>
      <c r="J27" s="34">
        <f>I27/$I$9*100</f>
        <v>1.2145650578053013</v>
      </c>
      <c r="K27" s="33">
        <v>112507</v>
      </c>
      <c r="L27" s="33">
        <v>2564</v>
      </c>
      <c r="M27" s="19"/>
    </row>
    <row r="28" spans="1:13" ht="14.25">
      <c r="A28" s="18"/>
      <c r="C28" s="29"/>
      <c r="D28" s="34"/>
      <c r="E28" s="10"/>
      <c r="F28" s="39"/>
      <c r="G28" s="34"/>
      <c r="H28" s="10"/>
      <c r="I28" s="39"/>
      <c r="J28" s="34"/>
      <c r="K28" s="10"/>
      <c r="L28" s="10"/>
      <c r="M28" s="19"/>
    </row>
    <row r="29" spans="1:13" ht="14.25">
      <c r="A29" s="18" t="s">
        <v>23</v>
      </c>
      <c r="B29" s="20">
        <v>64</v>
      </c>
      <c r="C29" s="35">
        <v>63</v>
      </c>
      <c r="D29" s="34">
        <f>C29/C9*100</f>
        <v>1.220220801859384</v>
      </c>
      <c r="E29" s="20">
        <v>3520</v>
      </c>
      <c r="F29" s="35">
        <v>3771</v>
      </c>
      <c r="G29" s="34">
        <f>F29/F9*100</f>
        <v>2.094057674046679</v>
      </c>
      <c r="H29" s="20">
        <v>13187370</v>
      </c>
      <c r="I29" s="35">
        <v>15088219</v>
      </c>
      <c r="J29" s="34">
        <f>I29/$I$9*100</f>
        <v>2.7571242843627624</v>
      </c>
      <c r="K29" s="33">
        <v>237563</v>
      </c>
      <c r="L29" s="33">
        <v>3969</v>
      </c>
      <c r="M29" s="19"/>
    </row>
    <row r="30" spans="1:13" ht="14.25">
      <c r="A30" s="18" t="s">
        <v>24</v>
      </c>
      <c r="B30" s="20">
        <v>476</v>
      </c>
      <c r="C30" s="35">
        <v>451</v>
      </c>
      <c r="D30" s="34">
        <f>C30/C9*100</f>
        <v>8.73523145458067</v>
      </c>
      <c r="E30" s="20">
        <v>11489</v>
      </c>
      <c r="F30" s="35">
        <v>12006</v>
      </c>
      <c r="G30" s="34">
        <f>F30/F9*100</f>
        <v>6.666999850067469</v>
      </c>
      <c r="H30" s="20">
        <v>21560439</v>
      </c>
      <c r="I30" s="35">
        <v>23410822</v>
      </c>
      <c r="J30" s="34">
        <f>I30/$I$9*100</f>
        <v>4.277943331356339</v>
      </c>
      <c r="K30" s="33">
        <v>50825</v>
      </c>
      <c r="L30" s="33">
        <v>1909</v>
      </c>
      <c r="M30" s="19"/>
    </row>
    <row r="31" spans="1:13" ht="14.25">
      <c r="A31" s="18" t="s">
        <v>25</v>
      </c>
      <c r="B31" s="20">
        <v>501</v>
      </c>
      <c r="C31" s="35">
        <v>495</v>
      </c>
      <c r="D31" s="34">
        <f>C31/C9*100</f>
        <v>9.587449157466589</v>
      </c>
      <c r="E31" s="20">
        <v>13921</v>
      </c>
      <c r="F31" s="35">
        <v>15251</v>
      </c>
      <c r="G31" s="34">
        <f>F31/F9*100</f>
        <v>8.468966742743543</v>
      </c>
      <c r="H31" s="20">
        <v>26547947</v>
      </c>
      <c r="I31" s="35">
        <v>31087261</v>
      </c>
      <c r="J31" s="34">
        <f>I31/$I$9*100</f>
        <v>5.680686516905899</v>
      </c>
      <c r="K31" s="33">
        <v>61598</v>
      </c>
      <c r="L31" s="33">
        <v>1999</v>
      </c>
      <c r="M31" s="19"/>
    </row>
    <row r="32" spans="1:13" ht="14.25">
      <c r="A32" s="18" t="s">
        <v>26</v>
      </c>
      <c r="B32" s="20">
        <v>238</v>
      </c>
      <c r="C32" s="35">
        <v>230</v>
      </c>
      <c r="D32" s="34">
        <f>C32/C9*100</f>
        <v>4.454774355994577</v>
      </c>
      <c r="E32" s="20">
        <v>12021</v>
      </c>
      <c r="F32" s="35">
        <v>12523</v>
      </c>
      <c r="G32" s="34">
        <f>F32/F9*100</f>
        <v>6.95409288042603</v>
      </c>
      <c r="H32" s="20">
        <v>32060353</v>
      </c>
      <c r="I32" s="35">
        <v>36883028</v>
      </c>
      <c r="J32" s="34">
        <f>I32/$I$9*100</f>
        <v>6.739767773759893</v>
      </c>
      <c r="K32" s="33">
        <v>159874</v>
      </c>
      <c r="L32" s="33">
        <v>2936</v>
      </c>
      <c r="M32" s="19"/>
    </row>
    <row r="33" spans="1:13" ht="14.25">
      <c r="A33" s="18" t="s">
        <v>30</v>
      </c>
      <c r="B33" s="20">
        <v>208</v>
      </c>
      <c r="C33" s="35">
        <v>204</v>
      </c>
      <c r="D33" s="34">
        <f>C33/C9*100</f>
        <v>3.9511911679256246</v>
      </c>
      <c r="E33" s="20">
        <v>14991</v>
      </c>
      <c r="F33" s="35">
        <v>14906</v>
      </c>
      <c r="G33" s="34">
        <f>F33/F9*100</f>
        <v>8.277386287281836</v>
      </c>
      <c r="H33" s="20">
        <v>80790593</v>
      </c>
      <c r="I33" s="35">
        <v>89304634</v>
      </c>
      <c r="J33" s="34">
        <f>I33/$I$9*100</f>
        <v>16.318955544556214</v>
      </c>
      <c r="K33" s="33">
        <v>434044</v>
      </c>
      <c r="L33" s="33">
        <v>5940</v>
      </c>
      <c r="M33" s="19"/>
    </row>
    <row r="34" spans="1:13" ht="14.25">
      <c r="A34" s="18"/>
      <c r="C34" s="29"/>
      <c r="D34" s="34"/>
      <c r="E34" s="10"/>
      <c r="F34" s="39"/>
      <c r="G34" s="34"/>
      <c r="H34" s="10"/>
      <c r="I34" s="39"/>
      <c r="J34" s="34"/>
      <c r="K34" s="10"/>
      <c r="L34" s="10"/>
      <c r="M34" s="19"/>
    </row>
    <row r="35" spans="1:13" ht="14.25">
      <c r="A35" s="18" t="s">
        <v>31</v>
      </c>
      <c r="B35" s="20">
        <v>304</v>
      </c>
      <c r="C35" s="35">
        <v>305</v>
      </c>
      <c r="D35" s="34">
        <f>C35/C9*100</f>
        <v>5.907418167731938</v>
      </c>
      <c r="E35" s="20">
        <v>22083</v>
      </c>
      <c r="F35" s="35">
        <v>21475</v>
      </c>
      <c r="G35" s="34">
        <f>F35/F9*100</f>
        <v>11.925189220406372</v>
      </c>
      <c r="H35" s="20">
        <v>65281514</v>
      </c>
      <c r="I35" s="35">
        <v>57289286</v>
      </c>
      <c r="J35" s="34">
        <f>I35/$I$9*100</f>
        <v>10.46867636693261</v>
      </c>
      <c r="K35" s="33">
        <v>186217</v>
      </c>
      <c r="L35" s="33">
        <v>2645</v>
      </c>
      <c r="M35" s="19"/>
    </row>
    <row r="36" spans="1:13" ht="14.25">
      <c r="A36" s="18" t="s">
        <v>32</v>
      </c>
      <c r="B36" s="20">
        <v>151</v>
      </c>
      <c r="C36" s="35">
        <v>152</v>
      </c>
      <c r="D36" s="34">
        <f>C36/C9*100</f>
        <v>2.9440247917877205</v>
      </c>
      <c r="E36" s="20">
        <v>10502</v>
      </c>
      <c r="F36" s="35">
        <v>11131</v>
      </c>
      <c r="G36" s="34">
        <f>F36/F9*100</f>
        <v>6.1811073905631355</v>
      </c>
      <c r="H36" s="20">
        <v>38336308</v>
      </c>
      <c r="I36" s="35">
        <v>40720130</v>
      </c>
      <c r="J36" s="34">
        <f>I36/I9*100</f>
        <v>7.440935161758233</v>
      </c>
      <c r="K36" s="33">
        <v>263424</v>
      </c>
      <c r="L36" s="33">
        <v>3597</v>
      </c>
      <c r="M36" s="19"/>
    </row>
    <row r="37" spans="1:13" ht="14.25">
      <c r="A37" s="18" t="s">
        <v>33</v>
      </c>
      <c r="B37" s="20">
        <v>152</v>
      </c>
      <c r="C37" s="35">
        <v>149</v>
      </c>
      <c r="D37" s="34">
        <f>C37/C9*100</f>
        <v>2.885919039318226</v>
      </c>
      <c r="E37" s="20">
        <v>7159</v>
      </c>
      <c r="F37" s="35">
        <v>7635</v>
      </c>
      <c r="G37" s="34">
        <f>F37/F9*100</f>
        <v>4.239758775217819</v>
      </c>
      <c r="H37" s="20">
        <v>15338722</v>
      </c>
      <c r="I37" s="35">
        <v>16988138</v>
      </c>
      <c r="J37" s="34">
        <f>I37/I9*100</f>
        <v>3.1043032862861972</v>
      </c>
      <c r="K37" s="33">
        <v>111938</v>
      </c>
      <c r="L37" s="33">
        <v>2185</v>
      </c>
      <c r="M37" s="19"/>
    </row>
    <row r="38" spans="1:13" ht="14.25">
      <c r="A38" s="18" t="s">
        <v>27</v>
      </c>
      <c r="B38" s="20">
        <v>208</v>
      </c>
      <c r="C38" s="35">
        <v>180</v>
      </c>
      <c r="D38" s="34">
        <f>C38/C9*100</f>
        <v>3.4863451481696686</v>
      </c>
      <c r="E38" s="20">
        <v>2944</v>
      </c>
      <c r="F38" s="35">
        <v>2729</v>
      </c>
      <c r="G38" s="34">
        <f>F38/F9*100</f>
        <v>1.5154291679855176</v>
      </c>
      <c r="H38" s="20">
        <v>4786418</v>
      </c>
      <c r="I38" s="35">
        <v>4528800</v>
      </c>
      <c r="J38" s="34">
        <f>I38/$I$9*100</f>
        <v>0.8275638403062733</v>
      </c>
      <c r="K38" s="33">
        <v>24749</v>
      </c>
      <c r="L38" s="33">
        <v>1632</v>
      </c>
      <c r="M38" s="19"/>
    </row>
    <row r="39" spans="1:13" ht="14.25">
      <c r="A39" s="18"/>
      <c r="C39" s="29"/>
      <c r="D39" s="34"/>
      <c r="E39" s="10"/>
      <c r="F39" s="39"/>
      <c r="G39" s="34"/>
      <c r="H39" s="10"/>
      <c r="I39" s="39"/>
      <c r="J39" s="34"/>
      <c r="K39" s="10"/>
      <c r="L39" s="10"/>
      <c r="M39" s="19"/>
    </row>
    <row r="40" spans="1:13" ht="14.25">
      <c r="A40" s="18" t="s">
        <v>28</v>
      </c>
      <c r="B40" s="20">
        <v>2298</v>
      </c>
      <c r="C40" s="35">
        <v>2238</v>
      </c>
      <c r="D40" s="34">
        <f>C40/C9*100</f>
        <v>43.346891342242884</v>
      </c>
      <c r="E40" s="20">
        <v>106187</v>
      </c>
      <c r="F40" s="35">
        <v>109350</v>
      </c>
      <c r="G40" s="34">
        <f>F40/F9*100</f>
        <v>60.72267479634165</v>
      </c>
      <c r="H40" s="20">
        <v>355996202</v>
      </c>
      <c r="I40" s="35">
        <v>374573431</v>
      </c>
      <c r="J40" s="34">
        <f>I40/$I$9*100</f>
        <v>68.44714428437044</v>
      </c>
      <c r="K40" s="33">
        <v>165071</v>
      </c>
      <c r="L40" s="33">
        <v>3378</v>
      </c>
      <c r="M40" s="19"/>
    </row>
    <row r="41" spans="1:13" ht="14.25">
      <c r="A41" s="18" t="s">
        <v>29</v>
      </c>
      <c r="B41" s="20">
        <v>3176</v>
      </c>
      <c r="C41" s="35">
        <v>2925</v>
      </c>
      <c r="D41" s="34">
        <f>C41/C9*100</f>
        <v>56.65310865775712</v>
      </c>
      <c r="E41" s="20">
        <v>73228</v>
      </c>
      <c r="F41" s="35">
        <v>70731</v>
      </c>
      <c r="G41" s="34">
        <f>F41/F9*100</f>
        <v>39.27732520365835</v>
      </c>
      <c r="H41" s="20">
        <v>166045673</v>
      </c>
      <c r="I41" s="35">
        <v>172671359</v>
      </c>
      <c r="J41" s="34">
        <f>I41/$I$9*100</f>
        <v>31.552855715629562</v>
      </c>
      <c r="K41" s="33">
        <v>50060</v>
      </c>
      <c r="L41" s="33">
        <v>2070</v>
      </c>
      <c r="M41" s="19"/>
    </row>
    <row r="42" spans="1:13" ht="14.25">
      <c r="A42" s="21"/>
      <c r="B42" s="22"/>
      <c r="C42" s="36"/>
      <c r="D42" s="37"/>
      <c r="E42" s="23"/>
      <c r="F42" s="40"/>
      <c r="G42" s="37"/>
      <c r="H42" s="22"/>
      <c r="I42" s="36"/>
      <c r="J42" s="37"/>
      <c r="K42" s="44"/>
      <c r="L42" s="44"/>
      <c r="M42" s="19"/>
    </row>
    <row r="43" ht="14.25">
      <c r="A43" s="24" t="s">
        <v>36</v>
      </c>
    </row>
    <row r="44" ht="14.25">
      <c r="A44" s="24" t="s">
        <v>37</v>
      </c>
    </row>
    <row r="45" ht="14.25">
      <c r="A45" s="11" t="s">
        <v>38</v>
      </c>
    </row>
    <row r="46" ht="14.25">
      <c r="A46" s="24" t="s">
        <v>43</v>
      </c>
    </row>
  </sheetData>
  <mergeCells count="1">
    <mergeCell ref="H6:J6"/>
  </mergeCells>
  <printOptions/>
  <pageMargins left="0.3937007874015748" right="0.3937007874015748" top="0.5905511811023623" bottom="0.3937007874015748" header="0" footer="0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福島県企画調整部</cp:lastModifiedBy>
  <cp:lastPrinted>2005-09-26T00:23:49Z</cp:lastPrinted>
  <dcterms:created xsi:type="dcterms:W3CDTF">2003-01-27T06:44:50Z</dcterms:created>
  <dcterms:modified xsi:type="dcterms:W3CDTF">2005-09-26T00:25:32Z</dcterms:modified>
  <cp:category/>
  <cp:version/>
  <cp:contentType/>
  <cp:contentStatus/>
</cp:coreProperties>
</file>