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6645" windowHeight="8655" activeTab="0"/>
  </bookViews>
  <sheets>
    <sheet name="概要" sheetId="1" r:id="rId1"/>
  </sheets>
  <definedNames>
    <definedName name="_xlnm.Print_Area" localSheetId="0">'概要'!$A$1:$K$100</definedName>
  </definedNames>
  <calcPr fullCalcOnLoad="1"/>
</workbook>
</file>

<file path=xl/sharedStrings.xml><?xml version="1.0" encoding="utf-8"?>
<sst xmlns="http://schemas.openxmlformats.org/spreadsheetml/2006/main" count="140" uniqueCount="86">
  <si>
    <t>労働力人口</t>
  </si>
  <si>
    <t>平成17年</t>
  </si>
  <si>
    <t>平成12年</t>
  </si>
  <si>
    <t>増減</t>
  </si>
  <si>
    <t>平成17年(人)</t>
  </si>
  <si>
    <t>平成12年(人)</t>
  </si>
  <si>
    <t>雇用者</t>
  </si>
  <si>
    <t>家族従業者</t>
  </si>
  <si>
    <t>人数(人)</t>
  </si>
  <si>
    <t>(ﾎﾟｲﾝﾄ)</t>
  </si>
  <si>
    <t>製造業</t>
  </si>
  <si>
    <t>農業</t>
  </si>
  <si>
    <t>臨時雇</t>
  </si>
  <si>
    <t>平成17年(時間)</t>
  </si>
  <si>
    <t>平成12年(時間)</t>
  </si>
  <si>
    <t>増減(時間)</t>
  </si>
  <si>
    <t>世帯数</t>
  </si>
  <si>
    <t>夫婦のいる一般世帯</t>
  </si>
  <si>
    <t>夫と妻ともに就業者</t>
  </si>
  <si>
    <t>うち子供あり</t>
  </si>
  <si>
    <t>総　　数</t>
  </si>
  <si>
    <t>役　員</t>
  </si>
  <si>
    <t>常　雇</t>
  </si>
  <si>
    <t>建設業</t>
  </si>
  <si>
    <t>人数(人)</t>
  </si>
  <si>
    <t>第１次産業</t>
  </si>
  <si>
    <t>林業</t>
  </si>
  <si>
    <t>漁業</t>
  </si>
  <si>
    <t>第２次産業</t>
  </si>
  <si>
    <t>鉱業</t>
  </si>
  <si>
    <t>第３次産業</t>
  </si>
  <si>
    <t>分類不能の産業</t>
  </si>
  <si>
    <t>就業者総数</t>
  </si>
  <si>
    <t>構成比差(ﾎﾟｲﾝﾄ)</t>
  </si>
  <si>
    <t>男性</t>
  </si>
  <si>
    <t>１　労働力状態</t>
  </si>
  <si>
    <t>就業者</t>
  </si>
  <si>
    <t>完全失業者</t>
  </si>
  <si>
    <t>非労働力人口</t>
  </si>
  <si>
    <t>労働力率</t>
  </si>
  <si>
    <t>女性</t>
  </si>
  <si>
    <t>完全失業率</t>
  </si>
  <si>
    <t>２　就業上の地位別就業者数</t>
  </si>
  <si>
    <t>５　夫婦の労働力状態</t>
  </si>
  <si>
    <t>６　外国人就業者数</t>
  </si>
  <si>
    <t>人数(人）</t>
  </si>
  <si>
    <t>率(%）</t>
  </si>
  <si>
    <t>増　減</t>
  </si>
  <si>
    <t>雇用者・役員</t>
  </si>
  <si>
    <t>自営業主・家庭内職者</t>
  </si>
  <si>
    <t>構成比の増減</t>
  </si>
  <si>
    <t>３　産業大分類別就業者数</t>
  </si>
  <si>
    <t>４　就業者の平均週間就業時間</t>
  </si>
  <si>
    <t>うち65歳以上</t>
  </si>
  <si>
    <t>　　　　　　  -</t>
  </si>
  <si>
    <t>家庭内職者</t>
  </si>
  <si>
    <t>役員</t>
  </si>
  <si>
    <t>（平成１９年１月３１日公表）</t>
  </si>
  <si>
    <t>自営業主</t>
  </si>
  <si>
    <t>就業上の地位「不詳」も含む</t>
  </si>
  <si>
    <t>15歳以上人口総数     ※1</t>
  </si>
  <si>
    <t>男性の15歳以上総数  ※1</t>
  </si>
  <si>
    <t>女性の15歳以上総数  ※1</t>
  </si>
  <si>
    <t>就業者総数               ※1</t>
  </si>
  <si>
    <t>構成比(%)  ※2</t>
  </si>
  <si>
    <t>※1</t>
  </si>
  <si>
    <t>※2</t>
  </si>
  <si>
    <t>それぞれの欄ごとに四捨五入しているため、合計と合致しない場合がある</t>
  </si>
  <si>
    <t>常雇</t>
  </si>
  <si>
    <t>構成比(%)</t>
  </si>
  <si>
    <t>※3</t>
  </si>
  <si>
    <t>平成１７年国勢調査 第２次基本集計結果 概要 （福島県）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</si>
  <si>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</si>
  <si>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</si>
  <si>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</si>
  <si>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</si>
  <si>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</si>
  <si>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</si>
  <si>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</si>
  <si>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</si>
  <si>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</si>
  <si>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</si>
  <si>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</si>
  <si>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</si>
  <si>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>平成12年は、日本標準産業分類第11回改訂に伴う組替集計結果(平成16年12月20日総務省公表）である。</t>
  </si>
  <si>
    <t>平成12年　　　　　※3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</si>
</sst>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#,##0.0;&quot;△ &quot;#,##0.0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6" fillId="0" borderId="4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80" fontId="6" fillId="0" borderId="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6" fillId="0" borderId="24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78" fontId="2" fillId="0" borderId="34" xfId="0" applyNumberFormat="1" applyFont="1" applyBorder="1" applyAlignment="1">
      <alignment horizontal="center" vertical="center" shrinkToFit="1"/>
    </xf>
    <xf numFmtId="179" fontId="6" fillId="0" borderId="25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80" fontId="6" fillId="0" borderId="3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180" fontId="6" fillId="0" borderId="38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80" fontId="6" fillId="0" borderId="31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80" fontId="6" fillId="0" borderId="31" xfId="0" applyNumberFormat="1" applyFont="1" applyBorder="1" applyAlignment="1">
      <alignment vertical="center"/>
    </xf>
    <xf numFmtId="179" fontId="6" fillId="0" borderId="40" xfId="0" applyNumberFormat="1" applyFont="1" applyBorder="1" applyAlignment="1">
      <alignment vertical="center"/>
    </xf>
    <xf numFmtId="179" fontId="6" fillId="0" borderId="42" xfId="0" applyNumberFormat="1" applyFont="1" applyBorder="1" applyAlignment="1">
      <alignment vertical="center"/>
    </xf>
    <xf numFmtId="179" fontId="6" fillId="0" borderId="43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179" fontId="6" fillId="0" borderId="44" xfId="0" applyNumberFormat="1" applyFont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178" fontId="2" fillId="0" borderId="16" xfId="0" applyNumberFormat="1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46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47" xfId="0" applyNumberFormat="1" applyFont="1" applyBorder="1" applyAlignment="1">
      <alignment horizontal="center" vertical="center"/>
    </xf>
    <xf numFmtId="178" fontId="2" fillId="0" borderId="4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/>
    </xf>
    <xf numFmtId="178" fontId="2" fillId="0" borderId="47" xfId="0" applyNumberFormat="1" applyFont="1" applyBorder="1" applyAlignment="1">
      <alignment horizontal="right" vertical="center"/>
    </xf>
    <xf numFmtId="178" fontId="2" fillId="0" borderId="49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3">
      <selection activeCell="F41" sqref="F41"/>
    </sheetView>
  </sheetViews>
  <sheetFormatPr defaultColWidth="9.00390625" defaultRowHeight="13.5"/>
  <cols>
    <col min="1" max="4" width="1.75390625" style="0" customWidth="1"/>
    <col min="5" max="5" width="14.875" style="0" customWidth="1"/>
    <col min="6" max="11" width="10.875" style="29" customWidth="1"/>
  </cols>
  <sheetData>
    <row r="1" ht="13.5">
      <c r="K1" s="25" t="s">
        <v>57</v>
      </c>
    </row>
    <row r="2" ht="22.5" customHeight="1">
      <c r="K2" s="30"/>
    </row>
    <row r="3" spans="1:11" ht="18" customHeight="1">
      <c r="A3" s="134" t="s">
        <v>71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22.5" customHeight="1">
      <c r="A4" s="11"/>
      <c r="B4" s="12"/>
      <c r="C4" s="12"/>
      <c r="D4" s="12"/>
      <c r="E4" s="12"/>
      <c r="F4" s="31"/>
      <c r="G4" s="31"/>
      <c r="H4" s="31"/>
      <c r="I4" s="31"/>
      <c r="J4" s="31"/>
      <c r="K4" s="31"/>
    </row>
    <row r="5" ht="17.25" customHeight="1" thickBot="1">
      <c r="A5" t="s">
        <v>35</v>
      </c>
    </row>
    <row r="6" spans="2:9" ht="13.5" customHeight="1">
      <c r="B6" s="52"/>
      <c r="C6" s="53"/>
      <c r="D6" s="53"/>
      <c r="E6" s="53"/>
      <c r="F6" s="136" t="s">
        <v>4</v>
      </c>
      <c r="G6" s="136" t="s">
        <v>5</v>
      </c>
      <c r="H6" s="138" t="s">
        <v>47</v>
      </c>
      <c r="I6" s="139"/>
    </row>
    <row r="7" spans="2:10" ht="13.5" customHeight="1" thickBot="1">
      <c r="B7" s="68"/>
      <c r="C7" s="69"/>
      <c r="D7" s="69"/>
      <c r="E7" s="70"/>
      <c r="F7" s="137"/>
      <c r="G7" s="137"/>
      <c r="H7" s="71" t="s">
        <v>45</v>
      </c>
      <c r="I7" s="72" t="s">
        <v>46</v>
      </c>
      <c r="J7" s="32"/>
    </row>
    <row r="8" spans="2:10" ht="17.25" customHeight="1">
      <c r="B8" s="60" t="s">
        <v>60</v>
      </c>
      <c r="C8" s="22"/>
      <c r="D8" s="22"/>
      <c r="E8" s="67"/>
      <c r="F8" s="28">
        <v>1782594</v>
      </c>
      <c r="G8" s="28">
        <v>1785297</v>
      </c>
      <c r="H8" s="45">
        <f>F8-G8</f>
        <v>-2703</v>
      </c>
      <c r="I8" s="61">
        <f>H8/G8*100</f>
        <v>-0.15140337994182482</v>
      </c>
      <c r="J8" s="33"/>
    </row>
    <row r="9" spans="2:10" ht="17.25" customHeight="1">
      <c r="B9" s="56"/>
      <c r="C9" s="17" t="s">
        <v>0</v>
      </c>
      <c r="D9" s="17"/>
      <c r="E9" s="18"/>
      <c r="F9" s="26">
        <v>1075110</v>
      </c>
      <c r="G9" s="26">
        <v>1108459</v>
      </c>
      <c r="H9" s="34">
        <f aca="true" t="shared" si="0" ref="H9:H25">F9-G9</f>
        <v>-33349</v>
      </c>
      <c r="I9" s="55">
        <f>H9/G9*100</f>
        <v>-3.0085912063504376</v>
      </c>
      <c r="J9" s="33"/>
    </row>
    <row r="10" spans="2:10" ht="17.25" customHeight="1">
      <c r="B10" s="57"/>
      <c r="C10" s="13"/>
      <c r="D10" s="18" t="s">
        <v>36</v>
      </c>
      <c r="E10" s="18"/>
      <c r="F10" s="26">
        <v>1010120</v>
      </c>
      <c r="G10" s="26">
        <v>1060924</v>
      </c>
      <c r="H10" s="34">
        <f t="shared" si="0"/>
        <v>-50804</v>
      </c>
      <c r="I10" s="55">
        <f aca="true" t="shared" si="1" ref="I10:I25">H10/G10*100</f>
        <v>-4.788655926343451</v>
      </c>
      <c r="J10" s="33"/>
    </row>
    <row r="11" spans="2:10" ht="17.25" customHeight="1">
      <c r="B11" s="57"/>
      <c r="C11" s="14"/>
      <c r="D11" s="43"/>
      <c r="E11" s="18" t="s">
        <v>53</v>
      </c>
      <c r="F11" s="26">
        <v>102224</v>
      </c>
      <c r="G11" s="26">
        <v>101002</v>
      </c>
      <c r="H11" s="34">
        <f t="shared" si="0"/>
        <v>1222</v>
      </c>
      <c r="I11" s="55">
        <f t="shared" si="1"/>
        <v>1.2098770321379775</v>
      </c>
      <c r="J11" s="33"/>
    </row>
    <row r="12" spans="2:10" ht="17.25" customHeight="1">
      <c r="B12" s="57"/>
      <c r="C12" s="15"/>
      <c r="D12" s="18" t="s">
        <v>37</v>
      </c>
      <c r="E12" s="18"/>
      <c r="F12" s="26">
        <v>64990</v>
      </c>
      <c r="G12" s="26">
        <v>47535</v>
      </c>
      <c r="H12" s="34">
        <f t="shared" si="0"/>
        <v>17455</v>
      </c>
      <c r="I12" s="55">
        <f t="shared" si="1"/>
        <v>36.720311349531926</v>
      </c>
      <c r="J12" s="33"/>
    </row>
    <row r="13" spans="2:10" ht="17.25" customHeight="1" thickBot="1">
      <c r="B13" s="58"/>
      <c r="C13" s="46" t="s">
        <v>38</v>
      </c>
      <c r="D13" s="46"/>
      <c r="E13" s="47"/>
      <c r="F13" s="48">
        <v>677026</v>
      </c>
      <c r="G13" s="48">
        <v>666155</v>
      </c>
      <c r="H13" s="49">
        <f t="shared" si="0"/>
        <v>10871</v>
      </c>
      <c r="I13" s="59">
        <f t="shared" si="1"/>
        <v>1.6319024851573585</v>
      </c>
      <c r="J13" s="33"/>
    </row>
    <row r="14" spans="2:10" ht="17.25" customHeight="1">
      <c r="B14" s="60" t="s">
        <v>61</v>
      </c>
      <c r="C14" s="44"/>
      <c r="D14" s="44"/>
      <c r="E14" s="23"/>
      <c r="F14" s="28">
        <v>858433</v>
      </c>
      <c r="G14" s="28">
        <v>862795</v>
      </c>
      <c r="H14" s="45">
        <f t="shared" si="0"/>
        <v>-4362</v>
      </c>
      <c r="I14" s="61">
        <f t="shared" si="1"/>
        <v>-0.505566212136139</v>
      </c>
      <c r="J14" s="33"/>
    </row>
    <row r="15" spans="2:10" ht="17.25" customHeight="1">
      <c r="B15" s="62"/>
      <c r="C15" s="17" t="s">
        <v>0</v>
      </c>
      <c r="D15" s="17"/>
      <c r="E15" s="19"/>
      <c r="F15" s="26">
        <v>621415</v>
      </c>
      <c r="G15" s="26">
        <v>644344</v>
      </c>
      <c r="H15" s="34">
        <f t="shared" si="0"/>
        <v>-22929</v>
      </c>
      <c r="I15" s="55">
        <f t="shared" si="1"/>
        <v>-3.558502911488273</v>
      </c>
      <c r="J15" s="33"/>
    </row>
    <row r="16" spans="2:10" ht="17.25" customHeight="1">
      <c r="B16" s="63"/>
      <c r="C16" s="13"/>
      <c r="D16" s="18" t="s">
        <v>36</v>
      </c>
      <c r="E16" s="18"/>
      <c r="F16" s="26">
        <v>578530</v>
      </c>
      <c r="G16" s="26">
        <v>613873</v>
      </c>
      <c r="H16" s="34">
        <f t="shared" si="0"/>
        <v>-35343</v>
      </c>
      <c r="I16" s="55">
        <f t="shared" si="1"/>
        <v>-5.757379783766349</v>
      </c>
      <c r="J16" s="33"/>
    </row>
    <row r="17" spans="2:10" ht="17.25" customHeight="1">
      <c r="B17" s="63"/>
      <c r="C17" s="14"/>
      <c r="D17" s="43"/>
      <c r="E17" s="18" t="s">
        <v>53</v>
      </c>
      <c r="F17" s="26">
        <v>61390</v>
      </c>
      <c r="G17" s="26">
        <v>61294</v>
      </c>
      <c r="H17" s="34">
        <f t="shared" si="0"/>
        <v>96</v>
      </c>
      <c r="I17" s="55">
        <f t="shared" si="1"/>
        <v>0.15662218161647143</v>
      </c>
      <c r="J17" s="33"/>
    </row>
    <row r="18" spans="2:10" ht="17.25" customHeight="1">
      <c r="B18" s="63"/>
      <c r="C18" s="15"/>
      <c r="D18" s="18" t="s">
        <v>37</v>
      </c>
      <c r="E18" s="18"/>
      <c r="F18" s="26">
        <v>42885</v>
      </c>
      <c r="G18" s="26">
        <v>30471</v>
      </c>
      <c r="H18" s="34">
        <f t="shared" si="0"/>
        <v>12414</v>
      </c>
      <c r="I18" s="55">
        <f t="shared" si="1"/>
        <v>40.74037609530373</v>
      </c>
      <c r="J18" s="33"/>
    </row>
    <row r="19" spans="2:10" ht="17.25" customHeight="1" thickBot="1">
      <c r="B19" s="64"/>
      <c r="C19" s="46" t="s">
        <v>38</v>
      </c>
      <c r="D19" s="46"/>
      <c r="E19" s="51"/>
      <c r="F19" s="48">
        <v>216459</v>
      </c>
      <c r="G19" s="48">
        <v>211085</v>
      </c>
      <c r="H19" s="49">
        <f t="shared" si="0"/>
        <v>5374</v>
      </c>
      <c r="I19" s="59">
        <f t="shared" si="1"/>
        <v>2.5458938342373925</v>
      </c>
      <c r="J19" s="33"/>
    </row>
    <row r="20" spans="2:10" ht="17.25" customHeight="1">
      <c r="B20" s="60" t="s">
        <v>62</v>
      </c>
      <c r="C20" s="44"/>
      <c r="D20" s="44"/>
      <c r="E20" s="23"/>
      <c r="F20" s="28">
        <v>924161</v>
      </c>
      <c r="G20" s="28">
        <v>922502</v>
      </c>
      <c r="H20" s="45">
        <f t="shared" si="0"/>
        <v>1659</v>
      </c>
      <c r="I20" s="61">
        <f t="shared" si="1"/>
        <v>0.17983700848345047</v>
      </c>
      <c r="J20" s="33"/>
    </row>
    <row r="21" spans="2:10" ht="17.25" customHeight="1">
      <c r="B21" s="62"/>
      <c r="C21" s="17" t="s">
        <v>0</v>
      </c>
      <c r="D21" s="17"/>
      <c r="E21" s="19"/>
      <c r="F21" s="26">
        <v>453695</v>
      </c>
      <c r="G21" s="26">
        <v>464115</v>
      </c>
      <c r="H21" s="34">
        <f t="shared" si="0"/>
        <v>-10420</v>
      </c>
      <c r="I21" s="55">
        <f t="shared" si="1"/>
        <v>-2.2451332105189445</v>
      </c>
      <c r="J21" s="33"/>
    </row>
    <row r="22" spans="2:10" ht="17.25" customHeight="1">
      <c r="B22" s="63"/>
      <c r="C22" s="13"/>
      <c r="D22" s="18" t="s">
        <v>36</v>
      </c>
      <c r="E22" s="18"/>
      <c r="F22" s="26">
        <v>431590</v>
      </c>
      <c r="G22" s="26">
        <v>447051</v>
      </c>
      <c r="H22" s="34">
        <f t="shared" si="0"/>
        <v>-15461</v>
      </c>
      <c r="I22" s="55">
        <f t="shared" si="1"/>
        <v>-3.4584421016841476</v>
      </c>
      <c r="J22" s="33"/>
    </row>
    <row r="23" spans="2:10" ht="17.25" customHeight="1">
      <c r="B23" s="63"/>
      <c r="C23" s="14"/>
      <c r="D23" s="43"/>
      <c r="E23" s="18" t="s">
        <v>53</v>
      </c>
      <c r="F23" s="26">
        <v>40834</v>
      </c>
      <c r="G23" s="26">
        <v>39708</v>
      </c>
      <c r="H23" s="34">
        <f t="shared" si="0"/>
        <v>1126</v>
      </c>
      <c r="I23" s="55">
        <f t="shared" si="1"/>
        <v>2.835700614485746</v>
      </c>
      <c r="J23" s="33"/>
    </row>
    <row r="24" spans="2:10" ht="17.25" customHeight="1">
      <c r="B24" s="63"/>
      <c r="C24" s="15"/>
      <c r="D24" s="18" t="s">
        <v>37</v>
      </c>
      <c r="E24" s="18"/>
      <c r="F24" s="26">
        <v>22105</v>
      </c>
      <c r="G24" s="26">
        <v>17064</v>
      </c>
      <c r="H24" s="34">
        <f t="shared" si="0"/>
        <v>5041</v>
      </c>
      <c r="I24" s="55">
        <f t="shared" si="1"/>
        <v>29.54172526957337</v>
      </c>
      <c r="J24" s="33"/>
    </row>
    <row r="25" spans="2:10" ht="17.25" customHeight="1" thickBot="1">
      <c r="B25" s="65"/>
      <c r="C25" s="20" t="s">
        <v>38</v>
      </c>
      <c r="D25" s="20"/>
      <c r="E25" s="21"/>
      <c r="F25" s="27">
        <v>460567</v>
      </c>
      <c r="G25" s="27">
        <v>455070</v>
      </c>
      <c r="H25" s="37">
        <f t="shared" si="0"/>
        <v>5497</v>
      </c>
      <c r="I25" s="66">
        <f t="shared" si="1"/>
        <v>1.2079460302810556</v>
      </c>
      <c r="J25" s="33"/>
    </row>
    <row r="26" spans="2:10" ht="17.25" customHeight="1" thickTop="1">
      <c r="B26" s="60" t="s">
        <v>39</v>
      </c>
      <c r="C26" s="22"/>
      <c r="D26" s="22"/>
      <c r="E26" s="23"/>
      <c r="F26" s="36">
        <f>F9/F8*100</f>
        <v>60.31154598298883</v>
      </c>
      <c r="G26" s="36">
        <f>G9/G8*100</f>
        <v>62.088212773560926</v>
      </c>
      <c r="H26" s="113" t="s">
        <v>54</v>
      </c>
      <c r="I26" s="112">
        <f aca="true" t="shared" si="2" ref="I26:I31">F26-G26</f>
        <v>-1.7766667905720936</v>
      </c>
      <c r="J26" s="33"/>
    </row>
    <row r="27" spans="2:10" ht="17.25" customHeight="1">
      <c r="B27" s="62"/>
      <c r="C27" s="17" t="s">
        <v>34</v>
      </c>
      <c r="D27" s="17"/>
      <c r="E27" s="19"/>
      <c r="F27" s="35">
        <f>F15/F14*100</f>
        <v>72.38945846676444</v>
      </c>
      <c r="G27" s="35">
        <f>G15/G14*100</f>
        <v>74.68100765535266</v>
      </c>
      <c r="H27" s="39" t="s">
        <v>54</v>
      </c>
      <c r="I27" s="55">
        <f t="shared" si="2"/>
        <v>-2.2915491885882204</v>
      </c>
      <c r="J27" s="33"/>
    </row>
    <row r="28" spans="2:10" ht="17.25" customHeight="1" thickBot="1">
      <c r="B28" s="64"/>
      <c r="C28" s="46" t="s">
        <v>40</v>
      </c>
      <c r="D28" s="46"/>
      <c r="E28" s="51"/>
      <c r="F28" s="50">
        <f>F21/F20*100</f>
        <v>49.092636456201895</v>
      </c>
      <c r="G28" s="50">
        <f>G21/G20*100</f>
        <v>50.310460031522965</v>
      </c>
      <c r="H28" s="84" t="s">
        <v>54</v>
      </c>
      <c r="I28" s="59">
        <f t="shared" si="2"/>
        <v>-1.21782357532107</v>
      </c>
      <c r="J28" s="33"/>
    </row>
    <row r="29" spans="2:10" ht="17.25" customHeight="1">
      <c r="B29" s="60" t="s">
        <v>41</v>
      </c>
      <c r="C29" s="22"/>
      <c r="D29" s="22"/>
      <c r="E29" s="23"/>
      <c r="F29" s="36">
        <f>F12/F9*100</f>
        <v>6.044962841011618</v>
      </c>
      <c r="G29" s="36">
        <f>G12/G9*100</f>
        <v>4.288385948420284</v>
      </c>
      <c r="H29" s="40" t="s">
        <v>54</v>
      </c>
      <c r="I29" s="61">
        <f t="shared" si="2"/>
        <v>1.7565768925913332</v>
      </c>
      <c r="J29" s="33"/>
    </row>
    <row r="30" spans="2:10" ht="17.25" customHeight="1">
      <c r="B30" s="62"/>
      <c r="C30" s="17" t="s">
        <v>34</v>
      </c>
      <c r="D30" s="17"/>
      <c r="E30" s="19"/>
      <c r="F30" s="35">
        <f>F18/F15*100</f>
        <v>6.901185198297434</v>
      </c>
      <c r="G30" s="35">
        <f>G18/G15*100</f>
        <v>4.728995691742299</v>
      </c>
      <c r="H30" s="39" t="s">
        <v>54</v>
      </c>
      <c r="I30" s="55">
        <f t="shared" si="2"/>
        <v>2.172189506555135</v>
      </c>
      <c r="J30" s="33"/>
    </row>
    <row r="31" spans="2:10" ht="17.25" customHeight="1" thickBot="1">
      <c r="B31" s="64"/>
      <c r="C31" s="46" t="s">
        <v>40</v>
      </c>
      <c r="D31" s="46"/>
      <c r="E31" s="51"/>
      <c r="F31" s="50">
        <f>F24/F21*100</f>
        <v>4.8722159159787966</v>
      </c>
      <c r="G31" s="50">
        <f>G24/G21*100</f>
        <v>3.676674962024498</v>
      </c>
      <c r="H31" s="84" t="s">
        <v>54</v>
      </c>
      <c r="I31" s="59">
        <f t="shared" si="2"/>
        <v>1.1955409539542985</v>
      </c>
      <c r="J31" s="33"/>
    </row>
    <row r="32" spans="2:10" ht="26.25" customHeight="1">
      <c r="B32" s="16"/>
      <c r="C32" s="123" t="s">
        <v>65</v>
      </c>
      <c r="D32" s="123"/>
      <c r="E32" s="123" t="s">
        <v>59</v>
      </c>
      <c r="F32" s="33"/>
      <c r="G32" s="33"/>
      <c r="H32" s="33"/>
      <c r="I32" s="33"/>
      <c r="J32" s="33"/>
    </row>
    <row r="33" ht="17.25" customHeight="1" thickBot="1">
      <c r="A33" t="s">
        <v>42</v>
      </c>
    </row>
    <row r="34" spans="2:10" ht="13.5" customHeight="1">
      <c r="B34" s="73"/>
      <c r="C34" s="74"/>
      <c r="D34" s="74"/>
      <c r="E34" s="75"/>
      <c r="F34" s="138" t="s">
        <v>1</v>
      </c>
      <c r="G34" s="143"/>
      <c r="H34" s="138" t="s">
        <v>2</v>
      </c>
      <c r="I34" s="143"/>
      <c r="J34" s="76" t="s">
        <v>50</v>
      </c>
    </row>
    <row r="35" spans="2:10" ht="13.5" customHeight="1" thickBot="1">
      <c r="B35" s="68"/>
      <c r="C35" s="69"/>
      <c r="D35" s="69"/>
      <c r="E35" s="70"/>
      <c r="F35" s="87" t="s">
        <v>8</v>
      </c>
      <c r="G35" s="124" t="s">
        <v>64</v>
      </c>
      <c r="H35" s="87" t="s">
        <v>8</v>
      </c>
      <c r="I35" s="124" t="s">
        <v>64</v>
      </c>
      <c r="J35" s="72" t="s">
        <v>9</v>
      </c>
    </row>
    <row r="36" spans="2:10" ht="17.25" customHeight="1">
      <c r="B36" s="54" t="s">
        <v>63</v>
      </c>
      <c r="C36" s="9"/>
      <c r="D36" s="9"/>
      <c r="E36" s="122"/>
      <c r="F36" s="28">
        <v>1010120</v>
      </c>
      <c r="G36" s="86">
        <v>100</v>
      </c>
      <c r="H36" s="28">
        <v>1060924</v>
      </c>
      <c r="I36" s="40">
        <v>100</v>
      </c>
      <c r="J36" s="77" t="s">
        <v>54</v>
      </c>
    </row>
    <row r="37" spans="2:10" ht="17.25" customHeight="1">
      <c r="B37" s="78"/>
      <c r="C37" s="4" t="s">
        <v>48</v>
      </c>
      <c r="D37" s="4"/>
      <c r="E37" s="4"/>
      <c r="F37" s="26">
        <f>F38+F41</f>
        <v>814237</v>
      </c>
      <c r="G37" s="39">
        <f>F37/F36*100</f>
        <v>80.60794757058567</v>
      </c>
      <c r="H37" s="26">
        <v>841948</v>
      </c>
      <c r="I37" s="39">
        <f>H37/H36*100</f>
        <v>79.35987874720527</v>
      </c>
      <c r="J37" s="79">
        <f aca="true" t="shared" si="3" ref="J37:J45">G37-I37</f>
        <v>1.2480688233803932</v>
      </c>
    </row>
    <row r="38" spans="2:10" ht="17.25" customHeight="1">
      <c r="B38" s="80"/>
      <c r="C38" s="1"/>
      <c r="D38" s="4" t="s">
        <v>6</v>
      </c>
      <c r="E38" s="4"/>
      <c r="F38" s="26">
        <f>F39+F40</f>
        <v>762337</v>
      </c>
      <c r="G38" s="39">
        <f>F38/F36*100</f>
        <v>75.4699441650497</v>
      </c>
      <c r="H38" s="26">
        <v>788009</v>
      </c>
      <c r="I38" s="39">
        <f>H38/H36*100</f>
        <v>74.27572568817371</v>
      </c>
      <c r="J38" s="79">
        <f t="shared" si="3"/>
        <v>1.1942184768759887</v>
      </c>
    </row>
    <row r="39" spans="2:10" ht="17.25" customHeight="1">
      <c r="B39" s="80"/>
      <c r="C39" s="8"/>
      <c r="D39" s="1"/>
      <c r="E39" s="4" t="s">
        <v>68</v>
      </c>
      <c r="F39" s="26">
        <v>649637</v>
      </c>
      <c r="G39" s="39">
        <f>F39/F36*100</f>
        <v>64.31285391834633</v>
      </c>
      <c r="H39" s="26">
        <v>691851</v>
      </c>
      <c r="I39" s="39">
        <f>H39/H36*100</f>
        <v>65.212116984817</v>
      </c>
      <c r="J39" s="79">
        <f t="shared" si="3"/>
        <v>-0.8992630664706667</v>
      </c>
    </row>
    <row r="40" spans="2:10" ht="17.25" customHeight="1">
      <c r="B40" s="80"/>
      <c r="C40" s="8"/>
      <c r="D40" s="3"/>
      <c r="E40" s="4" t="s">
        <v>12</v>
      </c>
      <c r="F40" s="26">
        <v>112700</v>
      </c>
      <c r="G40" s="39">
        <f>F40/F36*100</f>
        <v>11.157090246703362</v>
      </c>
      <c r="H40" s="26">
        <v>96158</v>
      </c>
      <c r="I40" s="39">
        <f>H40/H36*100</f>
        <v>9.063608703356698</v>
      </c>
      <c r="J40" s="79">
        <f t="shared" si="3"/>
        <v>2.0934815433466643</v>
      </c>
    </row>
    <row r="41" spans="2:10" ht="17.25" customHeight="1">
      <c r="B41" s="80"/>
      <c r="C41" s="3"/>
      <c r="D41" s="4" t="s">
        <v>56</v>
      </c>
      <c r="E41" s="4"/>
      <c r="F41" s="26">
        <v>51900</v>
      </c>
      <c r="G41" s="39">
        <f>F41/F36*100</f>
        <v>5.138003405535976</v>
      </c>
      <c r="H41" s="26">
        <v>53939</v>
      </c>
      <c r="I41" s="39">
        <f>H41/H36*100</f>
        <v>5.084153059031562</v>
      </c>
      <c r="J41" s="79">
        <f t="shared" si="3"/>
        <v>0.053850346504414226</v>
      </c>
    </row>
    <row r="42" spans="2:10" ht="17.25" customHeight="1">
      <c r="B42" s="80"/>
      <c r="C42" s="4" t="s">
        <v>49</v>
      </c>
      <c r="D42" s="4"/>
      <c r="E42" s="4"/>
      <c r="F42" s="26">
        <f>F43+F44</f>
        <v>123244</v>
      </c>
      <c r="G42" s="39">
        <f>F42/F36*100</f>
        <v>12.200926622579496</v>
      </c>
      <c r="H42" s="26">
        <v>132328</v>
      </c>
      <c r="I42" s="39">
        <f>H42/H36*100</f>
        <v>12.4729009806546</v>
      </c>
      <c r="J42" s="79">
        <f t="shared" si="3"/>
        <v>-0.27197435807510395</v>
      </c>
    </row>
    <row r="43" spans="2:10" ht="17.25" customHeight="1">
      <c r="B43" s="80"/>
      <c r="C43" s="1"/>
      <c r="D43" s="1" t="s">
        <v>58</v>
      </c>
      <c r="E43" s="1"/>
      <c r="F43" s="121">
        <v>119638</v>
      </c>
      <c r="G43" s="39">
        <f>F43/F36*100</f>
        <v>11.843939333940522</v>
      </c>
      <c r="H43" s="121">
        <v>127242</v>
      </c>
      <c r="I43" s="39">
        <f>H43/H36*100</f>
        <v>11.993507546252134</v>
      </c>
      <c r="J43" s="79">
        <f t="shared" si="3"/>
        <v>-0.14956821231161221</v>
      </c>
    </row>
    <row r="44" spans="2:10" ht="17.25" customHeight="1">
      <c r="B44" s="80"/>
      <c r="C44" s="3"/>
      <c r="D44" s="1" t="s">
        <v>55</v>
      </c>
      <c r="E44" s="1"/>
      <c r="F44" s="121">
        <v>3606</v>
      </c>
      <c r="G44" s="39">
        <f>F44/F36*100</f>
        <v>0.3569872886389736</v>
      </c>
      <c r="H44" s="121">
        <v>5086</v>
      </c>
      <c r="I44" s="39">
        <f>H44/H36*100</f>
        <v>0.4793934344024643</v>
      </c>
      <c r="J44" s="79">
        <f t="shared" si="3"/>
        <v>-0.12240614576349068</v>
      </c>
    </row>
    <row r="45" spans="2:10" ht="17.25" customHeight="1" thickBot="1">
      <c r="B45" s="81"/>
      <c r="C45" s="82" t="s">
        <v>7</v>
      </c>
      <c r="D45" s="82"/>
      <c r="E45" s="82"/>
      <c r="F45" s="48">
        <v>72544</v>
      </c>
      <c r="G45" s="84">
        <f>F45/F36*100</f>
        <v>7.181720983645508</v>
      </c>
      <c r="H45" s="48">
        <v>86581</v>
      </c>
      <c r="I45" s="84">
        <f>H45/H36*100</f>
        <v>8.160905022414424</v>
      </c>
      <c r="J45" s="85">
        <f t="shared" si="3"/>
        <v>-0.9791840387689161</v>
      </c>
    </row>
    <row r="46" spans="2:10" ht="12.75" customHeight="1">
      <c r="B46" s="5"/>
      <c r="C46" s="123" t="s">
        <v>65</v>
      </c>
      <c r="D46" s="123"/>
      <c r="E46" s="123" t="s">
        <v>59</v>
      </c>
      <c r="F46" s="33"/>
      <c r="G46" s="126"/>
      <c r="H46" s="125"/>
      <c r="I46" s="127"/>
      <c r="J46" s="127"/>
    </row>
    <row r="47" spans="2:10" ht="17.25" customHeight="1">
      <c r="B47" s="5"/>
      <c r="C47" s="123" t="s">
        <v>66</v>
      </c>
      <c r="D47" s="123"/>
      <c r="E47" s="123" t="s">
        <v>67</v>
      </c>
      <c r="F47" s="33"/>
      <c r="G47" s="33"/>
      <c r="H47" s="33"/>
      <c r="I47" s="33"/>
      <c r="J47" s="33"/>
    </row>
    <row r="48" ht="17.25" customHeight="1" thickBot="1">
      <c r="A48" t="s">
        <v>51</v>
      </c>
    </row>
    <row r="49" spans="2:11" ht="13.5" customHeight="1">
      <c r="B49" s="73"/>
      <c r="C49" s="74"/>
      <c r="D49" s="74"/>
      <c r="E49" s="75"/>
      <c r="F49" s="138" t="s">
        <v>1</v>
      </c>
      <c r="G49" s="143"/>
      <c r="H49" s="144" t="s">
        <v>85</v>
      </c>
      <c r="I49" s="145"/>
      <c r="J49" s="138" t="s">
        <v>3</v>
      </c>
      <c r="K49" s="139"/>
    </row>
    <row r="50" spans="2:11" ht="13.5" customHeight="1" thickBot="1">
      <c r="B50" s="68"/>
      <c r="C50" s="69"/>
      <c r="D50" s="69"/>
      <c r="E50" s="130"/>
      <c r="F50" s="87" t="s">
        <v>8</v>
      </c>
      <c r="G50" s="124" t="s">
        <v>64</v>
      </c>
      <c r="H50" s="87" t="s">
        <v>8</v>
      </c>
      <c r="I50" s="124" t="s">
        <v>64</v>
      </c>
      <c r="J50" s="87" t="s">
        <v>24</v>
      </c>
      <c r="K50" s="94" t="s">
        <v>33</v>
      </c>
    </row>
    <row r="51" spans="2:11" ht="17.25" customHeight="1" thickBot="1">
      <c r="B51" s="95" t="s">
        <v>32</v>
      </c>
      <c r="C51" s="96"/>
      <c r="D51" s="96"/>
      <c r="E51" s="97"/>
      <c r="F51" s="98">
        <v>1010120</v>
      </c>
      <c r="G51" s="99">
        <v>100</v>
      </c>
      <c r="H51" s="98">
        <v>1064618</v>
      </c>
      <c r="I51" s="99">
        <v>100</v>
      </c>
      <c r="J51" s="100">
        <f>F51-H51</f>
        <v>-54498</v>
      </c>
      <c r="K51" s="111" t="s">
        <v>54</v>
      </c>
    </row>
    <row r="52" spans="2:11" ht="17.25" customHeight="1">
      <c r="B52" s="80"/>
      <c r="C52" s="6" t="s">
        <v>25</v>
      </c>
      <c r="D52" s="9"/>
      <c r="E52" s="7"/>
      <c r="F52" s="92">
        <v>92540</v>
      </c>
      <c r="G52" s="86">
        <f>F52/F$51*100</f>
        <v>9.161287767789966</v>
      </c>
      <c r="H52" s="92">
        <v>103350</v>
      </c>
      <c r="I52" s="86">
        <f>H52/H$51*100</f>
        <v>9.707707365458784</v>
      </c>
      <c r="J52" s="93">
        <f aca="true" t="shared" si="4" ref="J52:J73">F52-H52</f>
        <v>-10810</v>
      </c>
      <c r="K52" s="77">
        <f>G52-I52</f>
        <v>-0.5464195976688178</v>
      </c>
    </row>
    <row r="53" spans="2:11" ht="17.25" customHeight="1">
      <c r="B53" s="80"/>
      <c r="C53" s="1"/>
      <c r="D53" s="9" t="s">
        <v>11</v>
      </c>
      <c r="E53" s="9"/>
      <c r="F53" s="41">
        <v>88540</v>
      </c>
      <c r="G53" s="38">
        <f aca="true" t="shared" si="5" ref="G53:G73">F53/$F$51*100</f>
        <v>8.765295212450006</v>
      </c>
      <c r="H53" s="41">
        <v>98551</v>
      </c>
      <c r="I53" s="38">
        <f aca="true" t="shared" si="6" ref="I53:I73">H53/H$51*100</f>
        <v>9.256935351459397</v>
      </c>
      <c r="J53" s="42">
        <f t="shared" si="4"/>
        <v>-10011</v>
      </c>
      <c r="K53" s="77">
        <f aca="true" t="shared" si="7" ref="K53:K73">G53-I53</f>
        <v>-0.49164013900939096</v>
      </c>
    </row>
    <row r="54" spans="2:11" ht="17.25" customHeight="1">
      <c r="B54" s="80"/>
      <c r="C54" s="8"/>
      <c r="D54" s="9" t="s">
        <v>26</v>
      </c>
      <c r="E54" s="9"/>
      <c r="F54" s="41">
        <v>1755</v>
      </c>
      <c r="G54" s="38">
        <f t="shared" si="5"/>
        <v>0.1737417336554073</v>
      </c>
      <c r="H54" s="41">
        <v>2216</v>
      </c>
      <c r="I54" s="38">
        <f t="shared" si="6"/>
        <v>0.20814977766673115</v>
      </c>
      <c r="J54" s="42">
        <f t="shared" si="4"/>
        <v>-461</v>
      </c>
      <c r="K54" s="77">
        <f t="shared" si="7"/>
        <v>-0.03440804401132386</v>
      </c>
    </row>
    <row r="55" spans="2:11" ht="17.25" customHeight="1" thickBot="1">
      <c r="B55" s="80"/>
      <c r="C55" s="101"/>
      <c r="D55" s="88" t="s">
        <v>27</v>
      </c>
      <c r="E55" s="88"/>
      <c r="F55" s="90">
        <v>2245</v>
      </c>
      <c r="G55" s="83">
        <f t="shared" si="5"/>
        <v>0.22225082168455235</v>
      </c>
      <c r="H55" s="90">
        <v>2583</v>
      </c>
      <c r="I55" s="83">
        <f t="shared" si="6"/>
        <v>0.24262223633265642</v>
      </c>
      <c r="J55" s="91">
        <f t="shared" si="4"/>
        <v>-338</v>
      </c>
      <c r="K55" s="85">
        <f t="shared" si="7"/>
        <v>-0.020371414648104075</v>
      </c>
    </row>
    <row r="56" spans="2:11" ht="17.25" customHeight="1">
      <c r="B56" s="80"/>
      <c r="C56" s="6" t="s">
        <v>28</v>
      </c>
      <c r="D56" s="6"/>
      <c r="E56" s="3"/>
      <c r="F56" s="92">
        <v>309660</v>
      </c>
      <c r="G56" s="86">
        <f t="shared" si="5"/>
        <v>30.655763671642973</v>
      </c>
      <c r="H56" s="92">
        <v>370302</v>
      </c>
      <c r="I56" s="86">
        <f t="shared" si="6"/>
        <v>34.78261686351349</v>
      </c>
      <c r="J56" s="93">
        <f t="shared" si="4"/>
        <v>-60642</v>
      </c>
      <c r="K56" s="77">
        <f t="shared" si="7"/>
        <v>-4.1268531918705165</v>
      </c>
    </row>
    <row r="57" spans="2:11" ht="17.25" customHeight="1">
      <c r="B57" s="80"/>
      <c r="C57" s="1"/>
      <c r="D57" s="10" t="s">
        <v>29</v>
      </c>
      <c r="E57" s="10"/>
      <c r="F57" s="41">
        <v>554</v>
      </c>
      <c r="G57" s="38">
        <f t="shared" si="5"/>
        <v>0.0548449689145844</v>
      </c>
      <c r="H57" s="41">
        <v>1127</v>
      </c>
      <c r="I57" s="38">
        <f t="shared" si="6"/>
        <v>0.10585956652996661</v>
      </c>
      <c r="J57" s="42">
        <f t="shared" si="4"/>
        <v>-573</v>
      </c>
      <c r="K57" s="77">
        <f t="shared" si="7"/>
        <v>-0.05101459761538221</v>
      </c>
    </row>
    <row r="58" spans="2:11" ht="17.25" customHeight="1">
      <c r="B58" s="80"/>
      <c r="C58" s="8"/>
      <c r="D58" s="10" t="s">
        <v>23</v>
      </c>
      <c r="E58" s="10"/>
      <c r="F58" s="41">
        <v>101545</v>
      </c>
      <c r="G58" s="38">
        <f t="shared" si="5"/>
        <v>10.052766007999049</v>
      </c>
      <c r="H58" s="41">
        <v>126886</v>
      </c>
      <c r="I58" s="38">
        <f t="shared" si="6"/>
        <v>11.918453379522044</v>
      </c>
      <c r="J58" s="42">
        <f t="shared" si="4"/>
        <v>-25341</v>
      </c>
      <c r="K58" s="77">
        <f t="shared" si="7"/>
        <v>-1.865687371522995</v>
      </c>
    </row>
    <row r="59" spans="2:11" ht="17.25" customHeight="1" thickBot="1">
      <c r="B59" s="80"/>
      <c r="C59" s="101"/>
      <c r="D59" s="88" t="s">
        <v>10</v>
      </c>
      <c r="E59" s="88"/>
      <c r="F59" s="90">
        <v>207561</v>
      </c>
      <c r="G59" s="83">
        <f t="shared" si="5"/>
        <v>20.54815269472934</v>
      </c>
      <c r="H59" s="90">
        <v>242289</v>
      </c>
      <c r="I59" s="83">
        <f t="shared" si="6"/>
        <v>22.758303917461475</v>
      </c>
      <c r="J59" s="91">
        <f t="shared" si="4"/>
        <v>-34728</v>
      </c>
      <c r="K59" s="85">
        <f t="shared" si="7"/>
        <v>-2.2101512227321365</v>
      </c>
    </row>
    <row r="60" spans="2:11" ht="17.25" customHeight="1">
      <c r="B60" s="80"/>
      <c r="C60" s="6" t="s">
        <v>30</v>
      </c>
      <c r="D60" s="9"/>
      <c r="E60" s="7"/>
      <c r="F60" s="92">
        <v>599263</v>
      </c>
      <c r="G60" s="86">
        <f t="shared" si="5"/>
        <v>59.32592167267256</v>
      </c>
      <c r="H60" s="92">
        <v>585971</v>
      </c>
      <c r="I60" s="86">
        <f t="shared" si="6"/>
        <v>55.04049339763183</v>
      </c>
      <c r="J60" s="93">
        <f t="shared" si="4"/>
        <v>13292</v>
      </c>
      <c r="K60" s="77">
        <f t="shared" si="7"/>
        <v>4.285428275040729</v>
      </c>
    </row>
    <row r="61" spans="2:11" ht="17.25" customHeight="1">
      <c r="B61" s="80"/>
      <c r="C61" s="1"/>
      <c r="D61" s="146" t="s">
        <v>72</v>
      </c>
      <c r="E61" s="147"/>
      <c r="F61" s="41">
        <v>6881</v>
      </c>
      <c r="G61" s="38">
        <f t="shared" si="5"/>
        <v>0.6812061933235655</v>
      </c>
      <c r="H61" s="41">
        <v>8132</v>
      </c>
      <c r="I61" s="38">
        <f t="shared" si="6"/>
        <v>0.7638420541452428</v>
      </c>
      <c r="J61" s="42">
        <f t="shared" si="4"/>
        <v>-1251</v>
      </c>
      <c r="K61" s="77">
        <f t="shared" si="7"/>
        <v>-0.08263586082167729</v>
      </c>
    </row>
    <row r="62" spans="2:11" ht="17.25" customHeight="1">
      <c r="B62" s="80"/>
      <c r="C62" s="8"/>
      <c r="D62" s="17" t="s">
        <v>73</v>
      </c>
      <c r="E62" s="133"/>
      <c r="F62" s="41">
        <v>10528</v>
      </c>
      <c r="G62" s="38">
        <f t="shared" si="5"/>
        <v>1.0422524056547737</v>
      </c>
      <c r="H62" s="41">
        <v>10212</v>
      </c>
      <c r="I62" s="38">
        <f t="shared" si="6"/>
        <v>0.9592172967205138</v>
      </c>
      <c r="J62" s="42">
        <f aca="true" t="shared" si="8" ref="J62:K66">F62-H62</f>
        <v>316</v>
      </c>
      <c r="K62" s="77">
        <f t="shared" si="8"/>
        <v>0.08303510893425992</v>
      </c>
    </row>
    <row r="63" spans="2:11" ht="17.25" customHeight="1">
      <c r="B63" s="80"/>
      <c r="C63" s="8"/>
      <c r="D63" s="17" t="s">
        <v>74</v>
      </c>
      <c r="E63" s="133"/>
      <c r="F63" s="41">
        <v>43008</v>
      </c>
      <c r="G63" s="38">
        <f t="shared" si="5"/>
        <v>4.257711955015245</v>
      </c>
      <c r="H63" s="41">
        <v>44664</v>
      </c>
      <c r="I63" s="38">
        <f t="shared" si="6"/>
        <v>4.19530761268361</v>
      </c>
      <c r="J63" s="42">
        <f t="shared" si="8"/>
        <v>-1656</v>
      </c>
      <c r="K63" s="77">
        <f t="shared" si="8"/>
        <v>0.06240434233163494</v>
      </c>
    </row>
    <row r="64" spans="2:11" ht="17.25" customHeight="1">
      <c r="B64" s="80"/>
      <c r="C64" s="8"/>
      <c r="D64" s="17" t="s">
        <v>75</v>
      </c>
      <c r="E64" s="133"/>
      <c r="F64" s="41">
        <v>165073</v>
      </c>
      <c r="G64" s="38">
        <f t="shared" si="5"/>
        <v>16.34191977190829</v>
      </c>
      <c r="H64" s="41">
        <v>170970</v>
      </c>
      <c r="I64" s="38">
        <f t="shared" si="6"/>
        <v>16.05928135725678</v>
      </c>
      <c r="J64" s="42">
        <f t="shared" si="8"/>
        <v>-5897</v>
      </c>
      <c r="K64" s="77">
        <f t="shared" si="8"/>
        <v>0.28263841465151174</v>
      </c>
    </row>
    <row r="65" spans="2:11" ht="17.25" customHeight="1">
      <c r="B65" s="80"/>
      <c r="C65" s="8"/>
      <c r="D65" s="17" t="s">
        <v>76</v>
      </c>
      <c r="E65" s="133"/>
      <c r="F65" s="41">
        <v>19602</v>
      </c>
      <c r="G65" s="38">
        <f t="shared" si="5"/>
        <v>1.940561517443472</v>
      </c>
      <c r="H65" s="41">
        <v>22663</v>
      </c>
      <c r="I65" s="38">
        <f t="shared" si="6"/>
        <v>2.128744770424697</v>
      </c>
      <c r="J65" s="42">
        <f t="shared" si="8"/>
        <v>-3061</v>
      </c>
      <c r="K65" s="77">
        <f t="shared" si="8"/>
        <v>-0.18818325298122507</v>
      </c>
    </row>
    <row r="66" spans="2:11" ht="17.25" customHeight="1">
      <c r="B66" s="80"/>
      <c r="C66" s="8"/>
      <c r="D66" s="17" t="s">
        <v>77</v>
      </c>
      <c r="E66" s="133"/>
      <c r="F66" s="41">
        <v>6278</v>
      </c>
      <c r="G66" s="38">
        <f t="shared" si="5"/>
        <v>0.6215103156060666</v>
      </c>
      <c r="H66" s="41">
        <v>6722</v>
      </c>
      <c r="I66" s="38">
        <f t="shared" si="6"/>
        <v>0.6314001829764291</v>
      </c>
      <c r="J66" s="42">
        <f t="shared" si="8"/>
        <v>-444</v>
      </c>
      <c r="K66" s="77">
        <f t="shared" si="8"/>
        <v>-0.00988986737036246</v>
      </c>
    </row>
    <row r="67" spans="2:11" ht="17.25" customHeight="1">
      <c r="B67" s="80"/>
      <c r="C67" s="8"/>
      <c r="D67" s="17" t="s">
        <v>78</v>
      </c>
      <c r="E67" s="17"/>
      <c r="F67" s="41">
        <v>47828</v>
      </c>
      <c r="G67" s="38">
        <f t="shared" si="5"/>
        <v>4.734882984199897</v>
      </c>
      <c r="H67" s="41">
        <v>51197</v>
      </c>
      <c r="I67" s="38">
        <f t="shared" si="6"/>
        <v>4.808954949099113</v>
      </c>
      <c r="J67" s="42">
        <f t="shared" si="4"/>
        <v>-3369</v>
      </c>
      <c r="K67" s="77">
        <f t="shared" si="7"/>
        <v>-0.07407196489921564</v>
      </c>
    </row>
    <row r="68" spans="2:11" ht="17.25" customHeight="1">
      <c r="B68" s="80"/>
      <c r="C68" s="8"/>
      <c r="D68" s="131" t="s">
        <v>79</v>
      </c>
      <c r="E68" s="132"/>
      <c r="F68" s="41">
        <v>83706</v>
      </c>
      <c r="G68" s="38">
        <f t="shared" si="5"/>
        <v>8.286738209321665</v>
      </c>
      <c r="H68" s="41">
        <v>67197</v>
      </c>
      <c r="I68" s="38">
        <f t="shared" si="6"/>
        <v>6.311841430447353</v>
      </c>
      <c r="J68" s="42">
        <f t="shared" si="4"/>
        <v>16509</v>
      </c>
      <c r="K68" s="77">
        <f t="shared" si="7"/>
        <v>1.9748967788743128</v>
      </c>
    </row>
    <row r="69" spans="2:11" ht="17.25" customHeight="1">
      <c r="B69" s="80"/>
      <c r="C69" s="8"/>
      <c r="D69" s="17" t="s">
        <v>80</v>
      </c>
      <c r="E69" s="17"/>
      <c r="F69" s="41">
        <v>41786</v>
      </c>
      <c r="G69" s="38">
        <f t="shared" si="5"/>
        <v>4.136736229358888</v>
      </c>
      <c r="H69" s="41">
        <v>41960</v>
      </c>
      <c r="I69" s="38">
        <f t="shared" si="6"/>
        <v>3.941319797335758</v>
      </c>
      <c r="J69" s="42">
        <f t="shared" si="4"/>
        <v>-174</v>
      </c>
      <c r="K69" s="77">
        <f t="shared" si="7"/>
        <v>0.19541643202313042</v>
      </c>
    </row>
    <row r="70" spans="2:11" ht="17.25" customHeight="1">
      <c r="B70" s="80"/>
      <c r="C70" s="8"/>
      <c r="D70" s="17" t="s">
        <v>81</v>
      </c>
      <c r="E70" s="17"/>
      <c r="F70" s="41">
        <v>14217</v>
      </c>
      <c r="G70" s="38">
        <f t="shared" si="5"/>
        <v>1.4074565398170515</v>
      </c>
      <c r="H70" s="41">
        <v>15107</v>
      </c>
      <c r="I70" s="38">
        <f t="shared" si="6"/>
        <v>1.4190066296079908</v>
      </c>
      <c r="J70" s="42">
        <f t="shared" si="4"/>
        <v>-890</v>
      </c>
      <c r="K70" s="77">
        <f t="shared" si="7"/>
        <v>-0.0115500897909393</v>
      </c>
    </row>
    <row r="71" spans="2:11" ht="17.25" customHeight="1">
      <c r="B71" s="80"/>
      <c r="C71" s="8"/>
      <c r="D71" s="146" t="s">
        <v>82</v>
      </c>
      <c r="E71" s="150"/>
      <c r="F71" s="41">
        <v>126708</v>
      </c>
      <c r="G71" s="38">
        <f t="shared" si="5"/>
        <v>12.543856175503901</v>
      </c>
      <c r="H71" s="41">
        <v>112393</v>
      </c>
      <c r="I71" s="38">
        <f t="shared" si="6"/>
        <v>10.557120018635793</v>
      </c>
      <c r="J71" s="42">
        <f t="shared" si="4"/>
        <v>14315</v>
      </c>
      <c r="K71" s="77">
        <f t="shared" si="7"/>
        <v>1.9867361568681083</v>
      </c>
    </row>
    <row r="72" spans="2:11" ht="17.25" customHeight="1" thickBot="1">
      <c r="B72" s="80"/>
      <c r="C72" s="101"/>
      <c r="D72" s="148" t="s">
        <v>83</v>
      </c>
      <c r="E72" s="149"/>
      <c r="F72" s="90">
        <v>33648</v>
      </c>
      <c r="G72" s="83">
        <f t="shared" si="5"/>
        <v>3.3310893755197406</v>
      </c>
      <c r="H72" s="90">
        <v>34754</v>
      </c>
      <c r="I72" s="83">
        <f t="shared" si="6"/>
        <v>3.2644572982985447</v>
      </c>
      <c r="J72" s="91">
        <f t="shared" si="4"/>
        <v>-1106</v>
      </c>
      <c r="K72" s="85">
        <f t="shared" si="7"/>
        <v>0.0666320772211959</v>
      </c>
    </row>
    <row r="73" spans="2:11" ht="17.25" customHeight="1" thickBot="1">
      <c r="B73" s="81"/>
      <c r="C73" s="102" t="s">
        <v>31</v>
      </c>
      <c r="D73" s="69"/>
      <c r="E73" s="70"/>
      <c r="F73" s="103">
        <v>8657</v>
      </c>
      <c r="G73" s="104">
        <f t="shared" si="5"/>
        <v>0.8570268878945075</v>
      </c>
      <c r="H73" s="103">
        <v>4995</v>
      </c>
      <c r="I73" s="104">
        <f t="shared" si="6"/>
        <v>0.4691823733959035</v>
      </c>
      <c r="J73" s="105">
        <f t="shared" si="4"/>
        <v>3662</v>
      </c>
      <c r="K73" s="111">
        <f t="shared" si="7"/>
        <v>0.387844514498604</v>
      </c>
    </row>
    <row r="74" spans="2:11" ht="12.75" customHeight="1">
      <c r="B74" s="5"/>
      <c r="C74" s="123" t="s">
        <v>66</v>
      </c>
      <c r="D74" s="123"/>
      <c r="E74" s="123" t="s">
        <v>67</v>
      </c>
      <c r="F74" s="128"/>
      <c r="G74" s="126"/>
      <c r="H74" s="128"/>
      <c r="I74" s="126"/>
      <c r="J74" s="129"/>
      <c r="K74" s="127"/>
    </row>
    <row r="75" spans="2:11" ht="12.75" customHeight="1">
      <c r="B75" s="5"/>
      <c r="C75" s="123" t="s">
        <v>70</v>
      </c>
      <c r="D75" s="123"/>
      <c r="E75" s="123" t="s">
        <v>84</v>
      </c>
      <c r="F75" s="128"/>
      <c r="G75" s="126"/>
      <c r="H75" s="128"/>
      <c r="I75" s="126"/>
      <c r="J75" s="129"/>
      <c r="K75" s="127"/>
    </row>
    <row r="76" spans="2:11" ht="12.75" customHeight="1">
      <c r="B76" s="5"/>
      <c r="C76" s="123"/>
      <c r="D76" s="123"/>
      <c r="E76" s="123"/>
      <c r="F76" s="33"/>
      <c r="G76" s="33"/>
      <c r="H76" s="33"/>
      <c r="I76" s="33"/>
      <c r="J76" s="33"/>
      <c r="K76" s="33"/>
    </row>
    <row r="77" ht="17.25" customHeight="1" thickBot="1">
      <c r="A77" t="s">
        <v>52</v>
      </c>
    </row>
    <row r="78" spans="2:8" ht="17.25" customHeight="1" thickBot="1">
      <c r="B78" s="95"/>
      <c r="C78" s="96"/>
      <c r="D78" s="96"/>
      <c r="E78" s="97"/>
      <c r="F78" s="106" t="s">
        <v>13</v>
      </c>
      <c r="G78" s="106" t="s">
        <v>14</v>
      </c>
      <c r="H78" s="107" t="s">
        <v>15</v>
      </c>
    </row>
    <row r="79" spans="2:8" ht="17.25" customHeight="1">
      <c r="B79" s="54" t="s">
        <v>32</v>
      </c>
      <c r="C79" s="9"/>
      <c r="D79" s="9"/>
      <c r="E79" s="7"/>
      <c r="F79" s="114">
        <v>41.9</v>
      </c>
      <c r="G79" s="39">
        <v>43.3</v>
      </c>
      <c r="H79" s="79">
        <f>F79-G79</f>
        <v>-1.3999999999999986</v>
      </c>
    </row>
    <row r="80" spans="2:8" ht="17.25" customHeight="1">
      <c r="B80" s="78"/>
      <c r="C80" s="9" t="s">
        <v>48</v>
      </c>
      <c r="D80" s="9"/>
      <c r="E80" s="7"/>
      <c r="F80" s="114">
        <v>42.352111554379775</v>
      </c>
      <c r="G80" s="39">
        <v>43.8</v>
      </c>
      <c r="H80" s="79">
        <f aca="true" t="shared" si="9" ref="H80:H88">F80-G80</f>
        <v>-1.4478884456202223</v>
      </c>
    </row>
    <row r="81" spans="2:8" ht="17.25" customHeight="1">
      <c r="B81" s="80"/>
      <c r="C81" s="1"/>
      <c r="D81" s="10" t="s">
        <v>6</v>
      </c>
      <c r="E81" s="2"/>
      <c r="F81" s="39">
        <v>42.2</v>
      </c>
      <c r="G81" s="39">
        <v>43.6</v>
      </c>
      <c r="H81" s="79">
        <f>F81-G81</f>
        <v>-1.3999999999999986</v>
      </c>
    </row>
    <row r="82" spans="2:8" ht="17.25" customHeight="1">
      <c r="B82" s="80"/>
      <c r="C82" s="8"/>
      <c r="D82" s="1"/>
      <c r="E82" s="4" t="s">
        <v>22</v>
      </c>
      <c r="F82" s="39">
        <v>44.1</v>
      </c>
      <c r="G82" s="39">
        <v>45.3</v>
      </c>
      <c r="H82" s="79">
        <f t="shared" si="9"/>
        <v>-1.1999999999999957</v>
      </c>
    </row>
    <row r="83" spans="2:8" ht="17.25" customHeight="1">
      <c r="B83" s="80"/>
      <c r="C83" s="8"/>
      <c r="D83" s="3"/>
      <c r="E83" s="4" t="s">
        <v>12</v>
      </c>
      <c r="F83" s="39">
        <v>31.1</v>
      </c>
      <c r="G83" s="39">
        <v>31.4</v>
      </c>
      <c r="H83" s="79">
        <f t="shared" si="9"/>
        <v>-0.29999999999999716</v>
      </c>
    </row>
    <row r="84" spans="2:8" ht="17.25" customHeight="1">
      <c r="B84" s="80"/>
      <c r="C84" s="3"/>
      <c r="D84" s="10" t="s">
        <v>21</v>
      </c>
      <c r="E84" s="2"/>
      <c r="F84" s="39">
        <v>45.1</v>
      </c>
      <c r="G84" s="39">
        <v>46.3</v>
      </c>
      <c r="H84" s="79">
        <f t="shared" si="9"/>
        <v>-1.1999999999999957</v>
      </c>
    </row>
    <row r="85" spans="2:8" ht="17.25" customHeight="1">
      <c r="B85" s="80"/>
      <c r="C85" s="4" t="s">
        <v>49</v>
      </c>
      <c r="D85" s="4"/>
      <c r="E85" s="4"/>
      <c r="F85" s="39">
        <v>40.67258499594959</v>
      </c>
      <c r="G85" s="39">
        <v>42.3</v>
      </c>
      <c r="H85" s="79">
        <f t="shared" si="9"/>
        <v>-1.6274150040504054</v>
      </c>
    </row>
    <row r="86" spans="2:8" ht="17.25" customHeight="1">
      <c r="B86" s="80"/>
      <c r="C86" s="1"/>
      <c r="D86" s="1" t="s">
        <v>58</v>
      </c>
      <c r="E86" s="1"/>
      <c r="F86" s="115">
        <v>41.13201016058897</v>
      </c>
      <c r="G86" s="115">
        <v>43</v>
      </c>
      <c r="H86" s="79">
        <f t="shared" si="9"/>
        <v>-1.867989839411031</v>
      </c>
    </row>
    <row r="87" spans="2:8" ht="17.25" customHeight="1">
      <c r="B87" s="80"/>
      <c r="C87" s="3"/>
      <c r="D87" s="1" t="s">
        <v>55</v>
      </c>
      <c r="E87" s="1"/>
      <c r="F87" s="115">
        <v>25.9</v>
      </c>
      <c r="G87" s="115">
        <v>26.9</v>
      </c>
      <c r="H87" s="79">
        <f t="shared" si="9"/>
        <v>-1</v>
      </c>
    </row>
    <row r="88" spans="2:8" ht="17.25" customHeight="1" thickBot="1">
      <c r="B88" s="81"/>
      <c r="C88" s="82" t="s">
        <v>7</v>
      </c>
      <c r="D88" s="88"/>
      <c r="E88" s="89"/>
      <c r="F88" s="84">
        <v>38.4</v>
      </c>
      <c r="G88" s="84">
        <v>39.4</v>
      </c>
      <c r="H88" s="85">
        <f t="shared" si="9"/>
        <v>-1</v>
      </c>
    </row>
    <row r="89" spans="2:8" ht="12.75" customHeight="1">
      <c r="B89" s="5"/>
      <c r="C89" s="5"/>
      <c r="D89" s="5"/>
      <c r="E89" s="5"/>
      <c r="F89" s="33"/>
      <c r="G89" s="33"/>
      <c r="H89" s="33"/>
    </row>
    <row r="90" ht="17.25" customHeight="1" thickBot="1">
      <c r="A90" t="s">
        <v>43</v>
      </c>
    </row>
    <row r="91" spans="2:11" ht="13.5" customHeight="1">
      <c r="B91" s="73"/>
      <c r="C91" s="74"/>
      <c r="D91" s="74"/>
      <c r="E91" s="75"/>
      <c r="F91" s="138" t="s">
        <v>1</v>
      </c>
      <c r="G91" s="143"/>
      <c r="H91" s="138" t="s">
        <v>2</v>
      </c>
      <c r="I91" s="143"/>
      <c r="J91" s="138" t="s">
        <v>3</v>
      </c>
      <c r="K91" s="139"/>
    </row>
    <row r="92" spans="2:11" ht="13.5" customHeight="1" thickBot="1">
      <c r="B92" s="68"/>
      <c r="C92" s="69"/>
      <c r="D92" s="69"/>
      <c r="E92" s="70"/>
      <c r="F92" s="87" t="s">
        <v>16</v>
      </c>
      <c r="G92" s="87" t="s">
        <v>69</v>
      </c>
      <c r="H92" s="87" t="s">
        <v>16</v>
      </c>
      <c r="I92" s="87" t="s">
        <v>69</v>
      </c>
      <c r="J92" s="87" t="s">
        <v>16</v>
      </c>
      <c r="K92" s="94" t="s">
        <v>33</v>
      </c>
    </row>
    <row r="93" spans="2:11" ht="17.25" customHeight="1">
      <c r="B93" s="108" t="s">
        <v>17</v>
      </c>
      <c r="C93" s="3"/>
      <c r="D93" s="3"/>
      <c r="E93" s="3"/>
      <c r="F93" s="28">
        <v>455220</v>
      </c>
      <c r="G93" s="119" t="s">
        <v>54</v>
      </c>
      <c r="H93" s="118">
        <v>462631</v>
      </c>
      <c r="I93" s="119" t="s">
        <v>54</v>
      </c>
      <c r="J93" s="119" t="s">
        <v>54</v>
      </c>
      <c r="K93" s="77" t="s">
        <v>54</v>
      </c>
    </row>
    <row r="94" spans="2:11" ht="17.25" customHeight="1">
      <c r="B94" s="78"/>
      <c r="C94" s="4" t="s">
        <v>18</v>
      </c>
      <c r="D94" s="4"/>
      <c r="E94" s="4"/>
      <c r="F94" s="26">
        <v>234399</v>
      </c>
      <c r="G94" s="116">
        <f>F94/F93*100</f>
        <v>51.49136681165151</v>
      </c>
      <c r="H94" s="26">
        <v>248188</v>
      </c>
      <c r="I94" s="116">
        <f>H94/H93*100</f>
        <v>53.64707509872879</v>
      </c>
      <c r="J94" s="34">
        <f>F94-H94</f>
        <v>-13789</v>
      </c>
      <c r="K94" s="55">
        <f>J94/H94*100</f>
        <v>-5.555868938063082</v>
      </c>
    </row>
    <row r="95" spans="2:11" ht="17.25" customHeight="1" thickBot="1">
      <c r="B95" s="68"/>
      <c r="C95" s="82"/>
      <c r="D95" s="82" t="s">
        <v>19</v>
      </c>
      <c r="E95" s="82"/>
      <c r="F95" s="48">
        <v>173232</v>
      </c>
      <c r="G95" s="117">
        <f>F95/F93*100</f>
        <v>38.054567022538556</v>
      </c>
      <c r="H95" s="48">
        <v>188607</v>
      </c>
      <c r="I95" s="117">
        <f>H95/H93*100</f>
        <v>40.76834453376449</v>
      </c>
      <c r="J95" s="49">
        <f>F95-H95</f>
        <v>-15375</v>
      </c>
      <c r="K95" s="59">
        <f>J95/H95*100</f>
        <v>-8.151871351540505</v>
      </c>
    </row>
    <row r="96" spans="2:11" ht="12.75" customHeight="1">
      <c r="B96" s="24"/>
      <c r="C96" s="24"/>
      <c r="D96" s="24"/>
      <c r="E96" s="24"/>
      <c r="F96" s="33"/>
      <c r="G96" s="33"/>
      <c r="H96" s="33"/>
      <c r="I96" s="33"/>
      <c r="J96" s="33"/>
      <c r="K96" s="33"/>
    </row>
    <row r="97" ht="17.25" customHeight="1" thickBot="1">
      <c r="A97" t="s">
        <v>44</v>
      </c>
    </row>
    <row r="98" spans="2:9" ht="13.5" customHeight="1">
      <c r="B98" s="52"/>
      <c r="C98" s="53"/>
      <c r="D98" s="53"/>
      <c r="E98" s="53"/>
      <c r="F98" s="136" t="s">
        <v>4</v>
      </c>
      <c r="G98" s="136" t="s">
        <v>5</v>
      </c>
      <c r="H98" s="138" t="s">
        <v>47</v>
      </c>
      <c r="I98" s="139"/>
    </row>
    <row r="99" spans="2:9" ht="13.5" customHeight="1" thickBot="1">
      <c r="B99" s="68"/>
      <c r="C99" s="69"/>
      <c r="D99" s="69"/>
      <c r="E99" s="70"/>
      <c r="F99" s="137"/>
      <c r="G99" s="137"/>
      <c r="H99" s="71" t="s">
        <v>45</v>
      </c>
      <c r="I99" s="72" t="s">
        <v>46</v>
      </c>
    </row>
    <row r="100" spans="2:9" ht="17.25" customHeight="1" thickBot="1">
      <c r="B100" s="140" t="s">
        <v>20</v>
      </c>
      <c r="C100" s="141"/>
      <c r="D100" s="141"/>
      <c r="E100" s="142"/>
      <c r="F100" s="109">
        <v>5850</v>
      </c>
      <c r="G100" s="109">
        <v>4789</v>
      </c>
      <c r="H100" s="110">
        <f>F100-G100</f>
        <v>1061</v>
      </c>
      <c r="I100" s="120">
        <f>H100/G100*100</f>
        <v>22.15493840050115</v>
      </c>
    </row>
  </sheetData>
  <mergeCells count="19">
    <mergeCell ref="J91:K91"/>
    <mergeCell ref="J49:K49"/>
    <mergeCell ref="F98:F99"/>
    <mergeCell ref="G98:G99"/>
    <mergeCell ref="H98:I98"/>
    <mergeCell ref="B100:E100"/>
    <mergeCell ref="F34:G34"/>
    <mergeCell ref="F49:G49"/>
    <mergeCell ref="H49:I49"/>
    <mergeCell ref="F91:G91"/>
    <mergeCell ref="H91:I91"/>
    <mergeCell ref="D61:E61"/>
    <mergeCell ref="D72:E72"/>
    <mergeCell ref="H34:I34"/>
    <mergeCell ref="D71:E71"/>
    <mergeCell ref="A3:K3"/>
    <mergeCell ref="F6:F7"/>
    <mergeCell ref="G6:G7"/>
    <mergeCell ref="H6:I6"/>
  </mergeCells>
  <printOptions/>
  <pageMargins left="0.7874015748031497" right="0.3937007874015748" top="0.31496062992125984" bottom="0.2362204724409449" header="0.5511811023622047" footer="0.1968503937007874"/>
  <pageSetup firstPageNumber="1" useFirstPageNumber="1" horizontalDpi="600" verticalDpi="600" orientation="portrait" paperSize="9" r:id="rId1"/>
  <headerFooter alignWithMargins="0">
    <oddFooter xml:space="preserve">&amp;C&amp;P 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生活統計グループ</dc:creator>
  <cp:keywords/>
  <dc:description/>
  <cp:lastModifiedBy>福島県</cp:lastModifiedBy>
  <cp:lastPrinted>2007-01-31T06:32:58Z</cp:lastPrinted>
  <dcterms:created xsi:type="dcterms:W3CDTF">2007-01-16T06:40:51Z</dcterms:created>
  <dcterms:modified xsi:type="dcterms:W3CDTF">2007-01-31T07:21:54Z</dcterms:modified>
  <cp:category/>
  <cp:version/>
  <cp:contentType/>
  <cp:contentStatus/>
</cp:coreProperties>
</file>