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120" windowWidth="9525" windowHeight="4785" activeTab="0"/>
  </bookViews>
  <sheets>
    <sheet name="27" sheetId="1" r:id="rId1"/>
  </sheets>
  <definedNames>
    <definedName name="_xlnm.Print_Area" localSheetId="0">'27'!$A$1:$M$64</definedName>
  </definedNames>
  <calcPr fullCalcOnLoad="1"/>
</workbook>
</file>

<file path=xl/sharedStrings.xml><?xml version="1.0" encoding="utf-8"?>
<sst xmlns="http://schemas.openxmlformats.org/spreadsheetml/2006/main" count="140" uniqueCount="48">
  <si>
    <t>（98）労働</t>
  </si>
  <si>
    <t>労働（99）</t>
  </si>
  <si>
    <t>（１）中　学　校</t>
  </si>
  <si>
    <t>単位　人</t>
  </si>
  <si>
    <t>年　　　　　　　　　別</t>
  </si>
  <si>
    <t>産　　　　業　　　　別</t>
  </si>
  <si>
    <t>総　　数</t>
  </si>
  <si>
    <t>県　　内</t>
  </si>
  <si>
    <t>県　　外</t>
  </si>
  <si>
    <t>県　　　　　　　内</t>
  </si>
  <si>
    <t>県　　　　　　　外</t>
  </si>
  <si>
    <t>従　業　者　規　模　別</t>
  </si>
  <si>
    <t>計</t>
  </si>
  <si>
    <t>男</t>
  </si>
  <si>
    <t>女</t>
  </si>
  <si>
    <t>農 　・　林 　・　漁　　　業</t>
  </si>
  <si>
    <t>-</t>
  </si>
  <si>
    <t>鉱 　　　　　　　　　　 　業</t>
  </si>
  <si>
    <t>建　　　　　設　　　　　  業</t>
  </si>
  <si>
    <t>製　　　　　造　　　　　  業</t>
  </si>
  <si>
    <t>電気 ・ガス・熱供給 ・水道業</t>
  </si>
  <si>
    <t>運　  輸　・　通　　信　　業</t>
  </si>
  <si>
    <t>卸  売 ・ 小  売  業、飲  食  店</t>
  </si>
  <si>
    <t>金　   融   ・   保　　険　　業</t>
  </si>
  <si>
    <t>不　　　 動　　　 産　　　業</t>
  </si>
  <si>
    <t>サ　　ー　　ビ　　ス　　  業</t>
  </si>
  <si>
    <t>公　　　　　  　　　　　　務</t>
  </si>
  <si>
    <t xml:space="preserve"> 100　　～　　299　　人</t>
  </si>
  <si>
    <t xml:space="preserve"> 300　　～　　499　　人</t>
  </si>
  <si>
    <t xml:space="preserve"> 500　　～　　999　　人</t>
  </si>
  <si>
    <t>1,000　　人　　以　　上</t>
  </si>
  <si>
    <t>（２）高 等 学 校</t>
  </si>
  <si>
    <t>　資料　福島労働局職業安定部「労働市場年報」</t>
  </si>
  <si>
    <t>県　　内</t>
  </si>
  <si>
    <t>県　　外</t>
  </si>
  <si>
    <t>平　 成　 ９　 年　 ３　 月　 卒</t>
  </si>
  <si>
    <t>30　　～　　  99　　人</t>
  </si>
  <si>
    <t>29　　人　　 以　　 下</t>
  </si>
  <si>
    <t>２７　産業別・従業者規模別新　</t>
  </si>
  <si>
    <t>　規学卒者の求人・就職状況</t>
  </si>
  <si>
    <t>-</t>
  </si>
  <si>
    <t>　　　　　　　      10</t>
  </si>
  <si>
    <t>　　　　　　 　     11</t>
  </si>
  <si>
    <t>　　　　　　　      12</t>
  </si>
  <si>
    <t>　　　　　　 　     13</t>
  </si>
  <si>
    <t>求　　　　　　　　　　　　　人　　　　　　　　　　　　　数</t>
  </si>
  <si>
    <t>就　　　　　　　　　　職　　　　　　　　　　件　　　　　　　　　　数</t>
  </si>
  <si>
    <t>　　　　　　 　     13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</si>
</sst>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0"/>
    <numFmt numFmtId="177" formatCode="_ * #,##0;_ * \-#,##0;_ * &quot;-&quot;;_ @"/>
    <numFmt numFmtId="178" formatCode="_ * #,##0;_ * \-#,##0;_ * &quot;－&quot;;_ @"/>
    <numFmt numFmtId="179" formatCode="_ * #\ \ ##0;_ * \-#\ \ ##0;_ * &quot;－&quot;;_ @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/>
    </xf>
    <xf numFmtId="49" fontId="5" fillId="0" borderId="4" xfId="0" applyNumberFormat="1" applyFont="1" applyBorder="1" applyAlignment="1">
      <alignment horizontal="centerContinuous" vertical="center"/>
    </xf>
    <xf numFmtId="176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5" fillId="0" borderId="4" xfId="0" applyNumberFormat="1" applyFont="1" applyBorder="1" applyAlignment="1">
      <alignment vertical="center"/>
    </xf>
    <xf numFmtId="176" fontId="8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179" fontId="5" fillId="0" borderId="0" xfId="0" applyNumberFormat="1" applyFont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176" fontId="5" fillId="0" borderId="0" xfId="0" applyNumberFormat="1" applyFont="1" applyAlignment="1">
      <alignment/>
    </xf>
    <xf numFmtId="0" fontId="0" fillId="0" borderId="4" xfId="0" applyBorder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vertical="center"/>
    </xf>
    <xf numFmtId="49" fontId="9" fillId="0" borderId="4" xfId="0" applyNumberFormat="1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0" fontId="5" fillId="0" borderId="0" xfId="0" applyFont="1" applyBorder="1" applyAlignment="1">
      <alignment horizontal="distributed" vertical="center"/>
    </xf>
    <xf numFmtId="0" fontId="0" fillId="0" borderId="4" xfId="0" applyBorder="1" applyAlignment="1">
      <alignment horizontal="distributed"/>
    </xf>
    <xf numFmtId="0" fontId="5" fillId="0" borderId="6" xfId="0" applyFont="1" applyBorder="1" applyAlignment="1">
      <alignment horizontal="distributed" vertical="center"/>
    </xf>
    <xf numFmtId="0" fontId="0" fillId="0" borderId="5" xfId="0" applyBorder="1" applyAlignment="1">
      <alignment horizontal="distributed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workbookViewId="0" topLeftCell="A1">
      <pane xSplit="3" topLeftCell="D1" activePane="topRight" state="frozen"/>
      <selection pane="topLeft" activeCell="A4" sqref="A4"/>
      <selection pane="topRight" activeCell="A2" sqref="A2"/>
    </sheetView>
  </sheetViews>
  <sheetFormatPr defaultColWidth="8.796875" defaultRowHeight="15"/>
  <cols>
    <col min="1" max="1" width="2.8984375" style="1" customWidth="1"/>
    <col min="2" max="2" width="21.09765625" style="1" customWidth="1"/>
    <col min="3" max="3" width="3.5" style="1" customWidth="1"/>
    <col min="4" max="4" width="20.59765625" style="1" customWidth="1"/>
    <col min="5" max="5" width="22.69921875" style="1" customWidth="1"/>
    <col min="6" max="6" width="20.59765625" style="1" customWidth="1"/>
    <col min="7" max="13" width="13.09765625" style="1" customWidth="1"/>
    <col min="14" max="16384" width="10.59765625" style="1" customWidth="1"/>
  </cols>
  <sheetData>
    <row r="1" spans="1:13" ht="13.5" customHeight="1">
      <c r="A1" s="1" t="s">
        <v>0</v>
      </c>
      <c r="M1" s="2" t="s">
        <v>1</v>
      </c>
    </row>
    <row r="2" spans="4:7" s="3" customFormat="1" ht="30" customHeight="1">
      <c r="D2" s="4"/>
      <c r="F2" s="5" t="s">
        <v>38</v>
      </c>
      <c r="G2" s="3" t="s">
        <v>39</v>
      </c>
    </row>
    <row r="3" spans="1:13" s="6" customFormat="1" ht="12" customHeight="1">
      <c r="A3" s="6" t="s">
        <v>2</v>
      </c>
      <c r="C3" s="7"/>
      <c r="M3" s="8" t="s">
        <v>3</v>
      </c>
    </row>
    <row r="4" spans="1:13" s="6" customFormat="1" ht="12" customHeight="1">
      <c r="A4" s="40" t="s">
        <v>4</v>
      </c>
      <c r="B4" s="40"/>
      <c r="C4" s="41"/>
      <c r="D4" s="9" t="s">
        <v>45</v>
      </c>
      <c r="E4" s="9"/>
      <c r="F4" s="10"/>
      <c r="G4" s="9" t="s">
        <v>46</v>
      </c>
      <c r="H4" s="11"/>
      <c r="I4" s="9"/>
      <c r="J4" s="9"/>
      <c r="K4" s="9"/>
      <c r="L4" s="9"/>
      <c r="M4" s="9"/>
    </row>
    <row r="5" spans="1:13" s="6" customFormat="1" ht="12" customHeight="1">
      <c r="A5" s="42" t="s">
        <v>5</v>
      </c>
      <c r="B5" s="42"/>
      <c r="C5" s="43"/>
      <c r="D5" s="38" t="s">
        <v>6</v>
      </c>
      <c r="E5" s="38" t="s">
        <v>7</v>
      </c>
      <c r="F5" s="38" t="s">
        <v>8</v>
      </c>
      <c r="G5" s="38" t="s">
        <v>6</v>
      </c>
      <c r="H5" s="12" t="s">
        <v>9</v>
      </c>
      <c r="I5" s="12"/>
      <c r="J5" s="13"/>
      <c r="K5" s="12" t="s">
        <v>10</v>
      </c>
      <c r="L5" s="12"/>
      <c r="M5" s="12"/>
    </row>
    <row r="6" spans="1:13" s="6" customFormat="1" ht="12" customHeight="1">
      <c r="A6" s="44" t="s">
        <v>11</v>
      </c>
      <c r="B6" s="44"/>
      <c r="C6" s="45"/>
      <c r="D6" s="39"/>
      <c r="E6" s="39"/>
      <c r="F6" s="39"/>
      <c r="G6" s="39"/>
      <c r="H6" s="15" t="s">
        <v>12</v>
      </c>
      <c r="I6" s="15" t="s">
        <v>13</v>
      </c>
      <c r="J6" s="15" t="s">
        <v>14</v>
      </c>
      <c r="K6" s="15" t="s">
        <v>12</v>
      </c>
      <c r="L6" s="15" t="s">
        <v>13</v>
      </c>
      <c r="M6" s="16" t="s">
        <v>14</v>
      </c>
    </row>
    <row r="7" s="6" customFormat="1" ht="4.5" customHeight="1">
      <c r="C7" s="17"/>
    </row>
    <row r="8" spans="2:13" s="6" customFormat="1" ht="12" customHeight="1">
      <c r="B8" s="31" t="s">
        <v>35</v>
      </c>
      <c r="C8" s="18"/>
      <c r="D8" s="19">
        <v>1102</v>
      </c>
      <c r="E8" s="19">
        <v>324</v>
      </c>
      <c r="F8" s="19">
        <v>778</v>
      </c>
      <c r="G8" s="19">
        <v>275</v>
      </c>
      <c r="H8" s="19">
        <v>217</v>
      </c>
      <c r="I8" s="19">
        <v>157</v>
      </c>
      <c r="J8" s="19">
        <v>60</v>
      </c>
      <c r="K8" s="19">
        <v>58</v>
      </c>
      <c r="L8" s="19">
        <v>43</v>
      </c>
      <c r="M8" s="19">
        <v>15</v>
      </c>
    </row>
    <row r="9" spans="1:13" s="6" customFormat="1" ht="12" customHeight="1">
      <c r="A9" s="20" t="s">
        <v>41</v>
      </c>
      <c r="B9" s="20"/>
      <c r="C9" s="21"/>
      <c r="D9" s="19">
        <v>1052</v>
      </c>
      <c r="E9" s="19">
        <v>256</v>
      </c>
      <c r="F9" s="19">
        <v>796</v>
      </c>
      <c r="G9" s="19">
        <v>227</v>
      </c>
      <c r="H9" s="19">
        <v>166</v>
      </c>
      <c r="I9" s="19">
        <v>119</v>
      </c>
      <c r="J9" s="19">
        <v>47</v>
      </c>
      <c r="K9" s="19">
        <v>61</v>
      </c>
      <c r="L9" s="19">
        <v>47</v>
      </c>
      <c r="M9" s="19">
        <v>14</v>
      </c>
    </row>
    <row r="10" spans="1:13" s="6" customFormat="1" ht="12" customHeight="1">
      <c r="A10" s="20" t="s">
        <v>42</v>
      </c>
      <c r="B10" s="20"/>
      <c r="C10" s="21"/>
      <c r="D10" s="19">
        <v>681</v>
      </c>
      <c r="E10" s="19">
        <v>167</v>
      </c>
      <c r="F10" s="19">
        <v>514</v>
      </c>
      <c r="G10" s="19">
        <v>147</v>
      </c>
      <c r="H10" s="19">
        <v>110</v>
      </c>
      <c r="I10" s="19">
        <v>82</v>
      </c>
      <c r="J10" s="19">
        <v>28</v>
      </c>
      <c r="K10" s="19">
        <v>37</v>
      </c>
      <c r="L10" s="19">
        <v>26</v>
      </c>
      <c r="M10" s="19">
        <v>11</v>
      </c>
    </row>
    <row r="11" spans="1:13" s="6" customFormat="1" ht="12" customHeight="1">
      <c r="A11" s="20" t="s">
        <v>43</v>
      </c>
      <c r="B11" s="20"/>
      <c r="C11" s="21"/>
      <c r="D11" s="19">
        <v>437</v>
      </c>
      <c r="E11" s="19">
        <v>110</v>
      </c>
      <c r="F11" s="19">
        <v>327</v>
      </c>
      <c r="G11" s="19">
        <v>98</v>
      </c>
      <c r="H11" s="19">
        <v>76</v>
      </c>
      <c r="I11" s="19">
        <v>54</v>
      </c>
      <c r="J11" s="19">
        <v>22</v>
      </c>
      <c r="K11" s="19">
        <v>22</v>
      </c>
      <c r="L11" s="19">
        <v>15</v>
      </c>
      <c r="M11" s="19">
        <v>7</v>
      </c>
    </row>
    <row r="12" spans="1:13" s="23" customFormat="1" ht="12" customHeight="1">
      <c r="A12" s="32" t="s">
        <v>44</v>
      </c>
      <c r="B12" s="32"/>
      <c r="C12" s="33"/>
      <c r="D12" s="34">
        <f>SUM(D14:D24)</f>
        <v>365</v>
      </c>
      <c r="E12" s="34">
        <f>SUM(E14:E24)</f>
        <v>102</v>
      </c>
      <c r="F12" s="34">
        <f aca="true" t="shared" si="0" ref="F12:M12">SUM(F14:F24)</f>
        <v>263</v>
      </c>
      <c r="G12" s="34">
        <f t="shared" si="0"/>
        <v>89</v>
      </c>
      <c r="H12" s="34">
        <f t="shared" si="0"/>
        <v>69</v>
      </c>
      <c r="I12" s="34">
        <f t="shared" si="0"/>
        <v>51</v>
      </c>
      <c r="J12" s="34">
        <f t="shared" si="0"/>
        <v>18</v>
      </c>
      <c r="K12" s="34">
        <f t="shared" si="0"/>
        <v>20</v>
      </c>
      <c r="L12" s="34">
        <f t="shared" si="0"/>
        <v>12</v>
      </c>
      <c r="M12" s="34">
        <f t="shared" si="0"/>
        <v>8</v>
      </c>
    </row>
    <row r="13" spans="3:13" s="6" customFormat="1" ht="12" customHeight="1">
      <c r="C13" s="24"/>
      <c r="D13" s="22"/>
      <c r="E13" s="19"/>
      <c r="F13" s="19"/>
      <c r="G13" s="19"/>
      <c r="H13" s="19"/>
      <c r="I13" s="19"/>
      <c r="J13" s="19"/>
      <c r="K13" s="19"/>
      <c r="L13" s="19"/>
      <c r="M13" s="19"/>
    </row>
    <row r="14" spans="1:13" s="6" customFormat="1" ht="12" customHeight="1">
      <c r="A14" s="37" t="s">
        <v>15</v>
      </c>
      <c r="B14" s="37"/>
      <c r="C14" s="24"/>
      <c r="D14" s="25">
        <f aca="true" t="shared" si="1" ref="D14:D31">SUM(E14,F14)</f>
        <v>3</v>
      </c>
      <c r="E14" s="19">
        <v>1</v>
      </c>
      <c r="F14" s="19">
        <v>2</v>
      </c>
      <c r="G14" s="25">
        <f aca="true" t="shared" si="2" ref="G14:G30">SUM(H14,K14)</f>
        <v>3</v>
      </c>
      <c r="H14" s="25">
        <f aca="true" t="shared" si="3" ref="H14:H31">SUM(I14:J14)</f>
        <v>1</v>
      </c>
      <c r="I14" s="19">
        <v>1</v>
      </c>
      <c r="J14" s="19" t="s">
        <v>40</v>
      </c>
      <c r="K14" s="25">
        <f aca="true" t="shared" si="4" ref="K14:K29">SUM(L14:M14)</f>
        <v>2</v>
      </c>
      <c r="L14" s="19">
        <v>2</v>
      </c>
      <c r="M14" s="19" t="s">
        <v>40</v>
      </c>
    </row>
    <row r="15" spans="1:13" s="6" customFormat="1" ht="12" customHeight="1">
      <c r="A15" s="37" t="s">
        <v>17</v>
      </c>
      <c r="B15" s="37"/>
      <c r="C15" s="30"/>
      <c r="D15" s="25">
        <f t="shared" si="1"/>
        <v>2</v>
      </c>
      <c r="E15" s="19">
        <v>2</v>
      </c>
      <c r="F15" s="19" t="s">
        <v>16</v>
      </c>
      <c r="G15" s="25">
        <f t="shared" si="2"/>
        <v>0</v>
      </c>
      <c r="H15" s="25">
        <f t="shared" si="3"/>
        <v>0</v>
      </c>
      <c r="I15" s="19" t="s">
        <v>40</v>
      </c>
      <c r="J15" s="19" t="s">
        <v>40</v>
      </c>
      <c r="K15" s="25">
        <f t="shared" si="4"/>
        <v>0</v>
      </c>
      <c r="L15" s="19" t="s">
        <v>40</v>
      </c>
      <c r="M15" s="19" t="s">
        <v>40</v>
      </c>
    </row>
    <row r="16" spans="1:13" s="6" customFormat="1" ht="12" customHeight="1">
      <c r="A16" s="37" t="s">
        <v>18</v>
      </c>
      <c r="B16" s="37"/>
      <c r="C16" s="30"/>
      <c r="D16" s="25">
        <f t="shared" si="1"/>
        <v>67</v>
      </c>
      <c r="E16" s="19">
        <v>43</v>
      </c>
      <c r="F16" s="19">
        <v>24</v>
      </c>
      <c r="G16" s="25">
        <f t="shared" si="2"/>
        <v>32</v>
      </c>
      <c r="H16" s="25">
        <f t="shared" si="3"/>
        <v>29</v>
      </c>
      <c r="I16" s="19">
        <v>29</v>
      </c>
      <c r="J16" s="19" t="s">
        <v>40</v>
      </c>
      <c r="K16" s="25">
        <f t="shared" si="4"/>
        <v>3</v>
      </c>
      <c r="L16" s="19">
        <v>3</v>
      </c>
      <c r="M16" s="19" t="s">
        <v>40</v>
      </c>
    </row>
    <row r="17" spans="1:13" s="6" customFormat="1" ht="12" customHeight="1">
      <c r="A17" s="37" t="s">
        <v>19</v>
      </c>
      <c r="B17" s="37"/>
      <c r="C17" s="30"/>
      <c r="D17" s="25">
        <f t="shared" si="1"/>
        <v>34</v>
      </c>
      <c r="E17" s="19">
        <v>24</v>
      </c>
      <c r="F17" s="19">
        <v>10</v>
      </c>
      <c r="G17" s="25">
        <f t="shared" si="2"/>
        <v>18</v>
      </c>
      <c r="H17" s="25">
        <f t="shared" si="3"/>
        <v>17</v>
      </c>
      <c r="I17" s="19">
        <v>7</v>
      </c>
      <c r="J17" s="19">
        <v>10</v>
      </c>
      <c r="K17" s="25">
        <f t="shared" si="4"/>
        <v>1</v>
      </c>
      <c r="L17" s="19" t="s">
        <v>40</v>
      </c>
      <c r="M17" s="19">
        <v>1</v>
      </c>
    </row>
    <row r="18" spans="1:13" s="6" customFormat="1" ht="12" customHeight="1">
      <c r="A18" s="37" t="s">
        <v>20</v>
      </c>
      <c r="B18" s="37"/>
      <c r="C18" s="30"/>
      <c r="D18" s="25">
        <f t="shared" si="1"/>
        <v>6</v>
      </c>
      <c r="E18" s="19">
        <v>5</v>
      </c>
      <c r="F18" s="19">
        <v>1</v>
      </c>
      <c r="G18" s="25">
        <f t="shared" si="2"/>
        <v>5</v>
      </c>
      <c r="H18" s="25">
        <f t="shared" si="3"/>
        <v>5</v>
      </c>
      <c r="I18" s="19">
        <v>5</v>
      </c>
      <c r="J18" s="19" t="s">
        <v>40</v>
      </c>
      <c r="K18" s="25">
        <f t="shared" si="4"/>
        <v>0</v>
      </c>
      <c r="L18" s="19" t="s">
        <v>40</v>
      </c>
      <c r="M18" s="19" t="s">
        <v>40</v>
      </c>
    </row>
    <row r="19" spans="1:13" s="6" customFormat="1" ht="12" customHeight="1">
      <c r="A19" s="37" t="s">
        <v>21</v>
      </c>
      <c r="B19" s="37"/>
      <c r="C19" s="30"/>
      <c r="D19" s="25">
        <f t="shared" si="1"/>
        <v>2</v>
      </c>
      <c r="E19" s="19">
        <v>2</v>
      </c>
      <c r="F19" s="19" t="s">
        <v>40</v>
      </c>
      <c r="G19" s="25">
        <f t="shared" si="2"/>
        <v>0</v>
      </c>
      <c r="H19" s="25">
        <f t="shared" si="3"/>
        <v>0</v>
      </c>
      <c r="I19" s="19" t="s">
        <v>40</v>
      </c>
      <c r="J19" s="19" t="s">
        <v>16</v>
      </c>
      <c r="K19" s="25">
        <f t="shared" si="4"/>
        <v>0</v>
      </c>
      <c r="L19" s="19" t="s">
        <v>40</v>
      </c>
      <c r="M19" s="19" t="s">
        <v>40</v>
      </c>
    </row>
    <row r="20" spans="1:13" s="6" customFormat="1" ht="12" customHeight="1">
      <c r="A20" s="37" t="s">
        <v>22</v>
      </c>
      <c r="B20" s="37"/>
      <c r="C20" s="30"/>
      <c r="D20" s="25">
        <f t="shared" si="1"/>
        <v>148</v>
      </c>
      <c r="E20" s="19">
        <v>11</v>
      </c>
      <c r="F20" s="19">
        <v>137</v>
      </c>
      <c r="G20" s="25">
        <f t="shared" si="2"/>
        <v>16</v>
      </c>
      <c r="H20" s="25">
        <f t="shared" si="3"/>
        <v>7</v>
      </c>
      <c r="I20" s="2">
        <v>5</v>
      </c>
      <c r="J20" s="19">
        <v>2</v>
      </c>
      <c r="K20" s="25">
        <f t="shared" si="4"/>
        <v>9</v>
      </c>
      <c r="L20" s="19">
        <v>7</v>
      </c>
      <c r="M20" s="19">
        <v>2</v>
      </c>
    </row>
    <row r="21" spans="1:13" s="6" customFormat="1" ht="12" customHeight="1">
      <c r="A21" s="37" t="s">
        <v>23</v>
      </c>
      <c r="B21" s="37"/>
      <c r="C21" s="30"/>
      <c r="D21" s="25">
        <f t="shared" si="1"/>
        <v>0</v>
      </c>
      <c r="E21" s="19" t="s">
        <v>40</v>
      </c>
      <c r="F21" s="19" t="s">
        <v>40</v>
      </c>
      <c r="G21" s="25">
        <f t="shared" si="2"/>
        <v>0</v>
      </c>
      <c r="H21" s="25">
        <f t="shared" si="3"/>
        <v>0</v>
      </c>
      <c r="I21" s="19" t="s">
        <v>40</v>
      </c>
      <c r="J21" s="19" t="s">
        <v>40</v>
      </c>
      <c r="K21" s="25">
        <f t="shared" si="4"/>
        <v>0</v>
      </c>
      <c r="L21" s="19" t="s">
        <v>40</v>
      </c>
      <c r="M21" s="19" t="s">
        <v>40</v>
      </c>
    </row>
    <row r="22" spans="1:13" s="6" customFormat="1" ht="12" customHeight="1">
      <c r="A22" s="37" t="s">
        <v>24</v>
      </c>
      <c r="B22" s="37"/>
      <c r="C22" s="30"/>
      <c r="D22" s="25">
        <f t="shared" si="1"/>
        <v>0</v>
      </c>
      <c r="E22" s="19" t="s">
        <v>40</v>
      </c>
      <c r="F22" s="19" t="s">
        <v>40</v>
      </c>
      <c r="G22" s="25">
        <f t="shared" si="2"/>
        <v>0</v>
      </c>
      <c r="H22" s="25">
        <f t="shared" si="3"/>
        <v>0</v>
      </c>
      <c r="I22" s="19" t="s">
        <v>40</v>
      </c>
      <c r="J22" s="19" t="s">
        <v>40</v>
      </c>
      <c r="K22" s="25">
        <f t="shared" si="4"/>
        <v>0</v>
      </c>
      <c r="L22" s="19" t="s">
        <v>40</v>
      </c>
      <c r="M22" s="19" t="s">
        <v>40</v>
      </c>
    </row>
    <row r="23" spans="1:13" s="6" customFormat="1" ht="12" customHeight="1">
      <c r="A23" s="37" t="s">
        <v>25</v>
      </c>
      <c r="B23" s="37"/>
      <c r="C23" s="30"/>
      <c r="D23" s="25">
        <f t="shared" si="1"/>
        <v>103</v>
      </c>
      <c r="E23" s="19">
        <v>14</v>
      </c>
      <c r="F23" s="19">
        <v>89</v>
      </c>
      <c r="G23" s="25">
        <f t="shared" si="2"/>
        <v>15</v>
      </c>
      <c r="H23" s="25">
        <f t="shared" si="3"/>
        <v>10</v>
      </c>
      <c r="I23" s="19">
        <v>4</v>
      </c>
      <c r="J23" s="19">
        <v>6</v>
      </c>
      <c r="K23" s="25">
        <f t="shared" si="4"/>
        <v>5</v>
      </c>
      <c r="L23" s="19" t="s">
        <v>40</v>
      </c>
      <c r="M23" s="19">
        <v>5</v>
      </c>
    </row>
    <row r="24" spans="1:13" s="6" customFormat="1" ht="12" customHeight="1">
      <c r="A24" s="37" t="s">
        <v>26</v>
      </c>
      <c r="B24" s="37"/>
      <c r="C24" s="30"/>
      <c r="D24" s="25">
        <f t="shared" si="1"/>
        <v>0</v>
      </c>
      <c r="E24" s="19" t="s">
        <v>40</v>
      </c>
      <c r="F24" s="19" t="s">
        <v>40</v>
      </c>
      <c r="G24" s="25">
        <f t="shared" si="2"/>
        <v>0</v>
      </c>
      <c r="H24" s="25">
        <f t="shared" si="3"/>
        <v>0</v>
      </c>
      <c r="I24" s="19" t="s">
        <v>40</v>
      </c>
      <c r="J24" s="19" t="s">
        <v>40</v>
      </c>
      <c r="K24" s="25">
        <f t="shared" si="4"/>
        <v>0</v>
      </c>
      <c r="L24" s="19" t="s">
        <v>40</v>
      </c>
      <c r="M24" s="19" t="s">
        <v>16</v>
      </c>
    </row>
    <row r="25" spans="3:13" s="6" customFormat="1" ht="12" customHeight="1">
      <c r="C25" s="24"/>
      <c r="D25" s="26"/>
      <c r="E25" s="19"/>
      <c r="F25" s="19"/>
      <c r="G25" s="19"/>
      <c r="H25" s="19"/>
      <c r="I25" s="19"/>
      <c r="J25" s="19"/>
      <c r="K25" s="19"/>
      <c r="L25" s="19"/>
      <c r="M25" s="19"/>
    </row>
    <row r="26" spans="2:13" s="6" customFormat="1" ht="12" customHeight="1">
      <c r="B26" s="35" t="s">
        <v>37</v>
      </c>
      <c r="C26" s="36"/>
      <c r="D26" s="25">
        <f t="shared" si="1"/>
        <v>301</v>
      </c>
      <c r="E26" s="19">
        <v>68</v>
      </c>
      <c r="F26" s="19">
        <v>233</v>
      </c>
      <c r="G26" s="25">
        <f t="shared" si="2"/>
        <v>60</v>
      </c>
      <c r="H26" s="25">
        <f t="shared" si="3"/>
        <v>46</v>
      </c>
      <c r="I26" s="19">
        <v>40</v>
      </c>
      <c r="J26" s="19">
        <v>6</v>
      </c>
      <c r="K26" s="25">
        <f t="shared" si="4"/>
        <v>14</v>
      </c>
      <c r="L26" s="19">
        <v>10</v>
      </c>
      <c r="M26" s="19">
        <v>4</v>
      </c>
    </row>
    <row r="27" spans="2:13" s="6" customFormat="1" ht="12" customHeight="1">
      <c r="B27" s="35" t="s">
        <v>36</v>
      </c>
      <c r="C27" s="36"/>
      <c r="D27" s="25">
        <f t="shared" si="1"/>
        <v>39</v>
      </c>
      <c r="E27" s="19">
        <v>20</v>
      </c>
      <c r="F27" s="19">
        <v>19</v>
      </c>
      <c r="G27" s="25">
        <f t="shared" si="2"/>
        <v>12</v>
      </c>
      <c r="H27" s="25">
        <f t="shared" si="3"/>
        <v>11</v>
      </c>
      <c r="I27" s="19">
        <v>4</v>
      </c>
      <c r="J27" s="19">
        <v>7</v>
      </c>
      <c r="K27" s="25">
        <f t="shared" si="4"/>
        <v>1</v>
      </c>
      <c r="L27" s="19" t="s">
        <v>40</v>
      </c>
      <c r="M27" s="19">
        <v>1</v>
      </c>
    </row>
    <row r="28" spans="2:13" s="6" customFormat="1" ht="12" customHeight="1">
      <c r="B28" s="35" t="s">
        <v>27</v>
      </c>
      <c r="C28" s="36"/>
      <c r="D28" s="25">
        <f t="shared" si="1"/>
        <v>9</v>
      </c>
      <c r="E28" s="19">
        <v>8</v>
      </c>
      <c r="F28" s="19">
        <v>1</v>
      </c>
      <c r="G28" s="25">
        <f t="shared" si="2"/>
        <v>5</v>
      </c>
      <c r="H28" s="25">
        <f t="shared" si="3"/>
        <v>5</v>
      </c>
      <c r="I28" s="19">
        <v>1</v>
      </c>
      <c r="J28" s="19">
        <v>4</v>
      </c>
      <c r="K28" s="25">
        <f t="shared" si="4"/>
        <v>0</v>
      </c>
      <c r="L28" s="19" t="s">
        <v>40</v>
      </c>
      <c r="M28" s="19" t="s">
        <v>40</v>
      </c>
    </row>
    <row r="29" spans="2:13" s="6" customFormat="1" ht="12" customHeight="1">
      <c r="B29" s="35" t="s">
        <v>28</v>
      </c>
      <c r="C29" s="36"/>
      <c r="D29" s="25">
        <f t="shared" si="1"/>
        <v>3</v>
      </c>
      <c r="E29" s="19" t="s">
        <v>40</v>
      </c>
      <c r="F29" s="19">
        <v>3</v>
      </c>
      <c r="G29" s="25">
        <f t="shared" si="2"/>
        <v>4</v>
      </c>
      <c r="H29" s="25">
        <f t="shared" si="3"/>
        <v>1</v>
      </c>
      <c r="I29" s="19">
        <v>1</v>
      </c>
      <c r="J29" s="19" t="s">
        <v>40</v>
      </c>
      <c r="K29" s="25">
        <f t="shared" si="4"/>
        <v>3</v>
      </c>
      <c r="L29" s="19">
        <v>2</v>
      </c>
      <c r="M29" s="19">
        <v>1</v>
      </c>
    </row>
    <row r="30" spans="2:13" s="6" customFormat="1" ht="12" customHeight="1">
      <c r="B30" s="35" t="s">
        <v>29</v>
      </c>
      <c r="C30" s="36"/>
      <c r="D30" s="25">
        <f t="shared" si="1"/>
        <v>6</v>
      </c>
      <c r="E30" s="19">
        <v>6</v>
      </c>
      <c r="F30" s="19" t="s">
        <v>40</v>
      </c>
      <c r="G30" s="25">
        <f t="shared" si="2"/>
        <v>7</v>
      </c>
      <c r="H30" s="25">
        <f t="shared" si="3"/>
        <v>6</v>
      </c>
      <c r="I30" s="19">
        <v>5</v>
      </c>
      <c r="J30" s="19">
        <v>1</v>
      </c>
      <c r="K30" s="25">
        <f>SUM(L30:M30)</f>
        <v>1</v>
      </c>
      <c r="L30" s="19" t="s">
        <v>40</v>
      </c>
      <c r="M30" s="19">
        <v>1</v>
      </c>
    </row>
    <row r="31" spans="2:13" s="6" customFormat="1" ht="12" customHeight="1">
      <c r="B31" s="35" t="s">
        <v>30</v>
      </c>
      <c r="C31" s="36"/>
      <c r="D31" s="25">
        <f t="shared" si="1"/>
        <v>7</v>
      </c>
      <c r="E31" s="19" t="s">
        <v>40</v>
      </c>
      <c r="F31" s="19">
        <v>7</v>
      </c>
      <c r="G31" s="25">
        <f>SUM(H31,K31)</f>
        <v>1</v>
      </c>
      <c r="H31" s="25">
        <f t="shared" si="3"/>
        <v>0</v>
      </c>
      <c r="I31" s="19" t="s">
        <v>40</v>
      </c>
      <c r="J31" s="19" t="s">
        <v>40</v>
      </c>
      <c r="K31" s="25">
        <f>SUM(L31:M31)</f>
        <v>1</v>
      </c>
      <c r="L31" s="19" t="s">
        <v>40</v>
      </c>
      <c r="M31" s="19">
        <v>1</v>
      </c>
    </row>
    <row r="32" spans="1:13" s="6" customFormat="1" ht="4.5" customHeight="1">
      <c r="A32" s="27"/>
      <c r="B32" s="27"/>
      <c r="C32" s="14"/>
      <c r="D32" s="28"/>
      <c r="E32" s="28"/>
      <c r="F32" s="28"/>
      <c r="G32" s="28"/>
      <c r="H32" s="28"/>
      <c r="I32" s="28"/>
      <c r="J32" s="28"/>
      <c r="K32" s="28"/>
      <c r="L32" s="28"/>
      <c r="M32" s="28"/>
    </row>
    <row r="33" s="4" customFormat="1" ht="12" customHeight="1"/>
    <row r="34" spans="1:13" s="6" customFormat="1" ht="12" customHeight="1">
      <c r="A34" s="6" t="s">
        <v>31</v>
      </c>
      <c r="M34" s="8" t="s">
        <v>3</v>
      </c>
    </row>
    <row r="35" spans="1:13" s="6" customFormat="1" ht="12" customHeight="1">
      <c r="A35" s="40" t="s">
        <v>4</v>
      </c>
      <c r="B35" s="40"/>
      <c r="C35" s="41"/>
      <c r="D35" s="9" t="s">
        <v>45</v>
      </c>
      <c r="E35" s="9"/>
      <c r="F35" s="10"/>
      <c r="G35" s="9" t="s">
        <v>46</v>
      </c>
      <c r="H35" s="11"/>
      <c r="I35" s="9"/>
      <c r="J35" s="9"/>
      <c r="K35" s="9"/>
      <c r="L35" s="9"/>
      <c r="M35" s="9"/>
    </row>
    <row r="36" spans="1:13" s="6" customFormat="1" ht="12" customHeight="1">
      <c r="A36" s="42" t="s">
        <v>5</v>
      </c>
      <c r="B36" s="42"/>
      <c r="C36" s="43"/>
      <c r="D36" s="38" t="s">
        <v>6</v>
      </c>
      <c r="E36" s="38" t="s">
        <v>33</v>
      </c>
      <c r="F36" s="38" t="s">
        <v>34</v>
      </c>
      <c r="G36" s="38" t="s">
        <v>6</v>
      </c>
      <c r="H36" s="12" t="s">
        <v>9</v>
      </c>
      <c r="I36" s="12"/>
      <c r="J36" s="13"/>
      <c r="K36" s="12" t="s">
        <v>10</v>
      </c>
      <c r="L36" s="12"/>
      <c r="M36" s="12"/>
    </row>
    <row r="37" spans="1:13" s="6" customFormat="1" ht="12" customHeight="1">
      <c r="A37" s="44" t="s">
        <v>11</v>
      </c>
      <c r="B37" s="44"/>
      <c r="C37" s="45"/>
      <c r="D37" s="39"/>
      <c r="E37" s="39"/>
      <c r="F37" s="39"/>
      <c r="G37" s="39"/>
      <c r="H37" s="15" t="s">
        <v>12</v>
      </c>
      <c r="I37" s="15" t="s">
        <v>13</v>
      </c>
      <c r="J37" s="15" t="s">
        <v>14</v>
      </c>
      <c r="K37" s="15" t="s">
        <v>12</v>
      </c>
      <c r="L37" s="15" t="s">
        <v>13</v>
      </c>
      <c r="M37" s="16" t="s">
        <v>14</v>
      </c>
    </row>
    <row r="38" s="6" customFormat="1" ht="4.5" customHeight="1">
      <c r="C38" s="17"/>
    </row>
    <row r="39" spans="2:13" s="6" customFormat="1" ht="12" customHeight="1">
      <c r="B39" s="31" t="s">
        <v>35</v>
      </c>
      <c r="C39" s="18"/>
      <c r="D39" s="19">
        <v>18970</v>
      </c>
      <c r="E39" s="19">
        <v>10942</v>
      </c>
      <c r="F39" s="19">
        <v>8028</v>
      </c>
      <c r="G39" s="19">
        <v>8115</v>
      </c>
      <c r="H39" s="19">
        <v>6272</v>
      </c>
      <c r="I39" s="19">
        <v>3249</v>
      </c>
      <c r="J39" s="19">
        <v>3023</v>
      </c>
      <c r="K39" s="19">
        <v>1843</v>
      </c>
      <c r="L39" s="19">
        <v>1030</v>
      </c>
      <c r="M39" s="19">
        <v>813</v>
      </c>
    </row>
    <row r="40" spans="1:13" s="6" customFormat="1" ht="12" customHeight="1">
      <c r="A40" s="20" t="s">
        <v>41</v>
      </c>
      <c r="B40" s="20"/>
      <c r="C40" s="21"/>
      <c r="D40" s="19">
        <v>17992</v>
      </c>
      <c r="E40" s="19">
        <v>10781</v>
      </c>
      <c r="F40" s="19">
        <v>7211</v>
      </c>
      <c r="G40" s="19">
        <v>8425</v>
      </c>
      <c r="H40" s="19">
        <v>6343</v>
      </c>
      <c r="I40" s="19">
        <v>3259</v>
      </c>
      <c r="J40" s="19">
        <v>3084</v>
      </c>
      <c r="K40" s="19">
        <v>2082</v>
      </c>
      <c r="L40" s="19">
        <v>1177</v>
      </c>
      <c r="M40" s="19">
        <v>905</v>
      </c>
    </row>
    <row r="41" spans="1:13" s="6" customFormat="1" ht="12" customHeight="1">
      <c r="A41" s="20" t="s">
        <v>42</v>
      </c>
      <c r="B41" s="20"/>
      <c r="C41" s="21"/>
      <c r="D41" s="19">
        <v>12708</v>
      </c>
      <c r="E41" s="19">
        <v>6814</v>
      </c>
      <c r="F41" s="19">
        <v>5894</v>
      </c>
      <c r="G41" s="19">
        <v>6675</v>
      </c>
      <c r="H41" s="19">
        <v>4897</v>
      </c>
      <c r="I41" s="19">
        <v>2583</v>
      </c>
      <c r="J41" s="19">
        <v>2314</v>
      </c>
      <c r="K41" s="19">
        <v>1778</v>
      </c>
      <c r="L41" s="19">
        <v>1028</v>
      </c>
      <c r="M41" s="19">
        <v>750</v>
      </c>
    </row>
    <row r="42" spans="1:13" s="6" customFormat="1" ht="12" customHeight="1">
      <c r="A42" s="20" t="s">
        <v>43</v>
      </c>
      <c r="B42" s="20"/>
      <c r="C42" s="21"/>
      <c r="D42" s="19">
        <v>10122</v>
      </c>
      <c r="E42" s="19">
        <v>6212</v>
      </c>
      <c r="F42" s="19">
        <v>3910</v>
      </c>
      <c r="G42" s="19">
        <v>6145</v>
      </c>
      <c r="H42" s="19">
        <v>4820</v>
      </c>
      <c r="I42" s="19">
        <v>2573</v>
      </c>
      <c r="J42" s="19">
        <v>2247</v>
      </c>
      <c r="K42" s="19">
        <v>1325</v>
      </c>
      <c r="L42" s="19">
        <v>718</v>
      </c>
      <c r="M42" s="19">
        <v>607</v>
      </c>
    </row>
    <row r="43" spans="1:13" s="23" customFormat="1" ht="12" customHeight="1">
      <c r="A43" s="32" t="s">
        <v>47</v>
      </c>
      <c r="B43" s="32"/>
      <c r="C43" s="33"/>
      <c r="D43" s="34">
        <f>SUM(D45:D55)</f>
        <v>9593</v>
      </c>
      <c r="E43" s="34">
        <f>SUM(E45:E55)</f>
        <v>6221</v>
      </c>
      <c r="F43" s="34">
        <f aca="true" t="shared" si="5" ref="F43:M43">SUM(F45:F55)</f>
        <v>3372</v>
      </c>
      <c r="G43" s="34">
        <f t="shared" si="5"/>
        <v>6199</v>
      </c>
      <c r="H43" s="34">
        <f t="shared" si="5"/>
        <v>4882</v>
      </c>
      <c r="I43" s="34">
        <f t="shared" si="5"/>
        <v>2578</v>
      </c>
      <c r="J43" s="34">
        <f t="shared" si="5"/>
        <v>2304</v>
      </c>
      <c r="K43" s="34">
        <f t="shared" si="5"/>
        <v>1317</v>
      </c>
      <c r="L43" s="34">
        <f t="shared" si="5"/>
        <v>750</v>
      </c>
      <c r="M43" s="34">
        <f t="shared" si="5"/>
        <v>567</v>
      </c>
    </row>
    <row r="44" spans="3:13" s="6" customFormat="1" ht="12" customHeight="1">
      <c r="C44" s="24"/>
      <c r="D44" s="19"/>
      <c r="E44" s="19"/>
      <c r="F44" s="19"/>
      <c r="G44" s="19"/>
      <c r="H44" s="19"/>
      <c r="I44" s="19"/>
      <c r="J44" s="19"/>
      <c r="K44" s="19"/>
      <c r="L44" s="19"/>
      <c r="M44" s="19"/>
    </row>
    <row r="45" spans="1:13" s="6" customFormat="1" ht="12" customHeight="1">
      <c r="A45" s="37" t="s">
        <v>15</v>
      </c>
      <c r="B45" s="37"/>
      <c r="C45" s="24"/>
      <c r="D45" s="25">
        <f aca="true" t="shared" si="6" ref="D45:D55">SUM(E45,F45)</f>
        <v>34</v>
      </c>
      <c r="E45" s="19">
        <v>28</v>
      </c>
      <c r="F45" s="19">
        <v>6</v>
      </c>
      <c r="G45" s="25">
        <f aca="true" t="shared" si="7" ref="G45:G55">SUM(H45,K45)</f>
        <v>14</v>
      </c>
      <c r="H45" s="25">
        <f aca="true" t="shared" si="8" ref="H45:H60">SUM(I45:J45)</f>
        <v>7</v>
      </c>
      <c r="I45" s="19">
        <v>6</v>
      </c>
      <c r="J45" s="19">
        <v>1</v>
      </c>
      <c r="K45" s="25">
        <f aca="true" t="shared" si="9" ref="K45:K60">SUM(L45:M45)</f>
        <v>7</v>
      </c>
      <c r="L45" s="19">
        <v>5</v>
      </c>
      <c r="M45" s="19">
        <v>2</v>
      </c>
    </row>
    <row r="46" spans="1:13" s="6" customFormat="1" ht="12" customHeight="1">
      <c r="A46" s="37" t="s">
        <v>17</v>
      </c>
      <c r="B46" s="37"/>
      <c r="C46" s="30"/>
      <c r="D46" s="25">
        <f t="shared" si="6"/>
        <v>5</v>
      </c>
      <c r="E46" s="19">
        <v>5</v>
      </c>
      <c r="F46" s="19" t="s">
        <v>40</v>
      </c>
      <c r="G46" s="25">
        <f t="shared" si="7"/>
        <v>10</v>
      </c>
      <c r="H46" s="25">
        <f t="shared" si="8"/>
        <v>7</v>
      </c>
      <c r="I46" s="19">
        <v>2</v>
      </c>
      <c r="J46" s="19">
        <v>5</v>
      </c>
      <c r="K46" s="25">
        <f t="shared" si="9"/>
        <v>3</v>
      </c>
      <c r="L46" s="19">
        <v>1</v>
      </c>
      <c r="M46" s="19">
        <v>2</v>
      </c>
    </row>
    <row r="47" spans="1:13" s="6" customFormat="1" ht="12" customHeight="1">
      <c r="A47" s="37" t="s">
        <v>18</v>
      </c>
      <c r="B47" s="37"/>
      <c r="C47" s="30"/>
      <c r="D47" s="25">
        <f t="shared" si="6"/>
        <v>852</v>
      </c>
      <c r="E47" s="19">
        <v>620</v>
      </c>
      <c r="F47" s="19">
        <v>232</v>
      </c>
      <c r="G47" s="25">
        <f t="shared" si="7"/>
        <v>415</v>
      </c>
      <c r="H47" s="25">
        <f t="shared" si="8"/>
        <v>330</v>
      </c>
      <c r="I47" s="19">
        <v>303</v>
      </c>
      <c r="J47" s="19">
        <v>27</v>
      </c>
      <c r="K47" s="25">
        <f t="shared" si="9"/>
        <v>85</v>
      </c>
      <c r="L47" s="19">
        <v>82</v>
      </c>
      <c r="M47" s="19">
        <v>3</v>
      </c>
    </row>
    <row r="48" spans="1:13" s="6" customFormat="1" ht="12" customHeight="1">
      <c r="A48" s="37" t="s">
        <v>19</v>
      </c>
      <c r="B48" s="37"/>
      <c r="C48" s="30"/>
      <c r="D48" s="25">
        <f t="shared" si="6"/>
        <v>4025</v>
      </c>
      <c r="E48" s="19">
        <v>3375</v>
      </c>
      <c r="F48" s="19">
        <v>650</v>
      </c>
      <c r="G48" s="25">
        <f t="shared" si="7"/>
        <v>3341</v>
      </c>
      <c r="H48" s="25">
        <f t="shared" si="8"/>
        <v>2899</v>
      </c>
      <c r="I48" s="19">
        <v>1681</v>
      </c>
      <c r="J48" s="19">
        <v>1218</v>
      </c>
      <c r="K48" s="25">
        <f t="shared" si="9"/>
        <v>442</v>
      </c>
      <c r="L48" s="19">
        <v>306</v>
      </c>
      <c r="M48" s="19">
        <v>136</v>
      </c>
    </row>
    <row r="49" spans="1:13" s="6" customFormat="1" ht="12" customHeight="1">
      <c r="A49" s="37" t="s">
        <v>20</v>
      </c>
      <c r="B49" s="37"/>
      <c r="C49" s="30"/>
      <c r="D49" s="25">
        <f t="shared" si="6"/>
        <v>65</v>
      </c>
      <c r="E49" s="19">
        <v>24</v>
      </c>
      <c r="F49" s="19">
        <v>41</v>
      </c>
      <c r="G49" s="25">
        <f t="shared" si="7"/>
        <v>25</v>
      </c>
      <c r="H49" s="25">
        <f t="shared" si="8"/>
        <v>17</v>
      </c>
      <c r="I49" s="19">
        <v>12</v>
      </c>
      <c r="J49" s="19">
        <v>5</v>
      </c>
      <c r="K49" s="25">
        <f t="shared" si="9"/>
        <v>8</v>
      </c>
      <c r="L49" s="19">
        <v>5</v>
      </c>
      <c r="M49" s="19">
        <v>3</v>
      </c>
    </row>
    <row r="50" spans="1:13" s="6" customFormat="1" ht="12" customHeight="1">
      <c r="A50" s="37" t="s">
        <v>21</v>
      </c>
      <c r="B50" s="37"/>
      <c r="C50" s="30"/>
      <c r="D50" s="25">
        <f t="shared" si="6"/>
        <v>452</v>
      </c>
      <c r="E50" s="19">
        <v>179</v>
      </c>
      <c r="F50" s="19">
        <v>273</v>
      </c>
      <c r="G50" s="25">
        <f t="shared" si="7"/>
        <v>206</v>
      </c>
      <c r="H50" s="25">
        <f t="shared" si="8"/>
        <v>133</v>
      </c>
      <c r="I50" s="19">
        <v>66</v>
      </c>
      <c r="J50" s="19">
        <v>67</v>
      </c>
      <c r="K50" s="25">
        <f t="shared" si="9"/>
        <v>73</v>
      </c>
      <c r="L50" s="19">
        <v>52</v>
      </c>
      <c r="M50" s="19">
        <v>21</v>
      </c>
    </row>
    <row r="51" spans="1:13" s="6" customFormat="1" ht="12" customHeight="1">
      <c r="A51" s="37" t="s">
        <v>22</v>
      </c>
      <c r="B51" s="37"/>
      <c r="C51" s="30"/>
      <c r="D51" s="25">
        <f t="shared" si="6"/>
        <v>1701</v>
      </c>
      <c r="E51" s="19">
        <v>768</v>
      </c>
      <c r="F51" s="19">
        <v>933</v>
      </c>
      <c r="G51" s="25">
        <f t="shared" si="7"/>
        <v>861</v>
      </c>
      <c r="H51" s="25">
        <f t="shared" si="8"/>
        <v>543</v>
      </c>
      <c r="I51" s="19">
        <v>256</v>
      </c>
      <c r="J51" s="19">
        <v>287</v>
      </c>
      <c r="K51" s="25">
        <f t="shared" si="9"/>
        <v>318</v>
      </c>
      <c r="L51" s="19">
        <v>159</v>
      </c>
      <c r="M51" s="19">
        <v>159</v>
      </c>
    </row>
    <row r="52" spans="1:13" s="6" customFormat="1" ht="12" customHeight="1">
      <c r="A52" s="37" t="s">
        <v>23</v>
      </c>
      <c r="B52" s="37"/>
      <c r="C52" s="30"/>
      <c r="D52" s="25">
        <f t="shared" si="6"/>
        <v>86</v>
      </c>
      <c r="E52" s="19">
        <v>46</v>
      </c>
      <c r="F52" s="19">
        <v>40</v>
      </c>
      <c r="G52" s="25">
        <f t="shared" si="7"/>
        <v>67</v>
      </c>
      <c r="H52" s="25">
        <f t="shared" si="8"/>
        <v>53</v>
      </c>
      <c r="I52" s="19">
        <v>11</v>
      </c>
      <c r="J52" s="19">
        <v>42</v>
      </c>
      <c r="K52" s="25">
        <f t="shared" si="9"/>
        <v>14</v>
      </c>
      <c r="L52" s="19" t="s">
        <v>40</v>
      </c>
      <c r="M52" s="19">
        <v>14</v>
      </c>
    </row>
    <row r="53" spans="1:13" s="6" customFormat="1" ht="12" customHeight="1">
      <c r="A53" s="37" t="s">
        <v>24</v>
      </c>
      <c r="B53" s="37"/>
      <c r="C53" s="30"/>
      <c r="D53" s="25">
        <f t="shared" si="6"/>
        <v>11</v>
      </c>
      <c r="E53" s="19">
        <v>8</v>
      </c>
      <c r="F53" s="19">
        <v>3</v>
      </c>
      <c r="G53" s="25">
        <f t="shared" si="7"/>
        <v>9</v>
      </c>
      <c r="H53" s="25">
        <f t="shared" si="8"/>
        <v>6</v>
      </c>
      <c r="I53" s="19">
        <v>1</v>
      </c>
      <c r="J53" s="19">
        <v>5</v>
      </c>
      <c r="K53" s="25">
        <f t="shared" si="9"/>
        <v>3</v>
      </c>
      <c r="L53" s="19">
        <v>2</v>
      </c>
      <c r="M53" s="19">
        <v>1</v>
      </c>
    </row>
    <row r="54" spans="1:13" s="6" customFormat="1" ht="12" customHeight="1">
      <c r="A54" s="37" t="s">
        <v>25</v>
      </c>
      <c r="B54" s="37"/>
      <c r="C54" s="30"/>
      <c r="D54" s="25">
        <f t="shared" si="6"/>
        <v>2360</v>
      </c>
      <c r="E54" s="19">
        <v>1167</v>
      </c>
      <c r="F54" s="19">
        <v>1193</v>
      </c>
      <c r="G54" s="25">
        <f t="shared" si="7"/>
        <v>1250</v>
      </c>
      <c r="H54" s="25">
        <f t="shared" si="8"/>
        <v>886</v>
      </c>
      <c r="I54" s="19">
        <v>240</v>
      </c>
      <c r="J54" s="19">
        <v>646</v>
      </c>
      <c r="K54" s="25">
        <f t="shared" si="9"/>
        <v>364</v>
      </c>
      <c r="L54" s="19">
        <v>138</v>
      </c>
      <c r="M54" s="19">
        <v>226</v>
      </c>
    </row>
    <row r="55" spans="1:13" s="6" customFormat="1" ht="12" customHeight="1">
      <c r="A55" s="37" t="s">
        <v>26</v>
      </c>
      <c r="B55" s="37"/>
      <c r="C55" s="30"/>
      <c r="D55" s="25">
        <f t="shared" si="6"/>
        <v>2</v>
      </c>
      <c r="E55" s="19">
        <v>1</v>
      </c>
      <c r="F55" s="19">
        <v>1</v>
      </c>
      <c r="G55" s="25">
        <f t="shared" si="7"/>
        <v>1</v>
      </c>
      <c r="H55" s="25">
        <f t="shared" si="8"/>
        <v>1</v>
      </c>
      <c r="I55" s="19" t="s">
        <v>40</v>
      </c>
      <c r="J55" s="19">
        <v>1</v>
      </c>
      <c r="K55" s="25">
        <f t="shared" si="9"/>
        <v>0</v>
      </c>
      <c r="L55" s="19" t="s">
        <v>40</v>
      </c>
      <c r="M55" s="19" t="s">
        <v>40</v>
      </c>
    </row>
    <row r="56" spans="3:13" s="6" customFormat="1" ht="12" customHeight="1">
      <c r="C56" s="24"/>
      <c r="D56" s="19"/>
      <c r="E56" s="19"/>
      <c r="F56" s="19"/>
      <c r="G56" s="25"/>
      <c r="H56" s="19"/>
      <c r="I56" s="19"/>
      <c r="J56" s="19"/>
      <c r="K56" s="25"/>
      <c r="L56" s="19"/>
      <c r="M56" s="19"/>
    </row>
    <row r="57" spans="2:13" s="6" customFormat="1" ht="12" customHeight="1">
      <c r="B57" s="35" t="s">
        <v>37</v>
      </c>
      <c r="C57" s="36"/>
      <c r="D57" s="25">
        <f aca="true" t="shared" si="10" ref="D57:D62">SUM(E57,F57)</f>
        <v>2687</v>
      </c>
      <c r="E57" s="19">
        <v>1593</v>
      </c>
      <c r="F57" s="19">
        <v>1094</v>
      </c>
      <c r="G57" s="25">
        <f aca="true" t="shared" si="11" ref="G57:G62">SUM(H57,K57)</f>
        <v>1345</v>
      </c>
      <c r="H57" s="25">
        <f t="shared" si="8"/>
        <v>1053</v>
      </c>
      <c r="I57" s="19">
        <v>570</v>
      </c>
      <c r="J57" s="19">
        <v>483</v>
      </c>
      <c r="K57" s="25">
        <f t="shared" si="9"/>
        <v>292</v>
      </c>
      <c r="L57" s="19">
        <v>149</v>
      </c>
      <c r="M57" s="19">
        <v>143</v>
      </c>
    </row>
    <row r="58" spans="2:13" s="6" customFormat="1" ht="12" customHeight="1">
      <c r="B58" s="35" t="s">
        <v>36</v>
      </c>
      <c r="C58" s="36"/>
      <c r="D58" s="25">
        <f t="shared" si="10"/>
        <v>2683</v>
      </c>
      <c r="E58" s="19">
        <v>2055</v>
      </c>
      <c r="F58" s="19">
        <v>628</v>
      </c>
      <c r="G58" s="25">
        <f t="shared" si="11"/>
        <v>1916</v>
      </c>
      <c r="H58" s="25">
        <f t="shared" si="8"/>
        <v>1635</v>
      </c>
      <c r="I58" s="19">
        <v>897</v>
      </c>
      <c r="J58" s="19">
        <v>738</v>
      </c>
      <c r="K58" s="25">
        <f t="shared" si="9"/>
        <v>281</v>
      </c>
      <c r="L58" s="19">
        <v>164</v>
      </c>
      <c r="M58" s="19">
        <v>117</v>
      </c>
    </row>
    <row r="59" spans="2:13" s="6" customFormat="1" ht="12" customHeight="1">
      <c r="B59" s="35" t="s">
        <v>27</v>
      </c>
      <c r="C59" s="36"/>
      <c r="D59" s="25">
        <f t="shared" si="10"/>
        <v>2419</v>
      </c>
      <c r="E59" s="19">
        <v>1676</v>
      </c>
      <c r="F59" s="19">
        <v>743</v>
      </c>
      <c r="G59" s="25">
        <f t="shared" si="11"/>
        <v>1678</v>
      </c>
      <c r="H59" s="25">
        <f t="shared" si="8"/>
        <v>1378</v>
      </c>
      <c r="I59" s="19">
        <v>664</v>
      </c>
      <c r="J59" s="19">
        <v>714</v>
      </c>
      <c r="K59" s="25">
        <f t="shared" si="9"/>
        <v>300</v>
      </c>
      <c r="L59" s="19">
        <v>156</v>
      </c>
      <c r="M59" s="19">
        <v>144</v>
      </c>
    </row>
    <row r="60" spans="2:13" s="6" customFormat="1" ht="12" customHeight="1">
      <c r="B60" s="35" t="s">
        <v>28</v>
      </c>
      <c r="C60" s="36"/>
      <c r="D60" s="25">
        <f t="shared" si="10"/>
        <v>537</v>
      </c>
      <c r="E60" s="19">
        <v>317</v>
      </c>
      <c r="F60" s="19">
        <v>220</v>
      </c>
      <c r="G60" s="25">
        <f t="shared" si="11"/>
        <v>375</v>
      </c>
      <c r="H60" s="25">
        <f t="shared" si="8"/>
        <v>275</v>
      </c>
      <c r="I60" s="19">
        <v>175</v>
      </c>
      <c r="J60" s="19">
        <v>100</v>
      </c>
      <c r="K60" s="25">
        <f t="shared" si="9"/>
        <v>100</v>
      </c>
      <c r="L60" s="19">
        <v>42</v>
      </c>
      <c r="M60" s="19">
        <v>58</v>
      </c>
    </row>
    <row r="61" spans="2:13" s="6" customFormat="1" ht="12" customHeight="1">
      <c r="B61" s="35" t="s">
        <v>29</v>
      </c>
      <c r="C61" s="36"/>
      <c r="D61" s="25">
        <f t="shared" si="10"/>
        <v>383</v>
      </c>
      <c r="E61" s="19">
        <v>245</v>
      </c>
      <c r="F61" s="19">
        <v>138</v>
      </c>
      <c r="G61" s="25">
        <f t="shared" si="11"/>
        <v>360</v>
      </c>
      <c r="H61" s="25">
        <f>SUM(I61:J61)</f>
        <v>273</v>
      </c>
      <c r="I61" s="19">
        <v>136</v>
      </c>
      <c r="J61" s="19">
        <v>137</v>
      </c>
      <c r="K61" s="25">
        <f>SUM(L61:M61)</f>
        <v>87</v>
      </c>
      <c r="L61" s="19">
        <v>57</v>
      </c>
      <c r="M61" s="19">
        <v>30</v>
      </c>
    </row>
    <row r="62" spans="2:13" s="6" customFormat="1" ht="12" customHeight="1">
      <c r="B62" s="35" t="s">
        <v>30</v>
      </c>
      <c r="C62" s="36"/>
      <c r="D62" s="25">
        <f t="shared" si="10"/>
        <v>884</v>
      </c>
      <c r="E62" s="19">
        <v>335</v>
      </c>
      <c r="F62" s="19">
        <v>549</v>
      </c>
      <c r="G62" s="25">
        <f t="shared" si="11"/>
        <v>525</v>
      </c>
      <c r="H62" s="25">
        <f>SUM(I62:J62)</f>
        <v>268</v>
      </c>
      <c r="I62" s="19">
        <v>136</v>
      </c>
      <c r="J62" s="19">
        <v>132</v>
      </c>
      <c r="K62" s="25">
        <f>SUM(L62:M62)</f>
        <v>257</v>
      </c>
      <c r="L62" s="19">
        <v>182</v>
      </c>
      <c r="M62" s="19">
        <v>75</v>
      </c>
    </row>
    <row r="63" spans="1:13" s="6" customFormat="1" ht="4.5" customHeight="1">
      <c r="A63" s="27"/>
      <c r="B63" s="27"/>
      <c r="C63" s="14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="6" customFormat="1" ht="12.75" customHeight="1">
      <c r="A64" s="6" t="s">
        <v>32</v>
      </c>
    </row>
    <row r="66" spans="5:13" ht="12">
      <c r="E66" s="29"/>
      <c r="F66" s="29"/>
      <c r="G66" s="29"/>
      <c r="H66" s="29"/>
      <c r="I66" s="29"/>
      <c r="J66" s="29"/>
      <c r="K66" s="29"/>
      <c r="L66" s="29"/>
      <c r="M66" s="29"/>
    </row>
  </sheetData>
  <mergeCells count="48">
    <mergeCell ref="A48:B48"/>
    <mergeCell ref="A49:B49"/>
    <mergeCell ref="A4:C4"/>
    <mergeCell ref="A5:C5"/>
    <mergeCell ref="A6:C6"/>
    <mergeCell ref="A35:C35"/>
    <mergeCell ref="A36:C36"/>
    <mergeCell ref="A37:C37"/>
    <mergeCell ref="B27:C27"/>
    <mergeCell ref="B28:C28"/>
    <mergeCell ref="A46:B46"/>
    <mergeCell ref="A47:B47"/>
    <mergeCell ref="A22:B22"/>
    <mergeCell ref="A23:B23"/>
    <mergeCell ref="A24:B24"/>
    <mergeCell ref="B26:C26"/>
    <mergeCell ref="B29:C29"/>
    <mergeCell ref="B30:C30"/>
    <mergeCell ref="B31:C31"/>
    <mergeCell ref="A45:B45"/>
    <mergeCell ref="A18:B18"/>
    <mergeCell ref="A19:B19"/>
    <mergeCell ref="A20:B20"/>
    <mergeCell ref="A21:B21"/>
    <mergeCell ref="A14:B14"/>
    <mergeCell ref="A15:B15"/>
    <mergeCell ref="A16:B16"/>
    <mergeCell ref="A17:B17"/>
    <mergeCell ref="D5:D6"/>
    <mergeCell ref="E5:E6"/>
    <mergeCell ref="F5:F6"/>
    <mergeCell ref="G5:G6"/>
    <mergeCell ref="D36:D37"/>
    <mergeCell ref="E36:E37"/>
    <mergeCell ref="F36:F37"/>
    <mergeCell ref="G36:G37"/>
    <mergeCell ref="A50:B50"/>
    <mergeCell ref="A51:B51"/>
    <mergeCell ref="A52:B52"/>
    <mergeCell ref="A53:B53"/>
    <mergeCell ref="A54:B54"/>
    <mergeCell ref="A55:B55"/>
    <mergeCell ref="B57:C57"/>
    <mergeCell ref="B58:C58"/>
    <mergeCell ref="B59:C59"/>
    <mergeCell ref="B60:C60"/>
    <mergeCell ref="B61:C61"/>
    <mergeCell ref="B62:C62"/>
  </mergeCells>
  <printOptions/>
  <pageMargins left="0.7874015748031497" right="0.3937007874015748" top="0.79" bottom="0.3937007874015748" header="0.31496062992125984" footer="0.5118110236220472"/>
  <pageSetup orientation="portrait" paperSize="9" scale="90" r:id="rId1"/>
  <colBreaks count="1" manualBreakCount="1">
    <brk id="6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統計調査課</cp:lastModifiedBy>
  <cp:lastPrinted>2002-11-11T05:12:40Z</cp:lastPrinted>
  <dcterms:created xsi:type="dcterms:W3CDTF">2002-11-26T02:38:36Z</dcterms:created>
  <dcterms:modified xsi:type="dcterms:W3CDTF">2002-11-26T02:38:36Z</dcterms:modified>
  <cp:category/>
  <cp:version/>
  <cp:contentType/>
  <cp:contentStatus/>
</cp:coreProperties>
</file>