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305" yWindow="65521" windowWidth="10230" windowHeight="8235" activeTab="0"/>
  </bookViews>
  <sheets>
    <sheet name="153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<sst xmlns="http://schemas.openxmlformats.org/spreadsheetml/2006/main" count="62" uniqueCount="39">
  <si>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（単位：件）</t>
  </si>
  <si>
    <t>区　　　　分</t>
  </si>
  <si>
    <t>総　数</t>
  </si>
  <si>
    <t>国指定</t>
  </si>
  <si>
    <t>県指定</t>
  </si>
  <si>
    <t>指　定　文　化　財　総　数</t>
  </si>
  <si>
    <t>国 宝 ・ 重 要 文 化 財 総 数</t>
  </si>
  <si>
    <t>国宝</t>
  </si>
  <si>
    <t>重要文化財</t>
  </si>
  <si>
    <t>そ  の  他  文  化  財  総  数</t>
  </si>
  <si>
    <t>重要無形文化財</t>
  </si>
  <si>
    <t>重要有形民俗文化財</t>
  </si>
  <si>
    <t>重要無形民俗文化財</t>
  </si>
  <si>
    <t>特別天然記念物</t>
  </si>
  <si>
    <t>史跡</t>
  </si>
  <si>
    <t>史跡及び名勝</t>
  </si>
  <si>
    <t>名勝</t>
  </si>
  <si>
    <t>名勝及び天然記念物</t>
  </si>
  <si>
    <t>天然記念物</t>
  </si>
  <si>
    <t>重要伝統的建造物群保存地区</t>
  </si>
  <si>
    <t>選定保存技術</t>
  </si>
  <si>
    <t>　考古資料</t>
  </si>
  <si>
    <t>　歴史資料</t>
  </si>
  <si>
    <t>　建 造 物</t>
  </si>
  <si>
    <t>　絵     画</t>
  </si>
  <si>
    <t>　彫 　　刻</t>
  </si>
  <si>
    <t>　工 芸 品</t>
  </si>
  <si>
    <t>　書     跡</t>
  </si>
  <si>
    <t>　典     籍</t>
  </si>
  <si>
    <t>　古 文 書</t>
  </si>
  <si>
    <t>-</t>
  </si>
  <si>
    <t>200　教育・文化</t>
  </si>
  <si>
    <t>-</t>
  </si>
  <si>
    <t>-</t>
  </si>
  <si>
    <t>資料：県教育委員会文化財課</t>
  </si>
  <si>
    <r>
      <t>153　国・県指定の文化財件数</t>
    </r>
    <r>
      <rPr>
        <sz val="14"/>
        <rFont val="Osaka"/>
        <family val="3"/>
      </rPr>
      <t>（各年5月1日現在）</t>
    </r>
  </si>
  <si>
    <t>平成21年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</si>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</sst>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4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distributed"/>
    </xf>
    <xf numFmtId="0" fontId="0" fillId="0" borderId="11" xfId="0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Border="1" applyAlignment="1">
      <alignment shrinkToFit="1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2" width="2.09765625" style="0" customWidth="1"/>
    <col min="3" max="3" width="24.8984375" style="0" customWidth="1"/>
    <col min="4" max="4" width="6.59765625" style="9" customWidth="1"/>
    <col min="5" max="5" width="6.59765625" style="10" customWidth="1"/>
    <col min="6" max="6" width="6.59765625" style="18" customWidth="1"/>
    <col min="7" max="9" width="6.59765625" style="0" customWidth="1"/>
    <col min="10" max="10" width="6.3984375" style="0" customWidth="1"/>
    <col min="11" max="12" width="8.09765625" style="0" customWidth="1"/>
  </cols>
  <sheetData>
    <row r="1" ht="14.25">
      <c r="A1" t="s">
        <v>31</v>
      </c>
    </row>
    <row r="3" ht="17.25">
      <c r="A3" s="32" t="s">
        <v>35</v>
      </c>
    </row>
    <row r="4" spans="1:12" ht="15" thickBot="1">
      <c r="A4" s="1"/>
      <c r="B4" s="1"/>
      <c r="C4" s="1"/>
      <c r="D4" s="11"/>
      <c r="E4" s="12"/>
      <c r="H4" t="s">
        <v>37</v>
      </c>
      <c r="I4" s="33" t="s">
        <v>38</v>
      </c>
      <c r="L4" s="13" t="s">
        <v>0</v>
      </c>
    </row>
    <row r="5" spans="1:12" ht="19.5" customHeight="1" thickTop="1">
      <c r="A5" s="39" t="s">
        <v>1</v>
      </c>
      <c r="B5" s="39"/>
      <c r="C5" s="40"/>
      <c r="D5" s="34" t="s">
        <v>36</v>
      </c>
      <c r="E5" s="35"/>
      <c r="F5" s="36"/>
      <c r="G5" s="37">
        <v>22</v>
      </c>
      <c r="H5" s="38"/>
      <c r="I5" s="38"/>
      <c r="J5" s="37">
        <v>23</v>
      </c>
      <c r="K5" s="38"/>
      <c r="L5" s="38"/>
    </row>
    <row r="6" spans="1:12" ht="19.5" customHeight="1">
      <c r="A6" s="41"/>
      <c r="B6" s="41"/>
      <c r="C6" s="42"/>
      <c r="D6" s="27" t="s">
        <v>2</v>
      </c>
      <c r="E6" s="28" t="s">
        <v>3</v>
      </c>
      <c r="F6" s="29" t="s">
        <v>4</v>
      </c>
      <c r="G6" s="30" t="s">
        <v>2</v>
      </c>
      <c r="H6" s="31" t="s">
        <v>3</v>
      </c>
      <c r="I6" s="29" t="s">
        <v>4</v>
      </c>
      <c r="J6" s="30" t="s">
        <v>2</v>
      </c>
      <c r="K6" s="31" t="s">
        <v>3</v>
      </c>
      <c r="L6" s="29" t="s">
        <v>4</v>
      </c>
    </row>
    <row r="7" ht="14.25">
      <c r="C7" s="3"/>
    </row>
    <row r="8" spans="1:12" ht="14.25">
      <c r="A8" s="8" t="s">
        <v>5</v>
      </c>
      <c r="C8" s="3"/>
      <c r="D8" s="8">
        <v>681</v>
      </c>
      <c r="E8" s="8">
        <v>183</v>
      </c>
      <c r="F8" s="8">
        <v>498</v>
      </c>
      <c r="G8" s="22">
        <v>682</v>
      </c>
      <c r="H8" s="22">
        <v>186</v>
      </c>
      <c r="I8" s="22">
        <v>496</v>
      </c>
      <c r="J8" s="22">
        <f>L8+K8</f>
        <v>691</v>
      </c>
      <c r="K8" s="22">
        <f>K23+K10</f>
        <v>189</v>
      </c>
      <c r="L8" s="22">
        <f>L23+L10</f>
        <v>502</v>
      </c>
    </row>
    <row r="9" spans="3:12" ht="14.25">
      <c r="C9" s="3"/>
      <c r="D9" s="8"/>
      <c r="E9"/>
      <c r="F9"/>
      <c r="G9" s="22"/>
      <c r="H9" s="23"/>
      <c r="I9" s="23"/>
      <c r="J9" s="22"/>
      <c r="K9" s="23"/>
      <c r="L9" s="23"/>
    </row>
    <row r="10" spans="2:12" ht="14.25">
      <c r="B10" t="s">
        <v>6</v>
      </c>
      <c r="C10" s="3"/>
      <c r="D10" s="20">
        <v>395</v>
      </c>
      <c r="E10" s="20">
        <v>94</v>
      </c>
      <c r="F10" s="20">
        <v>301</v>
      </c>
      <c r="G10" s="22">
        <v>395</v>
      </c>
      <c r="H10" s="26">
        <v>95</v>
      </c>
      <c r="I10" s="26">
        <v>300</v>
      </c>
      <c r="J10" s="22">
        <f>K10+L10</f>
        <v>398</v>
      </c>
      <c r="K10" s="23">
        <f>K12+K11</f>
        <v>95</v>
      </c>
      <c r="L10" s="23">
        <f>L12+0</f>
        <v>303</v>
      </c>
    </row>
    <row r="11" spans="3:12" ht="14.25">
      <c r="C11" s="6" t="s">
        <v>7</v>
      </c>
      <c r="D11" s="20">
        <v>3</v>
      </c>
      <c r="E11" s="20">
        <v>3</v>
      </c>
      <c r="F11" s="21" t="s">
        <v>32</v>
      </c>
      <c r="G11" s="22">
        <v>3</v>
      </c>
      <c r="H11" s="23">
        <v>3</v>
      </c>
      <c r="I11" s="24" t="s">
        <v>30</v>
      </c>
      <c r="J11" s="22">
        <f>K11+0</f>
        <v>3</v>
      </c>
      <c r="K11" s="23">
        <v>3</v>
      </c>
      <c r="L11" s="24" t="s">
        <v>30</v>
      </c>
    </row>
    <row r="12" spans="3:12" ht="14.25">
      <c r="C12" s="6" t="s">
        <v>8</v>
      </c>
      <c r="D12" s="20">
        <v>392</v>
      </c>
      <c r="E12" s="20">
        <v>91</v>
      </c>
      <c r="F12" s="20">
        <v>301</v>
      </c>
      <c r="G12" s="22">
        <v>392</v>
      </c>
      <c r="H12" s="23">
        <v>92</v>
      </c>
      <c r="I12" s="23">
        <v>300</v>
      </c>
      <c r="J12" s="22">
        <f aca="true" t="shared" si="0" ref="J12:J21">K12+L12</f>
        <v>395</v>
      </c>
      <c r="K12" s="23">
        <f>SUM(K13:K21)</f>
        <v>92</v>
      </c>
      <c r="L12" s="23">
        <f>SUM(L13:L21)</f>
        <v>303</v>
      </c>
    </row>
    <row r="13" spans="3:12" ht="14.25">
      <c r="C13" s="7" t="s">
        <v>23</v>
      </c>
      <c r="D13" s="20">
        <v>75</v>
      </c>
      <c r="E13" s="20">
        <v>31</v>
      </c>
      <c r="F13" s="20">
        <v>44</v>
      </c>
      <c r="G13" s="22">
        <v>75</v>
      </c>
      <c r="H13" s="23">
        <v>31</v>
      </c>
      <c r="I13" s="23">
        <v>44</v>
      </c>
      <c r="J13" s="22">
        <f t="shared" si="0"/>
        <v>76</v>
      </c>
      <c r="K13" s="23">
        <v>31</v>
      </c>
      <c r="L13" s="23">
        <v>45</v>
      </c>
    </row>
    <row r="14" spans="3:12" ht="14.25">
      <c r="C14" s="7" t="s">
        <v>24</v>
      </c>
      <c r="D14" s="20">
        <v>31</v>
      </c>
      <c r="E14" s="20">
        <v>4</v>
      </c>
      <c r="F14" s="20">
        <v>27</v>
      </c>
      <c r="G14" s="22">
        <v>31</v>
      </c>
      <c r="H14" s="23">
        <v>4</v>
      </c>
      <c r="I14" s="23">
        <v>27</v>
      </c>
      <c r="J14" s="22">
        <f t="shared" si="0"/>
        <v>31</v>
      </c>
      <c r="K14" s="23">
        <v>4</v>
      </c>
      <c r="L14" s="23">
        <v>27</v>
      </c>
    </row>
    <row r="15" spans="3:12" ht="14.25">
      <c r="C15" s="7" t="s">
        <v>25</v>
      </c>
      <c r="D15" s="20">
        <v>103</v>
      </c>
      <c r="E15" s="20">
        <v>23</v>
      </c>
      <c r="F15" s="20">
        <v>80</v>
      </c>
      <c r="G15" s="22">
        <v>103</v>
      </c>
      <c r="H15" s="23">
        <v>23</v>
      </c>
      <c r="I15" s="23">
        <v>80</v>
      </c>
      <c r="J15" s="22">
        <f t="shared" si="0"/>
        <v>103</v>
      </c>
      <c r="K15" s="23">
        <v>23</v>
      </c>
      <c r="L15" s="23">
        <v>80</v>
      </c>
    </row>
    <row r="16" spans="3:12" ht="14.25">
      <c r="C16" s="7" t="s">
        <v>26</v>
      </c>
      <c r="D16" s="20">
        <v>82</v>
      </c>
      <c r="E16" s="20">
        <v>21</v>
      </c>
      <c r="F16" s="20">
        <v>61</v>
      </c>
      <c r="G16" s="22">
        <v>82</v>
      </c>
      <c r="H16" s="23">
        <v>21</v>
      </c>
      <c r="I16" s="23">
        <v>61</v>
      </c>
      <c r="J16" s="22">
        <f t="shared" si="0"/>
        <v>82</v>
      </c>
      <c r="K16" s="23">
        <v>21</v>
      </c>
      <c r="L16" s="23">
        <v>61</v>
      </c>
    </row>
    <row r="17" spans="3:12" ht="14.25">
      <c r="C17" s="7" t="s">
        <v>27</v>
      </c>
      <c r="D17" s="20">
        <v>12</v>
      </c>
      <c r="E17" s="20">
        <v>1</v>
      </c>
      <c r="F17" s="20">
        <v>11</v>
      </c>
      <c r="G17" s="22">
        <v>12</v>
      </c>
      <c r="H17" s="23">
        <v>1</v>
      </c>
      <c r="I17" s="23">
        <v>11</v>
      </c>
      <c r="J17" s="22">
        <f t="shared" si="0"/>
        <v>12</v>
      </c>
      <c r="K17" s="23">
        <v>1</v>
      </c>
      <c r="L17" s="23">
        <v>11</v>
      </c>
    </row>
    <row r="18" spans="3:12" ht="14.25">
      <c r="C18" s="7" t="s">
        <v>28</v>
      </c>
      <c r="D18" s="20">
        <v>4</v>
      </c>
      <c r="E18" s="21" t="s">
        <v>32</v>
      </c>
      <c r="F18" s="20">
        <v>4</v>
      </c>
      <c r="G18" s="22">
        <v>4</v>
      </c>
      <c r="H18" s="24" t="s">
        <v>33</v>
      </c>
      <c r="I18" s="23">
        <v>4</v>
      </c>
      <c r="J18" s="22">
        <f t="shared" si="0"/>
        <v>4</v>
      </c>
      <c r="K18" s="23">
        <v>0</v>
      </c>
      <c r="L18" s="23">
        <v>4</v>
      </c>
    </row>
    <row r="19" spans="3:12" ht="14.25">
      <c r="C19" s="7" t="s">
        <v>29</v>
      </c>
      <c r="D19" s="20">
        <v>17</v>
      </c>
      <c r="E19" s="14">
        <v>3</v>
      </c>
      <c r="F19" s="14">
        <v>14</v>
      </c>
      <c r="G19" s="22">
        <v>17</v>
      </c>
      <c r="H19" s="25">
        <v>3</v>
      </c>
      <c r="I19" s="25">
        <v>14</v>
      </c>
      <c r="J19" s="22">
        <f t="shared" si="0"/>
        <v>17</v>
      </c>
      <c r="K19" s="23">
        <v>3</v>
      </c>
      <c r="L19" s="23">
        <v>14</v>
      </c>
    </row>
    <row r="20" spans="3:12" ht="14.25">
      <c r="C20" s="7" t="s">
        <v>21</v>
      </c>
      <c r="D20" s="20">
        <v>54</v>
      </c>
      <c r="E20" s="20">
        <v>8</v>
      </c>
      <c r="F20" s="20">
        <v>46</v>
      </c>
      <c r="G20" s="22">
        <v>54</v>
      </c>
      <c r="H20" s="23">
        <v>9</v>
      </c>
      <c r="I20" s="23">
        <v>45</v>
      </c>
      <c r="J20" s="22">
        <f t="shared" si="0"/>
        <v>55</v>
      </c>
      <c r="K20" s="23">
        <v>9</v>
      </c>
      <c r="L20" s="23">
        <v>46</v>
      </c>
    </row>
    <row r="21" spans="3:12" ht="14.25">
      <c r="C21" s="7" t="s">
        <v>22</v>
      </c>
      <c r="D21" s="20">
        <v>14</v>
      </c>
      <c r="E21" s="21" t="s">
        <v>32</v>
      </c>
      <c r="F21" s="20">
        <v>14</v>
      </c>
      <c r="G21" s="22">
        <v>14</v>
      </c>
      <c r="H21" s="24" t="s">
        <v>30</v>
      </c>
      <c r="I21" s="23">
        <v>14</v>
      </c>
      <c r="J21" s="22">
        <f t="shared" si="0"/>
        <v>15</v>
      </c>
      <c r="K21" s="23">
        <v>0</v>
      </c>
      <c r="L21" s="23">
        <v>15</v>
      </c>
    </row>
    <row r="22" spans="3:12" ht="14.25">
      <c r="C22" s="2"/>
      <c r="D22" s="20"/>
      <c r="E22" s="20"/>
      <c r="F22" s="20"/>
      <c r="G22" s="22"/>
      <c r="H22" s="23"/>
      <c r="I22" s="23"/>
      <c r="J22" s="22"/>
      <c r="K22" s="23"/>
      <c r="L22" s="23"/>
    </row>
    <row r="23" spans="2:12" ht="14.25">
      <c r="B23" t="s">
        <v>9</v>
      </c>
      <c r="C23" s="2"/>
      <c r="D23" s="20">
        <v>286</v>
      </c>
      <c r="E23" s="20">
        <v>89</v>
      </c>
      <c r="F23" s="20">
        <v>197</v>
      </c>
      <c r="G23" s="22">
        <v>287</v>
      </c>
      <c r="H23" s="23">
        <v>91</v>
      </c>
      <c r="I23" s="23">
        <v>196</v>
      </c>
      <c r="J23" s="22">
        <f>SUM(J24:J34)</f>
        <v>293</v>
      </c>
      <c r="K23" s="23">
        <f>SUM(K24:K34)</f>
        <v>94</v>
      </c>
      <c r="L23" s="23">
        <f>SUM(L24:L34)</f>
        <v>199</v>
      </c>
    </row>
    <row r="24" spans="3:12" ht="14.25">
      <c r="C24" s="6" t="s">
        <v>10</v>
      </c>
      <c r="D24" s="20">
        <v>3</v>
      </c>
      <c r="E24" s="21" t="s">
        <v>32</v>
      </c>
      <c r="F24" s="20">
        <v>3</v>
      </c>
      <c r="G24" s="22">
        <v>2</v>
      </c>
      <c r="H24" s="24" t="s">
        <v>30</v>
      </c>
      <c r="I24" s="23">
        <v>2</v>
      </c>
      <c r="J24" s="22">
        <f>K24+L24</f>
        <v>2</v>
      </c>
      <c r="K24" s="23">
        <v>0</v>
      </c>
      <c r="L24" s="23">
        <v>2</v>
      </c>
    </row>
    <row r="25" spans="3:12" ht="14.25">
      <c r="C25" s="6" t="s">
        <v>11</v>
      </c>
      <c r="D25" s="20">
        <v>42</v>
      </c>
      <c r="E25" s="20">
        <v>6</v>
      </c>
      <c r="F25" s="20">
        <v>36</v>
      </c>
      <c r="G25" s="22">
        <v>42</v>
      </c>
      <c r="H25" s="23">
        <v>6</v>
      </c>
      <c r="I25" s="23">
        <v>36</v>
      </c>
      <c r="J25" s="22">
        <f aca="true" t="shared" si="1" ref="J25:J34">K25+L25</f>
        <v>43</v>
      </c>
      <c r="K25" s="23">
        <v>7</v>
      </c>
      <c r="L25" s="23">
        <v>36</v>
      </c>
    </row>
    <row r="26" spans="3:12" ht="14.25">
      <c r="C26" s="6" t="s">
        <v>12</v>
      </c>
      <c r="D26" s="20">
        <v>53</v>
      </c>
      <c r="E26" s="20">
        <v>8</v>
      </c>
      <c r="F26" s="20">
        <v>45</v>
      </c>
      <c r="G26" s="22">
        <v>53</v>
      </c>
      <c r="H26" s="23">
        <v>8</v>
      </c>
      <c r="I26" s="23">
        <v>45</v>
      </c>
      <c r="J26" s="22">
        <f t="shared" si="1"/>
        <v>55</v>
      </c>
      <c r="K26" s="23">
        <v>8</v>
      </c>
      <c r="L26" s="23">
        <v>47</v>
      </c>
    </row>
    <row r="27" spans="3:12" ht="14.25">
      <c r="C27" s="6" t="s">
        <v>13</v>
      </c>
      <c r="D27" s="20">
        <v>2</v>
      </c>
      <c r="E27" s="20">
        <v>2</v>
      </c>
      <c r="F27" s="21" t="s">
        <v>32</v>
      </c>
      <c r="G27" s="22">
        <v>2</v>
      </c>
      <c r="H27" s="23">
        <v>2</v>
      </c>
      <c r="I27" s="24" t="s">
        <v>30</v>
      </c>
      <c r="J27" s="22">
        <f>K27+0</f>
        <v>2</v>
      </c>
      <c r="K27" s="23">
        <v>2</v>
      </c>
      <c r="L27" s="24" t="s">
        <v>30</v>
      </c>
    </row>
    <row r="28" spans="3:12" ht="14.25">
      <c r="C28" s="6" t="s">
        <v>14</v>
      </c>
      <c r="D28" s="20">
        <v>87</v>
      </c>
      <c r="E28" s="20">
        <v>41</v>
      </c>
      <c r="F28" s="21">
        <v>46</v>
      </c>
      <c r="G28" s="22">
        <v>89</v>
      </c>
      <c r="H28" s="23">
        <v>43</v>
      </c>
      <c r="I28" s="24">
        <v>46</v>
      </c>
      <c r="J28" s="22">
        <f t="shared" si="1"/>
        <v>91</v>
      </c>
      <c r="K28" s="23">
        <v>45</v>
      </c>
      <c r="L28" s="23">
        <v>46</v>
      </c>
    </row>
    <row r="29" spans="3:12" ht="14.25">
      <c r="C29" s="6" t="s">
        <v>15</v>
      </c>
      <c r="D29" s="20">
        <v>5</v>
      </c>
      <c r="E29" s="20">
        <v>2</v>
      </c>
      <c r="F29" s="20">
        <v>3</v>
      </c>
      <c r="G29" s="22">
        <v>5</v>
      </c>
      <c r="H29" s="23">
        <v>2</v>
      </c>
      <c r="I29" s="23">
        <v>3</v>
      </c>
      <c r="J29" s="22">
        <f t="shared" si="1"/>
        <v>5</v>
      </c>
      <c r="K29" s="23">
        <v>2</v>
      </c>
      <c r="L29" s="23">
        <v>3</v>
      </c>
    </row>
    <row r="30" spans="3:12" ht="14.25">
      <c r="C30" s="6" t="s">
        <v>16</v>
      </c>
      <c r="D30" s="20">
        <v>2</v>
      </c>
      <c r="E30" s="20">
        <v>2</v>
      </c>
      <c r="F30" s="21" t="s">
        <v>32</v>
      </c>
      <c r="G30" s="22">
        <v>2</v>
      </c>
      <c r="H30" s="23">
        <v>2</v>
      </c>
      <c r="I30" s="24" t="s">
        <v>30</v>
      </c>
      <c r="J30" s="22">
        <f>K30+0</f>
        <v>2</v>
      </c>
      <c r="K30" s="23">
        <v>2</v>
      </c>
      <c r="L30" s="24" t="s">
        <v>30</v>
      </c>
    </row>
    <row r="31" spans="3:12" ht="14.25">
      <c r="C31" s="6" t="s">
        <v>17</v>
      </c>
      <c r="D31" s="20">
        <v>4</v>
      </c>
      <c r="E31" s="21" t="s">
        <v>32</v>
      </c>
      <c r="F31" s="20">
        <v>4</v>
      </c>
      <c r="G31" s="22">
        <v>4</v>
      </c>
      <c r="H31" s="24" t="s">
        <v>30</v>
      </c>
      <c r="I31" s="23">
        <v>4</v>
      </c>
      <c r="J31" s="22">
        <f t="shared" si="1"/>
        <v>4</v>
      </c>
      <c r="K31" s="23">
        <v>0</v>
      </c>
      <c r="L31" s="23">
        <v>4</v>
      </c>
    </row>
    <row r="32" spans="3:12" ht="14.25">
      <c r="C32" s="6" t="s">
        <v>18</v>
      </c>
      <c r="D32" s="20">
        <v>85</v>
      </c>
      <c r="E32" s="20">
        <v>26</v>
      </c>
      <c r="F32" s="20">
        <v>59</v>
      </c>
      <c r="G32" s="22">
        <v>85</v>
      </c>
      <c r="H32" s="23">
        <v>26</v>
      </c>
      <c r="I32" s="23">
        <v>59</v>
      </c>
      <c r="J32" s="22">
        <f t="shared" si="1"/>
        <v>86</v>
      </c>
      <c r="K32" s="23">
        <v>26</v>
      </c>
      <c r="L32" s="23">
        <v>60</v>
      </c>
    </row>
    <row r="33" spans="3:12" ht="17.25" customHeight="1">
      <c r="C33" s="17" t="s">
        <v>19</v>
      </c>
      <c r="D33" s="20">
        <v>1</v>
      </c>
      <c r="E33" s="20">
        <v>1</v>
      </c>
      <c r="F33" s="21" t="s">
        <v>32</v>
      </c>
      <c r="G33" s="22">
        <v>1</v>
      </c>
      <c r="H33" s="23">
        <v>1</v>
      </c>
      <c r="I33" s="24" t="s">
        <v>30</v>
      </c>
      <c r="J33" s="22">
        <f>K33+0</f>
        <v>1</v>
      </c>
      <c r="K33" s="23">
        <v>1</v>
      </c>
      <c r="L33" s="24" t="s">
        <v>30</v>
      </c>
    </row>
    <row r="34" spans="3:12" ht="14.25">
      <c r="C34" s="6" t="s">
        <v>20</v>
      </c>
      <c r="D34" s="20">
        <v>2</v>
      </c>
      <c r="E34" s="20">
        <v>1</v>
      </c>
      <c r="F34" s="20">
        <v>1</v>
      </c>
      <c r="G34" s="22">
        <v>2</v>
      </c>
      <c r="H34" s="23">
        <v>1</v>
      </c>
      <c r="I34" s="23">
        <v>1</v>
      </c>
      <c r="J34" s="22">
        <f t="shared" si="1"/>
        <v>2</v>
      </c>
      <c r="K34" s="23">
        <v>1</v>
      </c>
      <c r="L34" s="23">
        <v>1</v>
      </c>
    </row>
    <row r="35" spans="1:12" ht="14.25">
      <c r="A35" s="4"/>
      <c r="B35" s="4"/>
      <c r="C35" s="5"/>
      <c r="D35" s="15"/>
      <c r="E35" s="16"/>
      <c r="F35" s="19"/>
      <c r="G35" s="4"/>
      <c r="H35" s="4"/>
      <c r="I35" s="4"/>
      <c r="J35" s="4"/>
      <c r="K35" s="4"/>
      <c r="L35" s="4"/>
    </row>
    <row r="36" ht="14.25">
      <c r="A36" t="s">
        <v>34</v>
      </c>
    </row>
  </sheetData>
  <sheetProtection/>
  <mergeCells count="4">
    <mergeCell ref="D5:F5"/>
    <mergeCell ref="G5:I5"/>
    <mergeCell ref="A5:C6"/>
    <mergeCell ref="J5:L5"/>
  </mergeCells>
  <printOptions/>
  <pageMargins left="0.7874015748031497" right="0" top="0.984251968503937" bottom="0.984251968503937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F-ADMIN</cp:lastModifiedBy>
  <cp:lastPrinted>2012-01-19T01:52:05Z</cp:lastPrinted>
  <dcterms:created xsi:type="dcterms:W3CDTF">2003-01-27T07:25:06Z</dcterms:created>
  <dcterms:modified xsi:type="dcterms:W3CDTF">2012-01-19T01:52:06Z</dcterms:modified>
  <cp:category/>
  <cp:version/>
  <cp:contentType/>
  <cp:contentStatus/>
</cp:coreProperties>
</file>