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260" windowHeight="5910" tabRatio="715" activeTab="9"/>
  </bookViews>
  <sheets>
    <sheet name="表1" sheetId="1" r:id="rId1"/>
    <sheet name="表2" sheetId="2" r:id="rId2"/>
    <sheet name="表3" sheetId="3" r:id="rId3"/>
    <sheet name="表4" sheetId="4" r:id="rId4"/>
    <sheet name="表5" sheetId="5" r:id="rId5"/>
    <sheet name="表6" sheetId="6" r:id="rId6"/>
    <sheet name="表7" sheetId="7" r:id="rId7"/>
    <sheet name="表8" sheetId="8" r:id="rId8"/>
    <sheet name="表9" sheetId="9" r:id="rId9"/>
    <sheet name="表10" sheetId="10" r:id="rId10"/>
    <sheet name="表11" sheetId="11" r:id="rId11"/>
    <sheet name="表12" sheetId="12" r:id="rId12"/>
    <sheet name="Sheet8" sheetId="13" state="hidden" r:id="rId13"/>
    <sheet name="表13" sheetId="14" r:id="rId14"/>
    <sheet name="表14" sheetId="15" r:id="rId15"/>
    <sheet name="表15" sheetId="16" r:id="rId16"/>
    <sheet name="表16" sheetId="17" r:id="rId17"/>
    <sheet name="表17" sheetId="18" r:id="rId18"/>
    <sheet name="表18" sheetId="19" r:id="rId19"/>
    <sheet name="図1～4" sheetId="20" r:id="rId20"/>
    <sheet name="図5～6" sheetId="21" r:id="rId21"/>
    <sheet name="図7～８" sheetId="22" r:id="rId22"/>
    <sheet name="図9" sheetId="23" r:id="rId23"/>
    <sheet name="図10" sheetId="24" r:id="rId24"/>
    <sheet name="図11" sheetId="25" r:id="rId25"/>
    <sheet name="図12" sheetId="26" r:id="rId26"/>
    <sheet name="図13～14" sheetId="27" r:id="rId27"/>
    <sheet name="図15～16" sheetId="28" r:id="rId28"/>
  </sheets>
  <externalReferences>
    <externalReference r:id="rId31"/>
    <externalReference r:id="rId32"/>
    <externalReference r:id="rId33"/>
  </externalReferences>
  <definedNames>
    <definedName name="_xlnm.Print_Area" localSheetId="19">'図1～4'!#REF!</definedName>
    <definedName name="_xlnm.Print_Area" localSheetId="17">'表17'!#REF!</definedName>
    <definedName name="_xlnm.Print_Area" localSheetId="18">'表18'!$A$1:$N$24</definedName>
    <definedName name="_xlnm.Print_Area" localSheetId="8">'表9'!$A$1:$K$53</definedName>
  </definedNames>
  <calcPr fullCalcOnLoad="1"/>
</workbook>
</file>

<file path=xl/sharedStrings.xml><?xml version="1.0" encoding="utf-8"?>
<sst xmlns="http://schemas.openxmlformats.org/spreadsheetml/2006/main" count="809" uniqueCount="295">
  <si>
    <t>幼　稚　園</t>
  </si>
  <si>
    <t>７歳</t>
  </si>
  <si>
    <t>９歳</t>
  </si>
  <si>
    <t>10歳</t>
  </si>
  <si>
    <t>11歳</t>
  </si>
  <si>
    <t>14歳</t>
  </si>
  <si>
    <t>17歳</t>
  </si>
  <si>
    <t>-</t>
  </si>
  <si>
    <t>　　90％以上</t>
  </si>
  <si>
    <t>80％以上～90％未満</t>
  </si>
  <si>
    <t>　　60～70</t>
  </si>
  <si>
    <t>　　40～60</t>
  </si>
  <si>
    <t>　　20～40</t>
  </si>
  <si>
    <t>　　10～20</t>
  </si>
  <si>
    <t>　8～10</t>
  </si>
  <si>
    <t>　6～8</t>
  </si>
  <si>
    <t>　2～4</t>
  </si>
  <si>
    <t>　0.5～1</t>
  </si>
  <si>
    <t>0.1～0.5</t>
  </si>
  <si>
    <t>裸眼視力1.0未満の者</t>
  </si>
  <si>
    <t>蛋白検出の者</t>
  </si>
  <si>
    <t xml:space="preserve"> 小学校　  ８歳</t>
  </si>
  <si>
    <t>　　　　   12歳</t>
  </si>
  <si>
    <t xml:space="preserve"> 中学校　  13歳</t>
  </si>
  <si>
    <t>　　　　   15歳</t>
  </si>
  <si>
    <t xml:space="preserve"> 高等学校　16歳</t>
  </si>
  <si>
    <t>区　　分</t>
  </si>
  <si>
    <t xml:space="preserve"> 幼稚園    ５歳</t>
  </si>
  <si>
    <t xml:space="preserve">           ６歳</t>
  </si>
  <si>
    <t>寄生虫卵保有者</t>
  </si>
  <si>
    <t>男</t>
  </si>
  <si>
    <t>女</t>
  </si>
  <si>
    <t>耳疾患</t>
  </si>
  <si>
    <t>鼻・副鼻腔疾患</t>
  </si>
  <si>
    <t>口腔咽喉頭疾患・異常</t>
  </si>
  <si>
    <t>心電図異常</t>
  </si>
  <si>
    <t>区　分</t>
  </si>
  <si>
    <t>　　70～80</t>
  </si>
  <si>
    <t>歯肉の状態</t>
  </si>
  <si>
    <t>1～10</t>
  </si>
  <si>
    <t>歯列・咬合</t>
  </si>
  <si>
    <t>顎関節</t>
  </si>
  <si>
    <t>歯垢の状態</t>
  </si>
  <si>
    <t>栄養状態</t>
  </si>
  <si>
    <t>アトピー性皮膚炎</t>
  </si>
  <si>
    <t>その他の皮膚疾患</t>
  </si>
  <si>
    <t>1～2</t>
  </si>
  <si>
    <t>区分</t>
  </si>
  <si>
    <t>裸
眼
視
力
1.0
未
満
の
者</t>
  </si>
  <si>
    <t>耳疾患</t>
  </si>
  <si>
    <t>鼻・副鼻腔疾患</t>
  </si>
  <si>
    <t>口腔咽喉頭疾患・異常</t>
  </si>
  <si>
    <t>心電図異常</t>
  </si>
  <si>
    <t>蛋白検出の者</t>
  </si>
  <si>
    <t>寄生虫卵保有者</t>
  </si>
  <si>
    <t>ぜん息</t>
  </si>
  <si>
    <t>-</t>
  </si>
  <si>
    <t>小　学　校</t>
  </si>
  <si>
    <t>中　学　校</t>
  </si>
  <si>
    <t>高等学校</t>
  </si>
  <si>
    <t>(A)</t>
  </si>
  <si>
    <t>(B)</t>
  </si>
  <si>
    <t>(C)</t>
  </si>
  <si>
    <t>歯・口腔のその他の疾病・異常</t>
  </si>
  <si>
    <t>眼の疾病・異常</t>
  </si>
  <si>
    <t>結核対策委員会の要検討者</t>
  </si>
  <si>
    <t>むし歯</t>
  </si>
  <si>
    <t>(A-B)</t>
  </si>
  <si>
    <t>（D)</t>
  </si>
  <si>
    <t>（C-D)</t>
  </si>
  <si>
    <t>（E)</t>
  </si>
  <si>
    <t>（F)</t>
  </si>
  <si>
    <t>（A-E)</t>
  </si>
  <si>
    <t>（C-F)</t>
  </si>
  <si>
    <t>Ｘ</t>
  </si>
  <si>
    <t xml:space="preserve"> 小学校　   ８歳</t>
  </si>
  <si>
    <t xml:space="preserve"> 中学校　   13歳</t>
  </si>
  <si>
    <t>その他の疾病・異常</t>
  </si>
  <si>
    <t>言語障害</t>
  </si>
  <si>
    <t>ぜん息</t>
  </si>
  <si>
    <t>難聴</t>
  </si>
  <si>
    <t>心臓の疾病・異常</t>
  </si>
  <si>
    <t>せき柱・胸郭</t>
  </si>
  <si>
    <t>腎臓疾患</t>
  </si>
  <si>
    <t>尿糖検出の者</t>
  </si>
  <si>
    <t>むし歯</t>
  </si>
  <si>
    <t>4～6</t>
  </si>
  <si>
    <t xml:space="preserve"> 高等学校   16歳</t>
  </si>
  <si>
    <t xml:space="preserve"> 高等学校 　16歳</t>
  </si>
  <si>
    <t>高等学校  　16歳</t>
  </si>
  <si>
    <t xml:space="preserve"> 小学校 　  ８歳</t>
  </si>
  <si>
    <t>結核精密検査の対象者</t>
  </si>
  <si>
    <t>本県</t>
  </si>
  <si>
    <t>全国</t>
  </si>
  <si>
    <t>（注）　肥満傾向児とは、性別・年齢別・身長別標準体重から肥満度を求め、肥満度が20％以上の者である。</t>
  </si>
  <si>
    <t>　　　　肥満度＝（実測体重－身長別標準体重）/身長別標準体重×100％</t>
  </si>
  <si>
    <t>（注）　痩身傾向児とは、性別・年齢別・身長別標準体重から肥満度を求め、肥満度が－20％以下の者である。</t>
  </si>
  <si>
    <t>H20</t>
  </si>
  <si>
    <t>前年差</t>
  </si>
  <si>
    <t>表２　年齢別　体重の平均値</t>
  </si>
  <si>
    <t>表３　年齢別　座高の平均値</t>
  </si>
  <si>
    <t>（単位：㎝）</t>
  </si>
  <si>
    <t>本県と全国との差</t>
  </si>
  <si>
    <t>（単位：kg）</t>
  </si>
  <si>
    <t>(単位：%)</t>
  </si>
  <si>
    <t xml:space="preserve"> 幼稚園     ５歳</t>
  </si>
  <si>
    <t>７　「結核対策委員会の要検討者」とは、結核に関する検診により結核対策委員会で精密検査の要否等の検討を要した者である。</t>
  </si>
  <si>
    <t>８　「結核精密検査の対象者」とは、上記７の検討の結果、結核の精密検査を必要とされた者である。</t>
  </si>
  <si>
    <t>１　「眼の疾患・異常」とは、トラコ－マ、流行性角結膜炎、麦粒腫(ものもらい)、眼炎、斜視、片目失明等である。</t>
  </si>
  <si>
    <t>２　「耳疾患」とは、中耳炎、内耳炎、外耳炎、メニエ－ル病、耳かいの欠損、耳垢栓塞等である。</t>
  </si>
  <si>
    <t>３　「鼻・副鼻腔疾患」とは、慢性副鼻腔炎(蓄のう症)、慢性的症状の鼻炎、鼻ポリープ、アレルギー性鼻炎(花粉症等)等である。</t>
  </si>
  <si>
    <t>４　 ｢歯・口腔のその他の疾患・異常の者」とは、口角炎、口唇炎、口内炎、唇裂、口蓋裂、舌小帯異常等である。</t>
  </si>
  <si>
    <t>　　　２　心電図異常については、6歳、12歳、15歳のみ実施している。</t>
  </si>
  <si>
    <t>　　　３　寄生虫卵保有者については、5歳から8歳のみ実施している。</t>
  </si>
  <si>
    <t>（注）１　小数点以下第2位を四捨五入している。</t>
  </si>
  <si>
    <t>６　「その他の疾病・異常」とは、本調査のいずれの調査項目にも該当しない疾病・異常(例えば、てんかん、貧血、川崎病等)で</t>
  </si>
  <si>
    <t xml:space="preserve"> (注）下線の部分は調査実施以来最高値を示す。</t>
  </si>
  <si>
    <t>表１　年齢別　身長の平均値</t>
  </si>
  <si>
    <t>H21</t>
  </si>
  <si>
    <t>区　　分</t>
  </si>
  <si>
    <t xml:space="preserve"> 幼稚園     ５歳</t>
  </si>
  <si>
    <t xml:space="preserve">           ６歳</t>
  </si>
  <si>
    <t>　　　　   12歳</t>
  </si>
  <si>
    <t>　　　　   15歳</t>
  </si>
  <si>
    <t>0.1～1</t>
  </si>
  <si>
    <t>0.1％未満</t>
  </si>
  <si>
    <t>（注）</t>
  </si>
  <si>
    <t>５　「心電図異常」とは、心電図検査の結果、異常と判定された者である。</t>
  </si>
  <si>
    <t>　ある。</t>
  </si>
  <si>
    <t>H5</t>
  </si>
  <si>
    <t>…</t>
  </si>
  <si>
    <t>表９　疾病・異常の被患率等　　　　　　　　　　　　　　　　　　　　</t>
  </si>
  <si>
    <t>表１０　主な疾病・異常の推移</t>
  </si>
  <si>
    <t>表１７　年齢別　肥満傾向児の出現率</t>
  </si>
  <si>
    <t>表４　身長の年齢別平均値　　</t>
  </si>
  <si>
    <t>区　　分</t>
  </si>
  <si>
    <t>差</t>
  </si>
  <si>
    <t>差</t>
  </si>
  <si>
    <t>(Ａ)</t>
  </si>
  <si>
    <t>（Ｂ)</t>
  </si>
  <si>
    <t>(Ａ－Ｂ)</t>
  </si>
  <si>
    <t>親の世代(Ｃ)</t>
  </si>
  <si>
    <t>(Ａ－Ｃ)</t>
  </si>
  <si>
    <t xml:space="preserve">  幼稚園  　  ５歳</t>
  </si>
  <si>
    <t>　　</t>
  </si>
  <si>
    <t>６歳</t>
  </si>
  <si>
    <t>男</t>
  </si>
  <si>
    <t xml:space="preserve">  小学校　    ８歳</t>
  </si>
  <si>
    <t>　</t>
  </si>
  <si>
    <t>12歳</t>
  </si>
  <si>
    <t>子</t>
  </si>
  <si>
    <t xml:space="preserve">  中学校      13歳</t>
  </si>
  <si>
    <t>15歳</t>
  </si>
  <si>
    <t xml:space="preserve"> 高等学校    16歳</t>
  </si>
  <si>
    <t>女</t>
  </si>
  <si>
    <t xml:space="preserve">  </t>
  </si>
  <si>
    <t xml:space="preserve"> (注）下線の部分は年齢差が最も大きい値を示す。</t>
  </si>
  <si>
    <t>表６　体重の年齢別平均値　　</t>
  </si>
  <si>
    <t>表８　座高の年齢別平均値　　</t>
  </si>
  <si>
    <t>表11　裸眼視力1.0未満の者の推移</t>
  </si>
  <si>
    <t xml:space="preserve"> （単位：％）</t>
  </si>
  <si>
    <t>H18</t>
  </si>
  <si>
    <t>H19</t>
  </si>
  <si>
    <t>差</t>
  </si>
  <si>
    <t>　　　　</t>
  </si>
  <si>
    <t>（Ａ）</t>
  </si>
  <si>
    <t>（Ｂ）</t>
  </si>
  <si>
    <t>(Ｂ-Ａ)</t>
  </si>
  <si>
    <t>（Ｃ）</t>
  </si>
  <si>
    <t>(Ｂ-Ｃ)</t>
  </si>
  <si>
    <t>幼稚園</t>
  </si>
  <si>
    <t>計</t>
  </si>
  <si>
    <t>1.0未満 0.7以上</t>
  </si>
  <si>
    <t>0.7未満 0.3以上</t>
  </si>
  <si>
    <t>0.3未満</t>
  </si>
  <si>
    <t>小学校</t>
  </si>
  <si>
    <t>中学校</t>
  </si>
  <si>
    <t>高等学校</t>
  </si>
  <si>
    <t>（注）差の欄については、小数点以下第2位四捨五入により、掲載上の計算値と一致しない箇所がある。</t>
  </si>
  <si>
    <t>表12　鼻・副鼻腔疾患率の推移</t>
  </si>
  <si>
    <t xml:space="preserve"> 区     　分</t>
  </si>
  <si>
    <t>幼稚園</t>
  </si>
  <si>
    <t>小学校</t>
  </si>
  <si>
    <t>中学校</t>
  </si>
  <si>
    <t xml:space="preserve"> 高等学校</t>
  </si>
  <si>
    <t xml:space="preserve"> 平 成 18 年 度</t>
  </si>
  <si>
    <t xml:space="preserve"> 平 成 19 年 度</t>
  </si>
  <si>
    <t>比 較 (B－C)</t>
  </si>
  <si>
    <t>増 減 (B－A)</t>
  </si>
  <si>
    <t>表16　ぜん息被患率の推移</t>
  </si>
  <si>
    <t>表15　心電図異常率の推移</t>
  </si>
  <si>
    <t>6歳（小学校1年）</t>
  </si>
  <si>
    <t>12歳（中学校1年）</t>
  </si>
  <si>
    <t>15歳（高等学校1年）</t>
  </si>
  <si>
    <t>表13　むし歯被患率の推移</t>
  </si>
  <si>
    <t>（％）</t>
  </si>
  <si>
    <t>区　　  分</t>
  </si>
  <si>
    <t>幼</t>
  </si>
  <si>
    <t>稚</t>
  </si>
  <si>
    <t>処 置 完 了 者</t>
  </si>
  <si>
    <t>園</t>
  </si>
  <si>
    <t>未処置歯のある者</t>
  </si>
  <si>
    <t>小</t>
  </si>
  <si>
    <t>学</t>
  </si>
  <si>
    <t>校</t>
  </si>
  <si>
    <t>中</t>
  </si>
  <si>
    <t>処 置 完 了者</t>
  </si>
  <si>
    <t>表14　12歳の永久歯の一人当たり平均むし歯等数の推移</t>
  </si>
  <si>
    <t>（単位：本）</t>
  </si>
  <si>
    <t>喪　失　歯　数</t>
  </si>
  <si>
    <t>表１８　年齢別　痩身傾向児の出現率</t>
  </si>
  <si>
    <t>図13　肥満傾向児の出現率グラフ（男子）</t>
  </si>
  <si>
    <t>図14　肥満傾向児の出現率グラフ（女子）</t>
  </si>
  <si>
    <t>図１５　痩身傾向児の出現率グラフ（男子）</t>
  </si>
  <si>
    <t>図１６　痩身傾向児の出現率グラフ（女子）</t>
  </si>
  <si>
    <t>H22</t>
  </si>
  <si>
    <t>H21</t>
  </si>
  <si>
    <t>H22</t>
  </si>
  <si>
    <t>H22</t>
  </si>
  <si>
    <t>H21</t>
  </si>
  <si>
    <t>Ｈ２２</t>
  </si>
  <si>
    <t>年齢間の身長差</t>
  </si>
  <si>
    <t>Ｈ2１</t>
  </si>
  <si>
    <t>Ｓ55</t>
  </si>
  <si>
    <t>年齢間の体重差</t>
  </si>
  <si>
    <t>H21</t>
  </si>
  <si>
    <t>Ｓ55</t>
  </si>
  <si>
    <t>Ｈ22</t>
  </si>
  <si>
    <t>　年齢間の座高差</t>
  </si>
  <si>
    <t>Ｈ21</t>
  </si>
  <si>
    <t>幼　稚　園</t>
  </si>
  <si>
    <t>小　学　校</t>
  </si>
  <si>
    <t>中　学　校</t>
  </si>
  <si>
    <t>高　等　学　校</t>
  </si>
  <si>
    <t>むし歯</t>
  </si>
  <si>
    <t>鼻・副鼻腔疾患</t>
  </si>
  <si>
    <t>ぜん息</t>
  </si>
  <si>
    <t>尿糖検出の者</t>
  </si>
  <si>
    <t>腎臓疾患</t>
  </si>
  <si>
    <t>H12</t>
  </si>
  <si>
    <t>…</t>
  </si>
  <si>
    <t>…</t>
  </si>
  <si>
    <t>全国H22</t>
  </si>
  <si>
    <t>…</t>
  </si>
  <si>
    <t>H5</t>
  </si>
  <si>
    <t>-</t>
  </si>
  <si>
    <t>H6</t>
  </si>
  <si>
    <t>H12</t>
  </si>
  <si>
    <t>H12</t>
  </si>
  <si>
    <t>H12</t>
  </si>
  <si>
    <t>…</t>
  </si>
  <si>
    <t>区　　分</t>
  </si>
  <si>
    <t>H12</t>
  </si>
  <si>
    <t>H18</t>
  </si>
  <si>
    <t>H19</t>
  </si>
  <si>
    <t>H20</t>
  </si>
  <si>
    <t>H21</t>
  </si>
  <si>
    <t>H22</t>
  </si>
  <si>
    <t>差</t>
  </si>
  <si>
    <t>全国H22</t>
  </si>
  <si>
    <t>（Ａ）</t>
  </si>
  <si>
    <t>（Ｂ）</t>
  </si>
  <si>
    <t>(Ｂ-Ａ)</t>
  </si>
  <si>
    <t>（Ｃ）</t>
  </si>
  <si>
    <t>(Ｂ-Ｃ)</t>
  </si>
  <si>
    <t>-</t>
  </si>
  <si>
    <t>-</t>
  </si>
  <si>
    <t xml:space="preserve"> 平 成 12 年 度</t>
  </si>
  <si>
    <t xml:space="preserve"> 平 成 20 年 度</t>
  </si>
  <si>
    <t xml:space="preserve"> 平 成 21 年 度 (A)</t>
  </si>
  <si>
    <t xml:space="preserve"> 平 成 22 年 度 (B)</t>
  </si>
  <si>
    <t>増 減 (B－A)</t>
  </si>
  <si>
    <t>平成22年度全国平均(C)</t>
  </si>
  <si>
    <t>S55</t>
  </si>
  <si>
    <t>H2</t>
  </si>
  <si>
    <t>H12</t>
  </si>
  <si>
    <t>H18</t>
  </si>
  <si>
    <t>全国H22</t>
  </si>
  <si>
    <t>処 置 完 了 者</t>
  </si>
  <si>
    <t>区　　　分</t>
  </si>
  <si>
    <t>（Ａ）</t>
  </si>
  <si>
    <t>（Ｂ）</t>
  </si>
  <si>
    <t>(Ｂ-Ａ)</t>
  </si>
  <si>
    <t>（Ｃ）</t>
  </si>
  <si>
    <t>(B－C)</t>
  </si>
  <si>
    <t>合　　計</t>
  </si>
  <si>
    <t>むし歯</t>
  </si>
  <si>
    <t>小　計</t>
  </si>
  <si>
    <t xml:space="preserve"> 処置歯数</t>
  </si>
  <si>
    <t xml:space="preserve"> 未処置歯数</t>
  </si>
  <si>
    <t>（注）小数点以下第2位四捨五入により、掲載上の計算値と一致しない箇所がある。</t>
  </si>
  <si>
    <t xml:space="preserve"> 平 成 20 年 度 </t>
  </si>
  <si>
    <t>H22</t>
  </si>
  <si>
    <t>H21</t>
  </si>
  <si>
    <t xml:space="preserve">－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</si>
</sst>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
    <numFmt numFmtId="179" formatCode="0.0_ "/>
    <numFmt numFmtId="180" formatCode="0.0;&quot;△ &quot;0.0"/>
    <numFmt numFmtId="181" formatCode="0_ "/>
    <numFmt numFmtId="182" formatCode="##0.0;0;&quot;－&quot;"/>
    <numFmt numFmtId="183" formatCode="0.00;&quot;△ &quot;0.00"/>
    <numFmt numFmtId="184" formatCode="#,##0.0;&quot;△ &quot;#,##0.0"/>
    <numFmt numFmtId="185" formatCode="0.0;[Red]0.0"/>
    <numFmt numFmtId="186" formatCode="#,##0.0;&quot;△&quot;#,##0.0"/>
    <numFmt numFmtId="187" formatCode="0_);[Red]\(0\)"/>
  </numFmts>
  <fonts count="74">
    <font>
      <sz val="12"/>
      <name val="Osaka"/>
      <family val="3"/>
    </font>
    <font>
      <sz val="11"/>
      <color indexed="8"/>
      <name val="ＭＳ Ｐゴシック"/>
      <family val="3"/>
    </font>
    <font>
      <b/>
      <sz val="12"/>
      <name val="Osaka"/>
      <family val="3"/>
    </font>
    <font>
      <sz val="12"/>
      <name val="平成明朝"/>
      <family val="3"/>
    </font>
    <font>
      <sz val="10"/>
      <name val="平成明朝"/>
      <family val="3"/>
    </font>
    <font>
      <sz val="10.5"/>
      <name val="平成角ゴシック"/>
      <family val="3"/>
    </font>
    <font>
      <sz val="9"/>
      <name val="Osaka"/>
      <family val="3"/>
    </font>
    <font>
      <sz val="12"/>
      <name val="細明朝体"/>
      <family val="3"/>
    </font>
    <font>
      <sz val="6"/>
      <name val="Osaka"/>
      <family val="3"/>
    </font>
    <font>
      <sz val="9"/>
      <name val="ＭＳ 明朝"/>
      <family val="1"/>
    </font>
    <font>
      <sz val="10"/>
      <name val="ＭＳ 明朝"/>
      <family val="1"/>
    </font>
    <font>
      <sz val="8"/>
      <name val="ＭＳ 明朝"/>
      <family val="1"/>
    </font>
    <font>
      <sz val="12"/>
      <name val="ＭＳ 明朝"/>
      <family val="1"/>
    </font>
    <font>
      <sz val="6"/>
      <name val="ＭＳ 明朝"/>
      <family val="1"/>
    </font>
    <font>
      <sz val="6"/>
      <name val="ＭＳ Ｐゴシック"/>
      <family val="3"/>
    </font>
    <font>
      <b/>
      <sz val="10"/>
      <name val="ＭＳ ゴシック"/>
      <family val="3"/>
    </font>
    <font>
      <sz val="8.5"/>
      <name val="ＭＳ 明朝"/>
      <family val="1"/>
    </font>
    <font>
      <sz val="8.5"/>
      <name val="Osaka"/>
      <family val="3"/>
    </font>
    <font>
      <sz val="8.5"/>
      <name val="平成明朝"/>
      <family val="3"/>
    </font>
    <font>
      <u val="single"/>
      <sz val="9"/>
      <name val="ＭＳ 明朝"/>
      <family val="1"/>
    </font>
    <font>
      <sz val="9"/>
      <name val="ＭＳ ゴシック"/>
      <family val="3"/>
    </font>
    <font>
      <sz val="10"/>
      <name val="ＭＳ ゴシック"/>
      <family val="3"/>
    </font>
    <font>
      <u val="single"/>
      <sz val="9"/>
      <name val="ＭＳ ゴシック"/>
      <family val="3"/>
    </font>
    <font>
      <b/>
      <sz val="11"/>
      <name val="ＭＳ ゴシック"/>
      <family val="3"/>
    </font>
    <font>
      <sz val="8"/>
      <name val="ＭＳ ゴシック"/>
      <family val="3"/>
    </font>
    <font>
      <sz val="11"/>
      <name val="Osaka"/>
      <family val="3"/>
    </font>
    <font>
      <sz val="10"/>
      <name val="HGPｺﾞｼｯｸE"/>
      <family val="3"/>
    </font>
    <font>
      <sz val="8"/>
      <name val="Osaka"/>
      <family val="3"/>
    </font>
    <font>
      <sz val="7"/>
      <name val="ＭＳ 明朝"/>
      <family val="1"/>
    </font>
    <font>
      <sz val="9"/>
      <name val="平成明朝"/>
      <family val="3"/>
    </font>
    <font>
      <sz val="11"/>
      <name val="ＭＳ Ｐゴシック"/>
      <family val="3"/>
    </font>
    <font>
      <sz val="10"/>
      <name val="Osaka"/>
      <family val="3"/>
    </font>
    <font>
      <sz val="8"/>
      <name val="平成明朝"/>
      <family val="3"/>
    </font>
    <font>
      <sz val="11"/>
      <name val="平成角ゴシック"/>
      <family val="3"/>
    </font>
    <font>
      <u val="single"/>
      <sz val="10"/>
      <name val="Osaka"/>
      <family val="3"/>
    </font>
    <font>
      <b/>
      <sz val="9"/>
      <name val="ＭＳ ゴシック"/>
      <family val="3"/>
    </font>
    <font>
      <sz val="10"/>
      <name val="ＭＳ Ｐ明朝"/>
      <family val="1"/>
    </font>
    <font>
      <b/>
      <sz val="11"/>
      <name val="Osaka"/>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9"/>
      <color indexed="8"/>
      <name val="ＭＳ Ｐゴシック"/>
      <family val="3"/>
    </font>
    <font>
      <sz val="10"/>
      <color indexed="8"/>
      <name val="ＭＳ 明朝"/>
      <family val="1"/>
    </font>
    <font>
      <sz val="8.2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ill>
    <fill>
      <patternFill patternType="solid">
        <fgColor indexed="22"/>
        <bgColor indexed="64"/>
      </patternFill>
    </fill>
    <fill>
      <patternFill patternType="solid">
        <fgColor indexed="65"/>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border>
    <border>
      <left style="thin"/>
      <right style="thin"/>
      <top/>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style="thin"/>
      <right style="thin"/>
      <top style="thin"/>
      <bottom style="thin"/>
    </border>
    <border>
      <left/>
      <right style="thin"/>
      <top/>
      <bottom/>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hair"/>
    </border>
    <border>
      <left/>
      <right style="thin"/>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0" fillId="0" borderId="0">
      <alignment/>
      <protection/>
    </xf>
    <xf numFmtId="0" fontId="73" fillId="32" borderId="0" applyNumberFormat="0" applyBorder="0" applyAlignment="0" applyProtection="0"/>
  </cellStyleXfs>
  <cellXfs count="55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Border="1" applyAlignment="1">
      <alignment/>
    </xf>
    <xf numFmtId="0" fontId="6" fillId="0" borderId="0" xfId="0" applyFont="1" applyAlignment="1">
      <alignment/>
    </xf>
    <xf numFmtId="0" fontId="5" fillId="0" borderId="0" xfId="0" applyFont="1" applyBorder="1" applyAlignment="1">
      <alignment/>
    </xf>
    <xf numFmtId="1" fontId="7" fillId="0" borderId="0" xfId="0" applyNumberFormat="1" applyFont="1" applyBorder="1" applyAlignment="1">
      <alignment horizontal="center"/>
    </xf>
    <xf numFmtId="178" fontId="9" fillId="0" borderId="0" xfId="0" applyNumberFormat="1" applyFont="1" applyBorder="1" applyAlignment="1">
      <alignment horizontal="right"/>
    </xf>
    <xf numFmtId="0" fontId="9" fillId="0" borderId="10" xfId="0" applyFont="1" applyBorder="1" applyAlignment="1">
      <alignment horizontal="centerContinuous"/>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xf>
    <xf numFmtId="0" fontId="9" fillId="0" borderId="0" xfId="0" applyFont="1" applyAlignment="1">
      <alignment/>
    </xf>
    <xf numFmtId="0" fontId="9" fillId="0" borderId="10" xfId="0" applyFont="1" applyBorder="1" applyAlignment="1">
      <alignment horizontal="right"/>
    </xf>
    <xf numFmtId="0" fontId="10" fillId="0" borderId="0" xfId="0" applyFont="1" applyAlignment="1">
      <alignment horizontal="right"/>
    </xf>
    <xf numFmtId="0" fontId="9" fillId="0" borderId="10" xfId="0" applyFont="1" applyBorder="1" applyAlignment="1">
      <alignment horizontal="center" vertical="center"/>
    </xf>
    <xf numFmtId="0" fontId="10" fillId="0" borderId="10" xfId="0" applyFont="1" applyBorder="1" applyAlignment="1">
      <alignment/>
    </xf>
    <xf numFmtId="0" fontId="10" fillId="0" borderId="14" xfId="0" applyFont="1" applyBorder="1" applyAlignment="1">
      <alignment horizontal="centerContinuous"/>
    </xf>
    <xf numFmtId="0" fontId="10" fillId="0" borderId="15" xfId="0" applyFont="1" applyBorder="1" applyAlignment="1">
      <alignment horizontal="centerContinuous"/>
    </xf>
    <xf numFmtId="0" fontId="9" fillId="0" borderId="10" xfId="0" applyFont="1" applyBorder="1" applyAlignment="1">
      <alignment horizontal="left"/>
    </xf>
    <xf numFmtId="0" fontId="9" fillId="0" borderId="16" xfId="0" applyFont="1" applyBorder="1" applyAlignment="1">
      <alignment/>
    </xf>
    <xf numFmtId="0" fontId="10" fillId="0" borderId="12" xfId="0" applyFont="1" applyBorder="1" applyAlignment="1">
      <alignment horizontal="right"/>
    </xf>
    <xf numFmtId="0" fontId="10" fillId="0" borderId="13" xfId="0" applyFont="1" applyFill="1" applyBorder="1" applyAlignment="1">
      <alignment horizontal="centerContinuous"/>
    </xf>
    <xf numFmtId="176" fontId="10" fillId="0" borderId="13" xfId="0" applyNumberFormat="1" applyFont="1" applyFill="1" applyBorder="1" applyAlignment="1">
      <alignment horizontal="center"/>
    </xf>
    <xf numFmtId="177" fontId="10" fillId="0" borderId="13" xfId="0" applyNumberFormat="1" applyFont="1" applyFill="1" applyBorder="1" applyAlignment="1">
      <alignment horizontal="center"/>
    </xf>
    <xf numFmtId="0" fontId="12" fillId="0" borderId="0" xfId="0" applyFont="1" applyAlignment="1">
      <alignment/>
    </xf>
    <xf numFmtId="0" fontId="10" fillId="0" borderId="16" xfId="0" applyFont="1" applyBorder="1" applyAlignment="1">
      <alignment/>
    </xf>
    <xf numFmtId="0" fontId="10" fillId="0" borderId="17" xfId="0" applyFont="1" applyBorder="1" applyAlignment="1">
      <alignment horizontal="right"/>
    </xf>
    <xf numFmtId="0" fontId="11" fillId="0" borderId="0" xfId="0" applyFont="1" applyBorder="1" applyAlignment="1">
      <alignment/>
    </xf>
    <xf numFmtId="0" fontId="9" fillId="0" borderId="18" xfId="0" applyFont="1" applyBorder="1" applyAlignment="1">
      <alignment horizontal="center"/>
    </xf>
    <xf numFmtId="178" fontId="9" fillId="0" borderId="16" xfId="0" applyNumberFormat="1" applyFont="1" applyFill="1" applyBorder="1" applyAlignment="1">
      <alignment horizontal="right"/>
    </xf>
    <xf numFmtId="178" fontId="9" fillId="0" borderId="0" xfId="0" applyNumberFormat="1" applyFont="1" applyFill="1" applyBorder="1" applyAlignment="1">
      <alignment horizontal="right"/>
    </xf>
    <xf numFmtId="178" fontId="9" fillId="0" borderId="0" xfId="0" applyNumberFormat="1" applyFont="1" applyBorder="1" applyAlignment="1">
      <alignment horizontal="right" vertical="top"/>
    </xf>
    <xf numFmtId="178" fontId="9" fillId="0" borderId="19" xfId="0" applyNumberFormat="1" applyFont="1" applyBorder="1" applyAlignment="1">
      <alignment horizontal="center" vertical="center"/>
    </xf>
    <xf numFmtId="0" fontId="11" fillId="0" borderId="20" xfId="0" applyFont="1" applyBorder="1" applyAlignment="1">
      <alignment horizontal="centerContinuous"/>
    </xf>
    <xf numFmtId="0" fontId="11" fillId="0" borderId="21" xfId="0" applyFont="1" applyFill="1" applyBorder="1" applyAlignment="1">
      <alignment horizontal="centerContinuous"/>
    </xf>
    <xf numFmtId="178"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0" fillId="33" borderId="0" xfId="0" applyFill="1" applyAlignment="1">
      <alignment/>
    </xf>
    <xf numFmtId="0" fontId="11" fillId="33" borderId="0" xfId="0" applyFont="1" applyFill="1" applyBorder="1" applyAlignment="1">
      <alignment/>
    </xf>
    <xf numFmtId="0" fontId="11" fillId="33" borderId="12" xfId="0" applyFont="1" applyFill="1" applyBorder="1" applyAlignment="1">
      <alignment/>
    </xf>
    <xf numFmtId="0" fontId="11" fillId="33" borderId="21" xfId="0" applyFont="1" applyFill="1" applyBorder="1" applyAlignment="1">
      <alignment/>
    </xf>
    <xf numFmtId="0" fontId="13" fillId="33" borderId="12" xfId="0" applyFont="1" applyFill="1" applyBorder="1" applyAlignment="1">
      <alignment/>
    </xf>
    <xf numFmtId="0" fontId="13" fillId="33" borderId="21" xfId="0" applyFont="1" applyFill="1" applyBorder="1" applyAlignment="1">
      <alignment/>
    </xf>
    <xf numFmtId="0" fontId="0" fillId="33" borderId="0" xfId="0" applyFill="1" applyBorder="1" applyAlignment="1">
      <alignment/>
    </xf>
    <xf numFmtId="0" fontId="11" fillId="33" borderId="18" xfId="0" applyFont="1" applyFill="1" applyBorder="1" applyAlignment="1">
      <alignment/>
    </xf>
    <xf numFmtId="4" fontId="11" fillId="33" borderId="0" xfId="0" applyNumberFormat="1" applyFont="1" applyFill="1" applyBorder="1" applyAlignment="1">
      <alignment horizontal="right"/>
    </xf>
    <xf numFmtId="0" fontId="16" fillId="33" borderId="0" xfId="0" applyFont="1" applyFill="1" applyAlignment="1">
      <alignment/>
    </xf>
    <xf numFmtId="4" fontId="16" fillId="33" borderId="0" xfId="0" applyNumberFormat="1" applyFont="1" applyFill="1" applyAlignment="1">
      <alignment horizontal="right"/>
    </xf>
    <xf numFmtId="0" fontId="18" fillId="33" borderId="0" xfId="0" applyFont="1" applyFill="1" applyAlignment="1">
      <alignment/>
    </xf>
    <xf numFmtId="0" fontId="17" fillId="33" borderId="0" xfId="0" applyFont="1" applyFill="1" applyAlignment="1">
      <alignment/>
    </xf>
    <xf numFmtId="0" fontId="9" fillId="0" borderId="18"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6" fillId="0" borderId="0" xfId="0" applyFont="1" applyAlignment="1">
      <alignment/>
    </xf>
    <xf numFmtId="0" fontId="16" fillId="0" borderId="0" xfId="0" applyFont="1" applyBorder="1" applyAlignment="1">
      <alignment/>
    </xf>
    <xf numFmtId="49" fontId="16" fillId="0" borderId="0" xfId="0" applyNumberFormat="1" applyFont="1" applyAlignment="1">
      <alignment vertical="center"/>
    </xf>
    <xf numFmtId="178" fontId="9" fillId="33" borderId="16" xfId="0" applyNumberFormat="1" applyFont="1" applyFill="1" applyBorder="1" applyAlignment="1">
      <alignment horizontal="right"/>
    </xf>
    <xf numFmtId="0" fontId="15" fillId="0" borderId="0" xfId="0" applyFont="1" applyAlignment="1">
      <alignment/>
    </xf>
    <xf numFmtId="0" fontId="11" fillId="33" borderId="16" xfId="0" applyFont="1" applyFill="1" applyBorder="1" applyAlignment="1">
      <alignment shrinkToFit="1"/>
    </xf>
    <xf numFmtId="0" fontId="11" fillId="33" borderId="14" xfId="0" applyFont="1" applyFill="1" applyBorder="1" applyAlignment="1">
      <alignment shrinkToFit="1"/>
    </xf>
    <xf numFmtId="0" fontId="11" fillId="33" borderId="17" xfId="0" applyFont="1" applyFill="1" applyBorder="1" applyAlignment="1">
      <alignment shrinkToFit="1"/>
    </xf>
    <xf numFmtId="0" fontId="9" fillId="0" borderId="22" xfId="0" applyFont="1" applyBorder="1" applyAlignment="1">
      <alignment horizontal="center"/>
    </xf>
    <xf numFmtId="0" fontId="11" fillId="0" borderId="15" xfId="0" applyFont="1" applyBorder="1" applyAlignment="1">
      <alignment horizontal="centerContinuous"/>
    </xf>
    <xf numFmtId="0" fontId="11" fillId="0" borderId="13" xfId="0" applyFont="1" applyFill="1" applyBorder="1" applyAlignment="1">
      <alignment horizontal="centerContinuous"/>
    </xf>
    <xf numFmtId="0" fontId="10" fillId="0" borderId="11" xfId="0" applyFont="1" applyBorder="1" applyAlignment="1">
      <alignment horizontal="centerContinuous"/>
    </xf>
    <xf numFmtId="178" fontId="9" fillId="33" borderId="10" xfId="0" applyNumberFormat="1" applyFont="1" applyFill="1" applyBorder="1" applyAlignment="1">
      <alignment horizontal="right"/>
    </xf>
    <xf numFmtId="0" fontId="9" fillId="0" borderId="15" xfId="0" applyFont="1" applyBorder="1" applyAlignment="1">
      <alignment horizontal="centerContinuous"/>
    </xf>
    <xf numFmtId="0" fontId="9" fillId="0" borderId="13" xfId="0" applyFont="1" applyFill="1" applyBorder="1" applyAlignment="1">
      <alignment horizontal="centerContinuous"/>
    </xf>
    <xf numFmtId="176" fontId="10" fillId="0" borderId="17" xfId="0" applyNumberFormat="1" applyFont="1" applyFill="1" applyBorder="1" applyAlignment="1">
      <alignment horizontal="center"/>
    </xf>
    <xf numFmtId="177" fontId="10" fillId="0" borderId="17" xfId="0" applyNumberFormat="1" applyFont="1" applyFill="1" applyBorder="1" applyAlignment="1">
      <alignment horizontal="center"/>
    </xf>
    <xf numFmtId="0" fontId="9" fillId="0" borderId="17" xfId="0" applyFont="1" applyBorder="1" applyAlignment="1">
      <alignment horizontal="center"/>
    </xf>
    <xf numFmtId="0" fontId="0" fillId="0" borderId="16" xfId="0" applyBorder="1" applyAlignment="1">
      <alignment/>
    </xf>
    <xf numFmtId="0" fontId="10" fillId="33" borderId="13" xfId="0" applyFont="1" applyFill="1" applyBorder="1" applyAlignment="1">
      <alignment horizontal="right"/>
    </xf>
    <xf numFmtId="178" fontId="9" fillId="0" borderId="0" xfId="0" applyNumberFormat="1" applyFont="1" applyFill="1" applyBorder="1" applyAlignment="1">
      <alignment horizontal="center" vertical="center"/>
    </xf>
    <xf numFmtId="178" fontId="9" fillId="33" borderId="0" xfId="0" applyNumberFormat="1" applyFont="1" applyFill="1" applyBorder="1" applyAlignment="1">
      <alignment horizontal="center" vertical="center"/>
    </xf>
    <xf numFmtId="178" fontId="9" fillId="33" borderId="19" xfId="0" applyNumberFormat="1" applyFont="1" applyFill="1" applyBorder="1" applyAlignment="1">
      <alignment horizontal="center" vertical="center"/>
    </xf>
    <xf numFmtId="178" fontId="9" fillId="33" borderId="15" xfId="0" applyNumberFormat="1" applyFont="1" applyFill="1" applyBorder="1" applyAlignment="1">
      <alignment horizontal="center" vertical="center"/>
    </xf>
    <xf numFmtId="178" fontId="9" fillId="33" borderId="20" xfId="0" applyNumberFormat="1" applyFont="1" applyFill="1" applyBorder="1" applyAlignment="1">
      <alignment horizontal="center" vertical="center"/>
    </xf>
    <xf numFmtId="2" fontId="10" fillId="0" borderId="15" xfId="0" applyNumberFormat="1" applyFont="1" applyBorder="1" applyAlignment="1">
      <alignment horizontal="centerContinuous"/>
    </xf>
    <xf numFmtId="2" fontId="9" fillId="0" borderId="15" xfId="0" applyNumberFormat="1" applyFont="1" applyBorder="1" applyAlignment="1">
      <alignment horizontal="centerContinuous"/>
    </xf>
    <xf numFmtId="2" fontId="11" fillId="0" borderId="15" xfId="0" applyNumberFormat="1" applyFont="1" applyBorder="1" applyAlignment="1">
      <alignment horizontal="centerContinuous"/>
    </xf>
    <xf numFmtId="2" fontId="10" fillId="0" borderId="14" xfId="0" applyNumberFormat="1" applyFont="1" applyBorder="1" applyAlignment="1">
      <alignment horizontal="centerContinuous"/>
    </xf>
    <xf numFmtId="2" fontId="10" fillId="0" borderId="11" xfId="0" applyNumberFormat="1" applyFont="1" applyBorder="1" applyAlignment="1">
      <alignment horizontal="centerContinuous"/>
    </xf>
    <xf numFmtId="2" fontId="11" fillId="0" borderId="20" xfId="0" applyNumberFormat="1" applyFont="1" applyBorder="1" applyAlignment="1">
      <alignment horizontal="centerContinuous"/>
    </xf>
    <xf numFmtId="2" fontId="9" fillId="0" borderId="0" xfId="0" applyNumberFormat="1" applyFont="1" applyFill="1" applyBorder="1" applyAlignment="1">
      <alignment horizontal="right"/>
    </xf>
    <xf numFmtId="2" fontId="9" fillId="33" borderId="16" xfId="0" applyNumberFormat="1" applyFont="1" applyFill="1" applyBorder="1" applyAlignment="1">
      <alignment horizontal="right"/>
    </xf>
    <xf numFmtId="2" fontId="9" fillId="33" borderId="10" xfId="0" applyNumberFormat="1" applyFont="1" applyFill="1" applyBorder="1" applyAlignment="1">
      <alignment horizontal="right"/>
    </xf>
    <xf numFmtId="2" fontId="9" fillId="0" borderId="13" xfId="0" applyNumberFormat="1" applyFont="1" applyFill="1" applyBorder="1" applyAlignment="1">
      <alignment horizontal="centerContinuous"/>
    </xf>
    <xf numFmtId="2" fontId="11" fillId="0" borderId="13" xfId="0" applyNumberFormat="1" applyFont="1" applyFill="1" applyBorder="1" applyAlignment="1">
      <alignment horizontal="centerContinuous"/>
    </xf>
    <xf numFmtId="2" fontId="10" fillId="0" borderId="13" xfId="0" applyNumberFormat="1" applyFont="1" applyFill="1" applyBorder="1" applyAlignment="1">
      <alignment horizontal="center"/>
    </xf>
    <xf numFmtId="2" fontId="11" fillId="0" borderId="21" xfId="0" applyNumberFormat="1" applyFont="1" applyFill="1" applyBorder="1" applyAlignment="1">
      <alignment horizontal="centerContinuous"/>
    </xf>
    <xf numFmtId="0" fontId="17" fillId="0" borderId="0" xfId="0" applyFont="1" applyAlignment="1">
      <alignment/>
    </xf>
    <xf numFmtId="0" fontId="4" fillId="0" borderId="0" xfId="0" applyFont="1" applyAlignment="1">
      <alignment/>
    </xf>
    <xf numFmtId="178" fontId="9" fillId="0" borderId="0" xfId="0" applyNumberFormat="1" applyFont="1" applyFill="1" applyBorder="1" applyAlignment="1">
      <alignment horizontal="right" vertical="top"/>
    </xf>
    <xf numFmtId="0" fontId="16" fillId="0" borderId="0" xfId="0" applyFont="1" applyFill="1" applyBorder="1" applyAlignment="1">
      <alignment/>
    </xf>
    <xf numFmtId="0" fontId="12" fillId="0" borderId="0" xfId="0" applyFont="1" applyFill="1" applyAlignment="1">
      <alignment/>
    </xf>
    <xf numFmtId="0" fontId="11" fillId="33" borderId="0" xfId="0" applyFont="1" applyFill="1" applyBorder="1" applyAlignment="1">
      <alignment shrinkToFit="1"/>
    </xf>
    <xf numFmtId="178" fontId="11" fillId="34" borderId="23" xfId="0" applyNumberFormat="1" applyFont="1" applyFill="1" applyBorder="1" applyAlignment="1">
      <alignment horizontal="right"/>
    </xf>
    <xf numFmtId="178" fontId="11" fillId="34" borderId="21" xfId="0" applyNumberFormat="1" applyFont="1" applyFill="1" applyBorder="1" applyAlignment="1">
      <alignment horizontal="right"/>
    </xf>
    <xf numFmtId="178" fontId="11" fillId="0" borderId="23" xfId="0" applyNumberFormat="1" applyFont="1" applyFill="1" applyBorder="1" applyAlignment="1">
      <alignment horizontal="right"/>
    </xf>
    <xf numFmtId="178" fontId="11" fillId="34" borderId="20" xfId="0" applyNumberFormat="1" applyFont="1" applyFill="1" applyBorder="1" applyAlignment="1">
      <alignment horizontal="right" vertical="center"/>
    </xf>
    <xf numFmtId="178" fontId="11" fillId="34" borderId="20" xfId="0" applyNumberFormat="1" applyFont="1" applyFill="1" applyBorder="1" applyAlignment="1">
      <alignment horizontal="right"/>
    </xf>
    <xf numFmtId="178" fontId="11" fillId="34" borderId="19" xfId="0" applyNumberFormat="1" applyFont="1" applyFill="1" applyBorder="1" applyAlignment="1">
      <alignment horizontal="right"/>
    </xf>
    <xf numFmtId="178" fontId="11" fillId="33" borderId="20" xfId="0" applyNumberFormat="1" applyFont="1" applyFill="1" applyBorder="1" applyAlignment="1">
      <alignment horizontal="right"/>
    </xf>
    <xf numFmtId="178" fontId="11" fillId="33" borderId="19" xfId="0" applyNumberFormat="1" applyFont="1" applyFill="1" applyBorder="1" applyAlignment="1">
      <alignment horizontal="right"/>
    </xf>
    <xf numFmtId="178" fontId="11" fillId="33" borderId="21" xfId="0" applyNumberFormat="1" applyFont="1" applyFill="1" applyBorder="1" applyAlignment="1">
      <alignment horizontal="right"/>
    </xf>
    <xf numFmtId="178" fontId="11" fillId="0" borderId="20" xfId="0" applyNumberFormat="1" applyFont="1" applyFill="1" applyBorder="1" applyAlignment="1">
      <alignment horizontal="right"/>
    </xf>
    <xf numFmtId="178" fontId="11" fillId="0" borderId="19" xfId="0" applyNumberFormat="1" applyFont="1" applyFill="1" applyBorder="1" applyAlignment="1">
      <alignment horizontal="right"/>
    </xf>
    <xf numFmtId="0" fontId="11" fillId="34" borderId="17" xfId="0" applyFont="1" applyFill="1" applyBorder="1" applyAlignment="1">
      <alignment shrinkToFit="1"/>
    </xf>
    <xf numFmtId="0" fontId="11" fillId="34" borderId="22" xfId="0" applyFont="1" applyFill="1" applyBorder="1" applyAlignment="1">
      <alignment shrinkToFit="1"/>
    </xf>
    <xf numFmtId="0" fontId="11" fillId="0" borderId="22" xfId="0" applyFont="1" applyFill="1" applyBorder="1" applyAlignment="1">
      <alignment shrinkToFit="1"/>
    </xf>
    <xf numFmtId="0" fontId="11" fillId="34" borderId="14" xfId="0" applyFont="1" applyFill="1" applyBorder="1" applyAlignment="1">
      <alignment vertical="center" shrinkToFit="1"/>
    </xf>
    <xf numFmtId="0" fontId="11" fillId="34" borderId="14" xfId="0" applyFont="1" applyFill="1" applyBorder="1" applyAlignment="1">
      <alignment shrinkToFit="1"/>
    </xf>
    <xf numFmtId="0" fontId="11" fillId="34" borderId="16" xfId="0" applyFont="1" applyFill="1" applyBorder="1" applyAlignment="1">
      <alignment shrinkToFit="1"/>
    </xf>
    <xf numFmtId="0" fontId="11" fillId="0" borderId="0" xfId="0" applyFont="1" applyFill="1" applyAlignment="1">
      <alignment shrinkToFit="1"/>
    </xf>
    <xf numFmtId="0" fontId="11" fillId="0" borderId="14" xfId="0" applyFont="1" applyFill="1" applyBorder="1" applyAlignment="1">
      <alignment shrinkToFit="1"/>
    </xf>
    <xf numFmtId="0" fontId="11" fillId="0" borderId="16" xfId="0" applyFont="1" applyFill="1" applyBorder="1" applyAlignment="1">
      <alignment shrinkToFit="1"/>
    </xf>
    <xf numFmtId="178" fontId="0" fillId="0" borderId="0" xfId="0" applyNumberFormat="1" applyAlignment="1">
      <alignment/>
    </xf>
    <xf numFmtId="0" fontId="0" fillId="33" borderId="16" xfId="0" applyFill="1" applyBorder="1" applyAlignment="1">
      <alignment/>
    </xf>
    <xf numFmtId="0" fontId="0" fillId="33" borderId="19" xfId="0" applyFill="1" applyBorder="1" applyAlignment="1">
      <alignment/>
    </xf>
    <xf numFmtId="178" fontId="11" fillId="33" borderId="0" xfId="0" applyNumberFormat="1" applyFont="1" applyFill="1" applyBorder="1" applyAlignment="1">
      <alignment horizontal="right"/>
    </xf>
    <xf numFmtId="0" fontId="9" fillId="0" borderId="0" xfId="0" applyFont="1" applyAlignment="1">
      <alignment horizontal="right"/>
    </xf>
    <xf numFmtId="180" fontId="9" fillId="0" borderId="19" xfId="0" applyNumberFormat="1" applyFont="1" applyFill="1" applyBorder="1" applyAlignment="1">
      <alignment horizontal="right"/>
    </xf>
    <xf numFmtId="180" fontId="9" fillId="0" borderId="0" xfId="0" applyNumberFormat="1" applyFont="1" applyFill="1" applyBorder="1" applyAlignment="1">
      <alignment horizontal="right"/>
    </xf>
    <xf numFmtId="178" fontId="9" fillId="33" borderId="17" xfId="0" applyNumberFormat="1" applyFont="1" applyFill="1" applyBorder="1" applyAlignment="1">
      <alignment horizontal="right"/>
    </xf>
    <xf numFmtId="178" fontId="9" fillId="33" borderId="12" xfId="0" applyNumberFormat="1" applyFont="1" applyFill="1" applyBorder="1" applyAlignment="1">
      <alignment horizontal="right"/>
    </xf>
    <xf numFmtId="0" fontId="20" fillId="0" borderId="11" xfId="0" applyFont="1" applyBorder="1" applyAlignment="1">
      <alignment horizontal="center"/>
    </xf>
    <xf numFmtId="0" fontId="20" fillId="0" borderId="12" xfId="0" applyFont="1" applyBorder="1" applyAlignment="1">
      <alignment horizontal="center"/>
    </xf>
    <xf numFmtId="0" fontId="21" fillId="0" borderId="15" xfId="0" applyFont="1" applyBorder="1" applyAlignment="1">
      <alignment horizontal="centerContinuous"/>
    </xf>
    <xf numFmtId="178" fontId="20" fillId="0" borderId="0" xfId="0" applyNumberFormat="1" applyFont="1" applyFill="1" applyBorder="1" applyAlignment="1">
      <alignment horizontal="right"/>
    </xf>
    <xf numFmtId="178" fontId="20" fillId="0" borderId="16" xfId="0" applyNumberFormat="1" applyFont="1" applyFill="1" applyBorder="1" applyAlignment="1">
      <alignment horizontal="right"/>
    </xf>
    <xf numFmtId="0" fontId="21" fillId="0" borderId="14" xfId="0" applyFont="1" applyBorder="1" applyAlignment="1">
      <alignment horizontal="centerContinuous"/>
    </xf>
    <xf numFmtId="178" fontId="22" fillId="0" borderId="16" xfId="0" applyNumberFormat="1" applyFont="1" applyFill="1" applyBorder="1" applyAlignment="1">
      <alignment horizontal="right"/>
    </xf>
    <xf numFmtId="0" fontId="20" fillId="0" borderId="17" xfId="0" applyFont="1" applyBorder="1" applyAlignment="1">
      <alignment horizontal="center"/>
    </xf>
    <xf numFmtId="180" fontId="11" fillId="0" borderId="15" xfId="0" applyNumberFormat="1" applyFont="1" applyBorder="1" applyAlignment="1">
      <alignment horizontal="centerContinuous"/>
    </xf>
    <xf numFmtId="180" fontId="11" fillId="0" borderId="21" xfId="0" applyNumberFormat="1" applyFont="1" applyFill="1" applyBorder="1" applyAlignment="1">
      <alignment horizontal="centerContinuous"/>
    </xf>
    <xf numFmtId="180" fontId="10" fillId="0" borderId="13" xfId="0" applyNumberFormat="1" applyFont="1" applyFill="1" applyBorder="1" applyAlignment="1">
      <alignment horizontal="center"/>
    </xf>
    <xf numFmtId="2" fontId="20" fillId="0" borderId="16" xfId="0" applyNumberFormat="1" applyFont="1" applyFill="1" applyBorder="1" applyAlignment="1">
      <alignment horizontal="right"/>
    </xf>
    <xf numFmtId="2" fontId="21" fillId="0" borderId="14" xfId="0" applyNumberFormat="1" applyFont="1" applyBorder="1" applyAlignment="1">
      <alignment horizontal="centerContinuous"/>
    </xf>
    <xf numFmtId="0" fontId="9" fillId="0" borderId="16" xfId="0" applyFont="1" applyBorder="1" applyAlignment="1">
      <alignment horizontal="left"/>
    </xf>
    <xf numFmtId="0" fontId="9" fillId="0" borderId="16" xfId="0" applyFont="1" applyBorder="1" applyAlignment="1">
      <alignment horizontal="right"/>
    </xf>
    <xf numFmtId="0" fontId="9" fillId="0" borderId="16" xfId="0" applyFont="1" applyBorder="1" applyAlignment="1">
      <alignment horizontal="centerContinuous"/>
    </xf>
    <xf numFmtId="2" fontId="0" fillId="0" borderId="0" xfId="0" applyNumberFormat="1" applyBorder="1" applyAlignment="1">
      <alignment/>
    </xf>
    <xf numFmtId="2" fontId="9" fillId="0" borderId="17" xfId="0" applyNumberFormat="1" applyFont="1" applyFill="1" applyBorder="1" applyAlignment="1">
      <alignment horizontal="right"/>
    </xf>
    <xf numFmtId="2" fontId="9" fillId="33" borderId="17" xfId="0" applyNumberFormat="1" applyFont="1" applyFill="1" applyBorder="1" applyAlignment="1">
      <alignment horizontal="right"/>
    </xf>
    <xf numFmtId="2" fontId="9" fillId="33" borderId="12" xfId="0" applyNumberFormat="1" applyFont="1" applyFill="1" applyBorder="1" applyAlignment="1">
      <alignment horizontal="right"/>
    </xf>
    <xf numFmtId="183" fontId="9" fillId="0" borderId="0" xfId="0" applyNumberFormat="1" applyFont="1" applyFill="1" applyBorder="1" applyAlignment="1">
      <alignment horizontal="right"/>
    </xf>
    <xf numFmtId="183" fontId="9" fillId="0" borderId="19" xfId="0" applyNumberFormat="1" applyFont="1" applyFill="1" applyBorder="1" applyAlignment="1">
      <alignment horizontal="right"/>
    </xf>
    <xf numFmtId="0" fontId="2" fillId="0" borderId="13" xfId="0" applyFont="1" applyBorder="1" applyAlignment="1">
      <alignment/>
    </xf>
    <xf numFmtId="178" fontId="19" fillId="0" borderId="0" xfId="0" applyNumberFormat="1" applyFont="1" applyFill="1" applyBorder="1" applyAlignment="1">
      <alignment horizontal="right"/>
    </xf>
    <xf numFmtId="178" fontId="19" fillId="0" borderId="0" xfId="0" applyNumberFormat="1" applyFont="1" applyBorder="1" applyAlignment="1">
      <alignment horizontal="right"/>
    </xf>
    <xf numFmtId="0" fontId="15" fillId="0" borderId="13" xfId="0" applyFont="1" applyBorder="1" applyAlignment="1">
      <alignment vertical="center"/>
    </xf>
    <xf numFmtId="0" fontId="23" fillId="33" borderId="13" xfId="0" applyFont="1" applyFill="1" applyBorder="1" applyAlignment="1">
      <alignment vertical="center"/>
    </xf>
    <xf numFmtId="178" fontId="20" fillId="35" borderId="0" xfId="0" applyNumberFormat="1" applyFont="1" applyFill="1" applyBorder="1" applyAlignment="1">
      <alignment horizontal="center" vertical="center"/>
    </xf>
    <xf numFmtId="178" fontId="20" fillId="35" borderId="19" xfId="0" applyNumberFormat="1" applyFont="1" applyFill="1" applyBorder="1" applyAlignment="1">
      <alignment horizontal="center" vertical="center"/>
    </xf>
    <xf numFmtId="0" fontId="20" fillId="35" borderId="10" xfId="0" applyFont="1" applyFill="1" applyBorder="1" applyAlignment="1">
      <alignment horizontal="center" vertical="center"/>
    </xf>
    <xf numFmtId="0" fontId="9" fillId="0" borderId="12" xfId="0" applyFont="1" applyFill="1" applyBorder="1" applyAlignment="1">
      <alignment horizontal="center" vertical="center"/>
    </xf>
    <xf numFmtId="178" fontId="9" fillId="0" borderId="13" xfId="0" applyNumberFormat="1" applyFont="1" applyFill="1" applyBorder="1" applyAlignment="1">
      <alignment horizontal="center" vertical="center"/>
    </xf>
    <xf numFmtId="178" fontId="9" fillId="0" borderId="21" xfId="0" applyNumberFormat="1" applyFont="1" applyFill="1" applyBorder="1" applyAlignment="1">
      <alignment horizontal="center" vertical="center"/>
    </xf>
    <xf numFmtId="0" fontId="9" fillId="0" borderId="11" xfId="0" applyFont="1" applyBorder="1" applyAlignment="1">
      <alignment horizontal="center" vertical="center"/>
    </xf>
    <xf numFmtId="0" fontId="11" fillId="33" borderId="11" xfId="0" applyFont="1" applyFill="1" applyBorder="1" applyAlignment="1">
      <alignment vertical="center"/>
    </xf>
    <xf numFmtId="0" fontId="10" fillId="0" borderId="10" xfId="0" applyFont="1" applyBorder="1" applyAlignment="1">
      <alignment horizontal="left" vertical="center" textRotation="255"/>
    </xf>
    <xf numFmtId="0" fontId="10" fillId="0" borderId="10" xfId="0" applyFont="1" applyBorder="1" applyAlignment="1">
      <alignment horizontal="center" vertical="center" textRotation="255"/>
    </xf>
    <xf numFmtId="0" fontId="11" fillId="33" borderId="0" xfId="0" applyFont="1" applyFill="1" applyAlignment="1">
      <alignment/>
    </xf>
    <xf numFmtId="0" fontId="12" fillId="33" borderId="0" xfId="0" applyFont="1" applyFill="1" applyAlignment="1">
      <alignment/>
    </xf>
    <xf numFmtId="0" fontId="11" fillId="33" borderId="14" xfId="0" applyFont="1" applyFill="1" applyBorder="1" applyAlignment="1">
      <alignment/>
    </xf>
    <xf numFmtId="0" fontId="11" fillId="33" borderId="16" xfId="0" applyFont="1" applyFill="1" applyBorder="1" applyAlignment="1">
      <alignment/>
    </xf>
    <xf numFmtId="0" fontId="10" fillId="0" borderId="11" xfId="0" applyFont="1" applyBorder="1" applyAlignment="1">
      <alignment horizontal="center" vertical="center" textRotation="255"/>
    </xf>
    <xf numFmtId="0" fontId="9" fillId="0" borderId="10" xfId="0" applyFont="1" applyBorder="1" applyAlignment="1">
      <alignment horizontal="center"/>
    </xf>
    <xf numFmtId="178" fontId="9" fillId="0" borderId="0" xfId="0" applyNumberFormat="1" applyFont="1" applyBorder="1" applyAlignment="1">
      <alignment horizontal="center"/>
    </xf>
    <xf numFmtId="178" fontId="9" fillId="0" borderId="15" xfId="0" applyNumberFormat="1" applyFont="1" applyBorder="1" applyAlignment="1">
      <alignment horizontal="center"/>
    </xf>
    <xf numFmtId="178" fontId="9" fillId="0" borderId="20" xfId="0" applyNumberFormat="1" applyFont="1" applyBorder="1" applyAlignment="1">
      <alignment horizontal="center"/>
    </xf>
    <xf numFmtId="178" fontId="11" fillId="0" borderId="0" xfId="0" applyNumberFormat="1" applyFont="1" applyBorder="1" applyAlignment="1">
      <alignment horizontal="center" vertical="center"/>
    </xf>
    <xf numFmtId="178" fontId="9" fillId="0" borderId="19" xfId="0" applyNumberFormat="1" applyFont="1" applyFill="1" applyBorder="1" applyAlignment="1">
      <alignment horizontal="center" vertical="center"/>
    </xf>
    <xf numFmtId="178" fontId="24" fillId="35" borderId="0" xfId="0" applyNumberFormat="1" applyFont="1" applyFill="1" applyBorder="1" applyAlignment="1">
      <alignment horizontal="center" vertical="center"/>
    </xf>
    <xf numFmtId="0" fontId="10" fillId="0" borderId="11" xfId="0" applyFont="1" applyBorder="1" applyAlignment="1">
      <alignment horizontal="left" vertical="center" textRotation="255"/>
    </xf>
    <xf numFmtId="178" fontId="7" fillId="0" borderId="0" xfId="0" applyNumberFormat="1" applyFont="1" applyBorder="1" applyAlignment="1">
      <alignment/>
    </xf>
    <xf numFmtId="0" fontId="0" fillId="0" borderId="10" xfId="0" applyBorder="1" applyAlignment="1">
      <alignment/>
    </xf>
    <xf numFmtId="0" fontId="9" fillId="0" borderId="12" xfId="0" applyFont="1" applyBorder="1" applyAlignment="1">
      <alignment horizontal="center" vertical="center"/>
    </xf>
    <xf numFmtId="0" fontId="0" fillId="0" borderId="0" xfId="0" applyFill="1" applyAlignment="1">
      <alignment/>
    </xf>
    <xf numFmtId="0" fontId="15" fillId="0" borderId="13" xfId="0" applyFont="1" applyFill="1" applyBorder="1" applyAlignment="1">
      <alignment horizontal="left"/>
    </xf>
    <xf numFmtId="0" fontId="26" fillId="0" borderId="13" xfId="0" applyFont="1" applyFill="1" applyBorder="1" applyAlignment="1">
      <alignment horizontal="center"/>
    </xf>
    <xf numFmtId="180" fontId="26" fillId="0" borderId="13" xfId="0" applyNumberFormat="1" applyFont="1" applyFill="1" applyBorder="1" applyAlignment="1">
      <alignment horizontal="center"/>
    </xf>
    <xf numFmtId="0" fontId="9" fillId="0" borderId="14" xfId="0" applyFont="1" applyFill="1" applyBorder="1" applyAlignment="1">
      <alignment horizontal="center" vertical="center"/>
    </xf>
    <xf numFmtId="0" fontId="20" fillId="0" borderId="11" xfId="0" applyFont="1" applyFill="1" applyBorder="1" applyAlignment="1">
      <alignment horizontal="center"/>
    </xf>
    <xf numFmtId="0" fontId="9" fillId="0" borderId="11" xfId="0" applyFont="1" applyFill="1" applyBorder="1" applyAlignment="1">
      <alignment horizontal="center"/>
    </xf>
    <xf numFmtId="180" fontId="9" fillId="0" borderId="14" xfId="0" applyNumberFormat="1" applyFont="1" applyFill="1" applyBorder="1" applyAlignment="1">
      <alignment horizontal="center"/>
    </xf>
    <xf numFmtId="180" fontId="9" fillId="0" borderId="11" xfId="0" applyNumberFormat="1" applyFont="1" applyFill="1" applyBorder="1" applyAlignment="1">
      <alignment horizont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24" fillId="0" borderId="21" xfId="0" applyFont="1" applyFill="1" applyBorder="1" applyAlignment="1">
      <alignment horizontal="center"/>
    </xf>
    <xf numFmtId="0" fontId="9" fillId="0" borderId="21" xfId="0" applyFont="1" applyFill="1" applyBorder="1" applyAlignment="1">
      <alignment horizontal="center"/>
    </xf>
    <xf numFmtId="180" fontId="9" fillId="0" borderId="13" xfId="0" applyNumberFormat="1" applyFont="1" applyFill="1" applyBorder="1" applyAlignment="1">
      <alignment horizontal="center"/>
    </xf>
    <xf numFmtId="0" fontId="28" fillId="0" borderId="12" xfId="0" applyFont="1" applyFill="1" applyBorder="1" applyAlignment="1">
      <alignment horizontal="center"/>
    </xf>
    <xf numFmtId="180" fontId="11" fillId="0" borderId="12" xfId="0" applyNumberFormat="1" applyFont="1" applyFill="1" applyBorder="1" applyAlignment="1">
      <alignment horizontal="center"/>
    </xf>
    <xf numFmtId="0" fontId="9" fillId="0" borderId="16" xfId="0" applyFont="1" applyFill="1" applyBorder="1" applyAlignment="1">
      <alignment horizontal="center" vertical="center"/>
    </xf>
    <xf numFmtId="0" fontId="9" fillId="0" borderId="11" xfId="0" applyFont="1" applyFill="1" applyBorder="1" applyAlignment="1">
      <alignment horizontal="center" vertical="center"/>
    </xf>
    <xf numFmtId="0" fontId="20" fillId="0" borderId="0" xfId="0" applyFont="1" applyFill="1" applyBorder="1" applyAlignment="1">
      <alignment horizontal="center"/>
    </xf>
    <xf numFmtId="0" fontId="9" fillId="0" borderId="0" xfId="0" applyFont="1" applyFill="1" applyBorder="1" applyAlignment="1">
      <alignment horizontal="center"/>
    </xf>
    <xf numFmtId="180" fontId="9" fillId="0" borderId="0" xfId="0" applyNumberFormat="1" applyFont="1" applyFill="1" applyBorder="1" applyAlignment="1">
      <alignment horizontal="center"/>
    </xf>
    <xf numFmtId="0" fontId="9" fillId="0" borderId="16" xfId="0" applyFont="1" applyFill="1" applyBorder="1" applyAlignment="1">
      <alignment horizontal="center"/>
    </xf>
    <xf numFmtId="180" fontId="9" fillId="0" borderId="19" xfId="0" applyNumberFormat="1" applyFont="1" applyFill="1" applyBorder="1" applyAlignment="1">
      <alignment horizontal="center"/>
    </xf>
    <xf numFmtId="0" fontId="9" fillId="0" borderId="10" xfId="0" applyFont="1" applyFill="1" applyBorder="1" applyAlignment="1">
      <alignment horizontal="center"/>
    </xf>
    <xf numFmtId="0" fontId="9" fillId="0" borderId="10" xfId="0" applyFont="1" applyFill="1" applyBorder="1" applyAlignment="1">
      <alignment horizontal="right" vertical="top"/>
    </xf>
    <xf numFmtId="177" fontId="9" fillId="0" borderId="16" xfId="0" applyNumberFormat="1" applyFont="1" applyFill="1" applyBorder="1" applyAlignment="1">
      <alignment horizontal="right"/>
    </xf>
    <xf numFmtId="49" fontId="9" fillId="0" borderId="10" xfId="0" applyNumberFormat="1" applyFont="1" applyFill="1" applyBorder="1" applyAlignment="1">
      <alignment horizontal="right" vertical="top"/>
    </xf>
    <xf numFmtId="180" fontId="9" fillId="0" borderId="0" xfId="0" applyNumberFormat="1" applyFont="1" applyFill="1" applyBorder="1" applyAlignment="1">
      <alignment horizontal="right" vertical="top"/>
    </xf>
    <xf numFmtId="177" fontId="9" fillId="0" borderId="16" xfId="0" applyNumberFormat="1" applyFont="1" applyFill="1" applyBorder="1" applyAlignment="1">
      <alignment horizontal="right" vertical="top"/>
    </xf>
    <xf numFmtId="0" fontId="9" fillId="0" borderId="12" xfId="0" applyFont="1" applyFill="1" applyBorder="1" applyAlignment="1">
      <alignment/>
    </xf>
    <xf numFmtId="0" fontId="9" fillId="0" borderId="12" xfId="0" applyFont="1" applyFill="1" applyBorder="1" applyAlignment="1">
      <alignment horizontal="right" vertical="top"/>
    </xf>
    <xf numFmtId="0" fontId="21" fillId="0" borderId="17" xfId="0" applyFont="1" applyFill="1" applyBorder="1" applyAlignment="1">
      <alignment horizontal="right"/>
    </xf>
    <xf numFmtId="0" fontId="10" fillId="0" borderId="13" xfId="0" applyFont="1" applyFill="1" applyBorder="1" applyAlignment="1">
      <alignment horizontal="right"/>
    </xf>
    <xf numFmtId="176" fontId="9" fillId="0" borderId="13" xfId="0" applyNumberFormat="1" applyFont="1" applyFill="1" applyBorder="1" applyAlignment="1">
      <alignment horizontal="right" vertical="top"/>
    </xf>
    <xf numFmtId="180" fontId="9" fillId="0" borderId="13" xfId="0" applyNumberFormat="1" applyFont="1" applyFill="1" applyBorder="1" applyAlignment="1">
      <alignment horizontal="right" vertical="top"/>
    </xf>
    <xf numFmtId="177" fontId="9" fillId="0" borderId="17" xfId="0" applyNumberFormat="1" applyFont="1" applyFill="1" applyBorder="1" applyAlignment="1">
      <alignment horizontal="right" vertical="top"/>
    </xf>
    <xf numFmtId="180" fontId="9" fillId="0" borderId="21" xfId="0" applyNumberFormat="1" applyFont="1" applyFill="1" applyBorder="1" applyAlignment="1">
      <alignment horizontal="right" vertical="top"/>
    </xf>
    <xf numFmtId="0" fontId="9" fillId="0" borderId="10" xfId="0" applyFont="1" applyFill="1" applyBorder="1" applyAlignment="1">
      <alignment/>
    </xf>
    <xf numFmtId="0" fontId="21" fillId="0" borderId="16" xfId="0" applyFont="1" applyFill="1" applyBorder="1" applyAlignment="1">
      <alignment horizontal="right"/>
    </xf>
    <xf numFmtId="0" fontId="10" fillId="0" borderId="0" xfId="0" applyFont="1" applyFill="1" applyBorder="1" applyAlignment="1">
      <alignment horizontal="right"/>
    </xf>
    <xf numFmtId="176" fontId="9" fillId="0" borderId="0" xfId="0" applyNumberFormat="1" applyFont="1" applyFill="1" applyBorder="1" applyAlignment="1">
      <alignment horizontal="right" vertical="top"/>
    </xf>
    <xf numFmtId="180" fontId="9" fillId="0" borderId="19" xfId="0" applyNumberFormat="1" applyFont="1" applyFill="1" applyBorder="1" applyAlignment="1">
      <alignment horizontal="right" vertical="top"/>
    </xf>
    <xf numFmtId="0" fontId="29" fillId="0" borderId="12" xfId="0" applyFont="1" applyFill="1" applyBorder="1" applyAlignment="1">
      <alignment/>
    </xf>
    <xf numFmtId="0" fontId="29" fillId="0" borderId="12" xfId="0" applyFont="1" applyFill="1" applyBorder="1" applyAlignment="1">
      <alignment horizontal="right"/>
    </xf>
    <xf numFmtId="176" fontId="9" fillId="0" borderId="13" xfId="0" applyNumberFormat="1" applyFont="1" applyFill="1" applyBorder="1" applyAlignment="1">
      <alignment horizontal="center"/>
    </xf>
    <xf numFmtId="176" fontId="29" fillId="0" borderId="13" xfId="0" applyNumberFormat="1" applyFont="1" applyFill="1" applyBorder="1" applyAlignment="1">
      <alignment horizontal="center"/>
    </xf>
    <xf numFmtId="180" fontId="29" fillId="0" borderId="13" xfId="0" applyNumberFormat="1" applyFont="1" applyFill="1" applyBorder="1" applyAlignment="1">
      <alignment horizontal="center"/>
    </xf>
    <xf numFmtId="177" fontId="29" fillId="0" borderId="17" xfId="0" applyNumberFormat="1" applyFont="1" applyFill="1" applyBorder="1" applyAlignment="1">
      <alignment horizontal="center"/>
    </xf>
    <xf numFmtId="180" fontId="29" fillId="0" borderId="21" xfId="0" applyNumberFormat="1" applyFont="1" applyFill="1" applyBorder="1" applyAlignment="1">
      <alignment horizontal="center"/>
    </xf>
    <xf numFmtId="0" fontId="29" fillId="0" borderId="0" xfId="0" applyFont="1" applyFill="1" applyAlignment="1">
      <alignment/>
    </xf>
    <xf numFmtId="0" fontId="6" fillId="0" borderId="0" xfId="0" applyFont="1" applyFill="1" applyAlignment="1">
      <alignment/>
    </xf>
    <xf numFmtId="180" fontId="6" fillId="0" borderId="0" xfId="0" applyNumberFormat="1" applyFont="1" applyFill="1" applyAlignment="1">
      <alignment/>
    </xf>
    <xf numFmtId="180" fontId="29" fillId="0" borderId="0" xfId="0" applyNumberFormat="1" applyFont="1" applyFill="1" applyAlignment="1">
      <alignment/>
    </xf>
    <xf numFmtId="0" fontId="3" fillId="0" borderId="0" xfId="0" applyFont="1" applyFill="1" applyAlignment="1">
      <alignment/>
    </xf>
    <xf numFmtId="180" fontId="3" fillId="0" borderId="0" xfId="0" applyNumberFormat="1" applyFont="1" applyFill="1" applyAlignment="1">
      <alignment/>
    </xf>
    <xf numFmtId="180" fontId="0" fillId="0" borderId="0" xfId="0" applyNumberFormat="1" applyFill="1" applyAlignment="1">
      <alignment/>
    </xf>
    <xf numFmtId="0" fontId="9" fillId="0" borderId="0" xfId="0" applyFont="1" applyFill="1" applyAlignment="1">
      <alignment horizontal="right"/>
    </xf>
    <xf numFmtId="0" fontId="0" fillId="0" borderId="0" xfId="0" applyFill="1" applyBorder="1" applyAlignment="1">
      <alignment/>
    </xf>
    <xf numFmtId="0" fontId="15" fillId="0" borderId="0"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xf>
    <xf numFmtId="0" fontId="9" fillId="0" borderId="0" xfId="0" applyFont="1" applyFill="1" applyBorder="1" applyAlignment="1">
      <alignment horizontal="right"/>
    </xf>
    <xf numFmtId="0" fontId="29" fillId="0" borderId="0" xfId="0" applyFont="1" applyFill="1" applyBorder="1" applyAlignment="1">
      <alignment horizontal="right"/>
    </xf>
    <xf numFmtId="1" fontId="9" fillId="0" borderId="14" xfId="0" applyNumberFormat="1" applyFont="1" applyFill="1" applyBorder="1" applyAlignment="1">
      <alignment horizontal="center"/>
    </xf>
    <xf numFmtId="1" fontId="20" fillId="0" borderId="14" xfId="0" applyNumberFormat="1" applyFont="1" applyFill="1" applyBorder="1" applyAlignment="1">
      <alignment horizontal="center" wrapText="1"/>
    </xf>
    <xf numFmtId="1" fontId="9" fillId="0" borderId="11" xfId="0" applyNumberFormat="1" applyFont="1" applyFill="1" applyBorder="1" applyAlignment="1">
      <alignment horizontal="center" wrapText="1"/>
    </xf>
    <xf numFmtId="1" fontId="9" fillId="0" borderId="14" xfId="0" applyNumberFormat="1" applyFont="1" applyFill="1" applyBorder="1" applyAlignment="1">
      <alignment horizontal="center" wrapText="1"/>
    </xf>
    <xf numFmtId="1" fontId="9" fillId="0" borderId="0" xfId="0" applyNumberFormat="1" applyFont="1" applyFill="1" applyBorder="1" applyAlignment="1">
      <alignment horizontal="centerContinuous"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centerContinuous"/>
    </xf>
    <xf numFmtId="1" fontId="9" fillId="0" borderId="12" xfId="0" applyNumberFormat="1" applyFont="1" applyFill="1" applyBorder="1" applyAlignment="1">
      <alignment horizontal="center" vertical="top" wrapText="1"/>
    </xf>
    <xf numFmtId="1" fontId="20" fillId="0" borderId="17" xfId="0" applyNumberFormat="1" applyFont="1" applyFill="1" applyBorder="1" applyAlignment="1">
      <alignment horizontal="center" vertical="top" wrapText="1"/>
    </xf>
    <xf numFmtId="1" fontId="9" fillId="0" borderId="13" xfId="0" applyNumberFormat="1" applyFont="1" applyFill="1" applyBorder="1" applyAlignment="1">
      <alignment horizontal="center" vertical="top" wrapText="1"/>
    </xf>
    <xf numFmtId="0" fontId="9" fillId="0" borderId="0" xfId="0" applyFont="1" applyFill="1" applyBorder="1" applyAlignment="1">
      <alignment horizontal="center"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xf>
    <xf numFmtId="0" fontId="9" fillId="0" borderId="19" xfId="0" applyFont="1" applyFill="1" applyBorder="1" applyAlignment="1">
      <alignment horizontal="center" vertical="center"/>
    </xf>
    <xf numFmtId="177" fontId="9" fillId="0" borderId="1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7" fontId="9" fillId="0" borderId="15" xfId="0" applyNumberFormat="1" applyFont="1" applyFill="1" applyBorder="1" applyAlignment="1">
      <alignment horizontal="right" vertical="center"/>
    </xf>
    <xf numFmtId="177" fontId="9" fillId="0" borderId="19" xfId="0" applyNumberFormat="1" applyFont="1" applyFill="1" applyBorder="1" applyAlignment="1">
      <alignment horizontal="right" vertical="center"/>
    </xf>
    <xf numFmtId="179" fontId="9" fillId="0" borderId="10" xfId="0" applyNumberFormat="1" applyFont="1" applyFill="1" applyBorder="1" applyAlignment="1">
      <alignment horizontal="right" vertical="center"/>
    </xf>
    <xf numFmtId="184" fontId="9" fillId="0" borderId="0" xfId="0" applyNumberFormat="1" applyFont="1" applyFill="1" applyAlignment="1">
      <alignment horizontal="right"/>
    </xf>
    <xf numFmtId="179" fontId="9" fillId="0" borderId="11" xfId="0" applyNumberFormat="1" applyFont="1" applyFill="1" applyBorder="1" applyAlignment="1">
      <alignment horizontal="right" vertical="center"/>
    </xf>
    <xf numFmtId="0" fontId="0" fillId="0" borderId="0" xfId="0" applyFill="1" applyBorder="1" applyAlignment="1">
      <alignment horizontal="left"/>
    </xf>
    <xf numFmtId="177" fontId="9" fillId="0" borderId="0" xfId="0" applyNumberFormat="1" applyFont="1" applyFill="1" applyBorder="1" applyAlignment="1">
      <alignment horizontal="right" vertical="center"/>
    </xf>
    <xf numFmtId="178" fontId="9" fillId="0" borderId="16"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178" fontId="9" fillId="0" borderId="13"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84" fontId="9" fillId="0" borderId="17" xfId="0" applyNumberFormat="1" applyFont="1" applyFill="1" applyBorder="1" applyAlignment="1">
      <alignment horizontal="right"/>
    </xf>
    <xf numFmtId="181" fontId="9" fillId="0" borderId="12" xfId="0" applyNumberFormat="1" applyFont="1" applyFill="1" applyBorder="1" applyAlignment="1">
      <alignment horizontal="right" vertical="center"/>
    </xf>
    <xf numFmtId="177" fontId="9" fillId="0" borderId="14" xfId="0" applyNumberFormat="1" applyFont="1" applyFill="1" applyBorder="1" applyAlignment="1">
      <alignment horizontal="right" vertical="center"/>
    </xf>
    <xf numFmtId="177" fontId="9" fillId="0" borderId="20" xfId="0" applyNumberFormat="1" applyFont="1" applyFill="1" applyBorder="1" applyAlignment="1">
      <alignment horizontal="right" vertical="center"/>
    </xf>
    <xf numFmtId="180" fontId="9" fillId="0" borderId="10" xfId="0" applyNumberFormat="1" applyFont="1" applyFill="1" applyBorder="1" applyAlignment="1">
      <alignment horizontal="right" vertical="center"/>
    </xf>
    <xf numFmtId="0" fontId="11" fillId="0" borderId="0" xfId="0" applyFont="1" applyFill="1" applyBorder="1" applyAlignment="1">
      <alignment/>
    </xf>
    <xf numFmtId="0" fontId="12" fillId="0" borderId="0" xfId="0" applyFont="1" applyFill="1" applyBorder="1" applyAlignment="1">
      <alignment/>
    </xf>
    <xf numFmtId="0" fontId="29" fillId="0" borderId="0" xfId="0" applyFont="1" applyFill="1" applyBorder="1" applyAlignment="1">
      <alignment horizontal="center" textRotation="255"/>
    </xf>
    <xf numFmtId="0" fontId="29" fillId="0" borderId="0" xfId="0" applyFont="1" applyFill="1" applyBorder="1" applyAlignment="1">
      <alignment horizontal="center"/>
    </xf>
    <xf numFmtId="178" fontId="29" fillId="0" borderId="0" xfId="0" applyNumberFormat="1" applyFont="1" applyFill="1" applyBorder="1" applyAlignment="1">
      <alignment/>
    </xf>
    <xf numFmtId="178" fontId="29" fillId="0" borderId="0" xfId="0" applyNumberFormat="1" applyFont="1" applyFill="1" applyBorder="1" applyAlignment="1">
      <alignment horizontal="right"/>
    </xf>
    <xf numFmtId="180" fontId="9" fillId="0" borderId="12" xfId="0" applyNumberFormat="1" applyFont="1" applyFill="1" applyBorder="1" applyAlignment="1">
      <alignment horizontal="right" vertical="center"/>
    </xf>
    <xf numFmtId="184" fontId="9" fillId="0" borderId="12" xfId="0" applyNumberFormat="1" applyFont="1" applyFill="1" applyBorder="1" applyAlignment="1">
      <alignment horizontal="right"/>
    </xf>
    <xf numFmtId="177" fontId="29" fillId="0" borderId="0" xfId="0" applyNumberFormat="1" applyFont="1" applyFill="1" applyBorder="1" applyAlignment="1">
      <alignment/>
    </xf>
    <xf numFmtId="0" fontId="9" fillId="0" borderId="0" xfId="0" applyFont="1" applyFill="1" applyAlignment="1">
      <alignment horizontal="center" vertical="center"/>
    </xf>
    <xf numFmtId="184" fontId="9" fillId="0" borderId="0" xfId="0" applyNumberFormat="1" applyFont="1" applyFill="1" applyAlignment="1">
      <alignment/>
    </xf>
    <xf numFmtId="180" fontId="9" fillId="0" borderId="11" xfId="0" applyNumberFormat="1" applyFont="1" applyFill="1" applyBorder="1" applyAlignment="1">
      <alignment horizontal="right" vertical="center"/>
    </xf>
    <xf numFmtId="184" fontId="9" fillId="0" borderId="12" xfId="0" applyNumberFormat="1" applyFont="1" applyFill="1" applyBorder="1" applyAlignment="1">
      <alignment/>
    </xf>
    <xf numFmtId="0" fontId="29" fillId="0" borderId="0" xfId="0" applyFont="1" applyFill="1" applyBorder="1" applyAlignment="1">
      <alignment horizontal="center" vertical="center" textRotation="255"/>
    </xf>
    <xf numFmtId="177" fontId="9" fillId="0" borderId="13" xfId="0" applyNumberFormat="1" applyFont="1" applyFill="1" applyBorder="1" applyAlignment="1">
      <alignment horizontal="right" vertical="center"/>
    </xf>
    <xf numFmtId="177" fontId="9" fillId="0" borderId="21" xfId="0" applyNumberFormat="1" applyFont="1" applyFill="1" applyBorder="1" applyAlignment="1">
      <alignment horizontal="right" vertical="center"/>
    </xf>
    <xf numFmtId="179" fontId="9" fillId="0" borderId="21" xfId="0" applyNumberFormat="1" applyFont="1" applyFill="1" applyBorder="1" applyAlignment="1">
      <alignment horizontal="right" vertical="center"/>
    </xf>
    <xf numFmtId="0" fontId="31" fillId="0" borderId="0" xfId="0" applyFont="1" applyFill="1" applyAlignment="1">
      <alignment/>
    </xf>
    <xf numFmtId="0" fontId="32" fillId="0" borderId="0" xfId="0" applyFont="1" applyFill="1" applyBorder="1" applyAlignment="1">
      <alignment horizontal="center" vertical="top" textRotation="255"/>
    </xf>
    <xf numFmtId="0" fontId="32" fillId="0" borderId="0" xfId="0" applyFont="1" applyFill="1" applyAlignment="1">
      <alignment/>
    </xf>
    <xf numFmtId="0" fontId="11" fillId="0" borderId="0" xfId="0" applyFont="1" applyFill="1" applyBorder="1" applyAlignment="1">
      <alignment horizontal="left"/>
    </xf>
    <xf numFmtId="0" fontId="11" fillId="0" borderId="0" xfId="0" applyFont="1" applyFill="1" applyAlignment="1">
      <alignment/>
    </xf>
    <xf numFmtId="0" fontId="9" fillId="0" borderId="0" xfId="0" applyFont="1" applyFill="1" applyAlignment="1">
      <alignment/>
    </xf>
    <xf numFmtId="0" fontId="29" fillId="0" borderId="0" xfId="0" applyFont="1" applyFill="1" applyBorder="1" applyAlignment="1">
      <alignment/>
    </xf>
    <xf numFmtId="0" fontId="34" fillId="0" borderId="0" xfId="0" applyFont="1" applyFill="1" applyBorder="1" applyAlignment="1">
      <alignment/>
    </xf>
    <xf numFmtId="0" fontId="6" fillId="0" borderId="0" xfId="0" applyFont="1" applyFill="1" applyBorder="1" applyAlignment="1">
      <alignment/>
    </xf>
    <xf numFmtId="0" fontId="9" fillId="0" borderId="18" xfId="0" applyFont="1" applyFill="1" applyBorder="1" applyAlignment="1">
      <alignment horizontal="centerContinuous" vertical="center"/>
    </xf>
    <xf numFmtId="1" fontId="9" fillId="0" borderId="18" xfId="0" applyNumberFormat="1" applyFont="1" applyFill="1" applyBorder="1" applyAlignment="1">
      <alignment horizontal="centerContinuous"/>
    </xf>
    <xf numFmtId="1" fontId="9" fillId="0" borderId="23" xfId="0" applyNumberFormat="1" applyFont="1" applyFill="1" applyBorder="1" applyAlignment="1">
      <alignment horizontal="center"/>
    </xf>
    <xf numFmtId="0" fontId="9" fillId="0" borderId="10" xfId="0" applyFont="1" applyFill="1" applyBorder="1" applyAlignment="1">
      <alignment horizontal="left" vertical="center"/>
    </xf>
    <xf numFmtId="180" fontId="9" fillId="0" borderId="19" xfId="0" applyNumberFormat="1" applyFont="1" applyFill="1" applyBorder="1" applyAlignment="1">
      <alignment horizontal="center" vertical="center"/>
    </xf>
    <xf numFmtId="0" fontId="9" fillId="0" borderId="10" xfId="0" applyFont="1" applyFill="1" applyBorder="1" applyAlignment="1">
      <alignment horizontal="left"/>
    </xf>
    <xf numFmtId="180" fontId="9" fillId="0" borderId="10" xfId="0" applyNumberFormat="1" applyFont="1" applyFill="1" applyBorder="1" applyAlignment="1">
      <alignment horizontal="center" vertical="center"/>
    </xf>
    <xf numFmtId="0" fontId="20" fillId="0" borderId="10" xfId="0" applyFont="1" applyFill="1" applyBorder="1" applyAlignment="1">
      <alignment horizontal="left"/>
    </xf>
    <xf numFmtId="180" fontId="20" fillId="0" borderId="12" xfId="60" applyNumberFormat="1" applyFont="1" applyFill="1" applyBorder="1" applyAlignment="1" applyProtection="1">
      <alignment horizontal="center"/>
      <protection/>
    </xf>
    <xf numFmtId="0" fontId="9" fillId="0" borderId="18" xfId="0" applyFont="1" applyFill="1" applyBorder="1" applyAlignment="1">
      <alignment horizontal="center"/>
    </xf>
    <xf numFmtId="180" fontId="9" fillId="0" borderId="23" xfId="0" applyNumberFormat="1" applyFont="1" applyFill="1" applyBorder="1" applyAlignment="1">
      <alignment horizontal="center" vertical="center"/>
    </xf>
    <xf numFmtId="0" fontId="9" fillId="0" borderId="18" xfId="0" applyFont="1" applyFill="1" applyBorder="1" applyAlignment="1">
      <alignment/>
    </xf>
    <xf numFmtId="180" fontId="9" fillId="0" borderId="18" xfId="0" applyNumberFormat="1" applyFont="1" applyFill="1" applyBorder="1" applyAlignment="1">
      <alignment horizontal="center" vertical="center"/>
    </xf>
    <xf numFmtId="0" fontId="16" fillId="0" borderId="0" xfId="0" applyFont="1" applyFill="1" applyBorder="1" applyAlignment="1">
      <alignment/>
    </xf>
    <xf numFmtId="178" fontId="29" fillId="0" borderId="0" xfId="0" applyNumberFormat="1" applyFont="1" applyFill="1" applyBorder="1" applyAlignment="1">
      <alignment horizontal="centerContinuous"/>
    </xf>
    <xf numFmtId="180" fontId="9" fillId="0" borderId="18" xfId="0" applyNumberFormat="1" applyFont="1" applyBorder="1" applyAlignment="1">
      <alignment horizontal="center" vertical="center"/>
    </xf>
    <xf numFmtId="0" fontId="29" fillId="0" borderId="0" xfId="0" applyFont="1" applyAlignment="1">
      <alignment/>
    </xf>
    <xf numFmtId="0" fontId="6" fillId="0" borderId="0" xfId="0" applyFont="1" applyBorder="1" applyAlignment="1">
      <alignment/>
    </xf>
    <xf numFmtId="0" fontId="16" fillId="0" borderId="0" xfId="0" applyFont="1" applyBorder="1" applyAlignment="1">
      <alignment/>
    </xf>
    <xf numFmtId="178" fontId="29" fillId="0" borderId="0" xfId="0" applyNumberFormat="1" applyFont="1" applyBorder="1" applyAlignment="1">
      <alignment horizontal="centerContinuous"/>
    </xf>
    <xf numFmtId="0" fontId="29" fillId="0" borderId="0" xfId="0" applyFont="1" applyBorder="1" applyAlignment="1">
      <alignment/>
    </xf>
    <xf numFmtId="178" fontId="29" fillId="0" borderId="0" xfId="0" applyNumberFormat="1" applyFont="1" applyBorder="1" applyAlignment="1">
      <alignment/>
    </xf>
    <xf numFmtId="1" fontId="9" fillId="0" borderId="18" xfId="0" applyNumberFormat="1" applyFont="1" applyFill="1" applyBorder="1" applyAlignment="1">
      <alignment horizontal="center" shrinkToFit="1"/>
    </xf>
    <xf numFmtId="1" fontId="29" fillId="0" borderId="0" xfId="0" applyNumberFormat="1" applyFont="1" applyBorder="1" applyAlignment="1">
      <alignment horizontal="centerContinuous"/>
    </xf>
    <xf numFmtId="1" fontId="9" fillId="0" borderId="0" xfId="0" applyNumberFormat="1" applyFont="1" applyBorder="1" applyAlignment="1">
      <alignment horizontal="center"/>
    </xf>
    <xf numFmtId="177" fontId="29" fillId="0" borderId="0" xfId="0" applyNumberFormat="1" applyFont="1" applyBorder="1" applyAlignment="1">
      <alignment/>
    </xf>
    <xf numFmtId="0" fontId="29" fillId="0" borderId="0" xfId="0" applyFont="1" applyFill="1" applyBorder="1" applyAlignment="1">
      <alignment horizontal="centerContinuous"/>
    </xf>
    <xf numFmtId="0" fontId="15" fillId="0" borderId="0" xfId="0" applyFont="1" applyFill="1" applyBorder="1" applyAlignment="1">
      <alignment/>
    </xf>
    <xf numFmtId="0" fontId="9" fillId="0" borderId="0" xfId="0" applyFont="1" applyFill="1" applyBorder="1" applyAlignment="1">
      <alignment horizontal="centerContinuous" vertical="center"/>
    </xf>
    <xf numFmtId="1" fontId="9" fillId="0" borderId="0" xfId="0" applyNumberFormat="1" applyFont="1" applyFill="1" applyBorder="1" applyAlignment="1">
      <alignment horizontal="center"/>
    </xf>
    <xf numFmtId="0" fontId="11" fillId="0" borderId="0" xfId="0" applyFont="1" applyFill="1" applyBorder="1" applyAlignment="1">
      <alignment/>
    </xf>
    <xf numFmtId="0" fontId="29" fillId="0" borderId="0" xfId="0" applyFont="1" applyBorder="1" applyAlignment="1">
      <alignment/>
    </xf>
    <xf numFmtId="0" fontId="25" fillId="0" borderId="0" xfId="0" applyFont="1" applyBorder="1" applyAlignment="1">
      <alignment/>
    </xf>
    <xf numFmtId="0" fontId="33" fillId="0" borderId="0" xfId="0" applyFont="1" applyBorder="1" applyAlignment="1">
      <alignment horizontal="left"/>
    </xf>
    <xf numFmtId="0" fontId="36" fillId="0" borderId="0" xfId="0" applyFont="1" applyAlignment="1">
      <alignment/>
    </xf>
    <xf numFmtId="1" fontId="9" fillId="0" borderId="17" xfId="0" applyNumberFormat="1" applyFont="1" applyFill="1" applyBorder="1" applyAlignment="1">
      <alignment horizontal="center" vertical="top" wrapText="1"/>
    </xf>
    <xf numFmtId="0" fontId="29" fillId="0" borderId="0" xfId="0" applyFont="1" applyBorder="1" applyAlignment="1">
      <alignment horizontal="center" vertical="center"/>
    </xf>
    <xf numFmtId="0" fontId="9" fillId="0" borderId="0" xfId="0" applyFont="1" applyBorder="1" applyAlignment="1">
      <alignment horizontal="centerContinuous" vertical="center"/>
    </xf>
    <xf numFmtId="178" fontId="9" fillId="0" borderId="15" xfId="0" applyNumberFormat="1" applyFont="1" applyFill="1" applyBorder="1" applyAlignment="1">
      <alignment horizontal="right" vertical="center"/>
    </xf>
    <xf numFmtId="182" fontId="9" fillId="0" borderId="15" xfId="60" applyNumberFormat="1" applyFont="1" applyFill="1" applyBorder="1" applyAlignment="1" applyProtection="1">
      <alignment horizontal="right" vertical="center"/>
      <protection/>
    </xf>
    <xf numFmtId="182" fontId="20" fillId="0" borderId="0" xfId="60" applyNumberFormat="1" applyFont="1" applyFill="1" applyBorder="1" applyAlignment="1" applyProtection="1">
      <alignment horizontal="right" vertical="center"/>
      <protection/>
    </xf>
    <xf numFmtId="184" fontId="9" fillId="0" borderId="0" xfId="0" applyNumberFormat="1" applyFont="1" applyFill="1" applyAlignment="1">
      <alignment horizontal="right" vertical="center"/>
    </xf>
    <xf numFmtId="178" fontId="9" fillId="0" borderId="11" xfId="0" applyNumberFormat="1" applyFont="1" applyFill="1" applyBorder="1" applyAlignment="1">
      <alignment horizontal="right" vertical="center"/>
    </xf>
    <xf numFmtId="0" fontId="0" fillId="0" borderId="0" xfId="0" applyBorder="1" applyAlignment="1">
      <alignment horizontal="left"/>
    </xf>
    <xf numFmtId="0" fontId="9" fillId="0" borderId="0" xfId="0" applyFont="1" applyBorder="1" applyAlignment="1">
      <alignment horizontal="distributed" vertical="center"/>
    </xf>
    <xf numFmtId="182" fontId="9" fillId="0" borderId="0" xfId="60" applyNumberFormat="1" applyFont="1" applyFill="1" applyBorder="1" applyAlignment="1" applyProtection="1">
      <alignment horizontal="right" vertical="center"/>
      <protection/>
    </xf>
    <xf numFmtId="182" fontId="20" fillId="0" borderId="0" xfId="60" applyNumberFormat="1" applyFont="1" applyFill="1" applyAlignment="1" applyProtection="1">
      <alignment horizontal="right" vertical="center"/>
      <protection/>
    </xf>
    <xf numFmtId="178" fontId="9" fillId="0" borderId="10" xfId="0" applyNumberFormat="1" applyFont="1" applyFill="1" applyBorder="1" applyAlignment="1">
      <alignment horizontal="right" vertical="center"/>
    </xf>
    <xf numFmtId="0" fontId="9" fillId="0" borderId="13" xfId="0" applyFont="1" applyBorder="1" applyAlignment="1">
      <alignment horizontal="distributed" vertical="center"/>
    </xf>
    <xf numFmtId="177" fontId="9" fillId="0" borderId="17" xfId="0" applyNumberFormat="1" applyFont="1" applyFill="1" applyBorder="1" applyAlignment="1">
      <alignment horizontal="right" vertical="center"/>
    </xf>
    <xf numFmtId="182" fontId="9" fillId="0" borderId="13" xfId="60" applyNumberFormat="1" applyFont="1" applyFill="1" applyBorder="1" applyAlignment="1" applyProtection="1">
      <alignment horizontal="right" vertical="center"/>
      <protection/>
    </xf>
    <xf numFmtId="182" fontId="20" fillId="0" borderId="21" xfId="60" applyNumberFormat="1" applyFont="1" applyFill="1" applyBorder="1" applyAlignment="1" applyProtection="1">
      <alignment horizontal="right" vertical="center"/>
      <protection/>
    </xf>
    <xf numFmtId="184" fontId="9" fillId="0" borderId="12" xfId="0" applyNumberFormat="1" applyFont="1" applyFill="1" applyBorder="1" applyAlignment="1">
      <alignment horizontal="right" vertical="center"/>
    </xf>
    <xf numFmtId="178" fontId="9" fillId="0" borderId="12" xfId="0" applyNumberFormat="1" applyFont="1" applyFill="1" applyBorder="1" applyAlignment="1">
      <alignment horizontal="right" vertical="center"/>
    </xf>
    <xf numFmtId="0" fontId="29" fillId="0" borderId="0" xfId="0" applyFont="1" applyBorder="1" applyAlignment="1">
      <alignment horizontal="center"/>
    </xf>
    <xf numFmtId="0" fontId="9" fillId="0" borderId="0" xfId="0" applyFont="1" applyAlignment="1">
      <alignment horizontal="centerContinuous" vertical="center"/>
    </xf>
    <xf numFmtId="0" fontId="9" fillId="0" borderId="0" xfId="0" applyFont="1" applyAlignment="1">
      <alignment horizontal="distributed" vertical="center"/>
    </xf>
    <xf numFmtId="178" fontId="9" fillId="0" borderId="0" xfId="0" applyNumberFormat="1" applyFont="1" applyFill="1" applyBorder="1" applyAlignment="1" quotePrefix="1">
      <alignment horizontal="right" vertical="center"/>
    </xf>
    <xf numFmtId="0" fontId="29" fillId="0" borderId="0" xfId="0" applyFont="1" applyBorder="1" applyAlignment="1">
      <alignment horizontal="center" vertical="center" textRotation="255"/>
    </xf>
    <xf numFmtId="0" fontId="9" fillId="0" borderId="12" xfId="0" applyFont="1" applyBorder="1" applyAlignment="1">
      <alignment horizontal="center" vertical="center" textRotation="255"/>
    </xf>
    <xf numFmtId="184" fontId="9" fillId="0" borderId="21" xfId="0" applyNumberFormat="1" applyFont="1" applyFill="1" applyBorder="1" applyAlignment="1">
      <alignment horizontal="right" vertical="center"/>
    </xf>
    <xf numFmtId="184" fontId="9" fillId="0" borderId="0" xfId="0" applyNumberFormat="1" applyFont="1" applyFill="1" applyAlignment="1">
      <alignment vertical="center"/>
    </xf>
    <xf numFmtId="184" fontId="9" fillId="0" borderId="12" xfId="0" applyNumberFormat="1" applyFont="1" applyFill="1" applyBorder="1" applyAlignment="1">
      <alignment vertical="center"/>
    </xf>
    <xf numFmtId="0" fontId="32" fillId="0" borderId="0" xfId="0" applyFont="1" applyBorder="1" applyAlignment="1">
      <alignment horizontal="distributed" vertical="distributed" textRotation="255"/>
    </xf>
    <xf numFmtId="0" fontId="32" fillId="0" borderId="0" xfId="0" applyFont="1" applyBorder="1" applyAlignment="1">
      <alignment horizontal="center" vertical="distributed" textRotation="255"/>
    </xf>
    <xf numFmtId="0" fontId="31" fillId="0" borderId="0" xfId="0" applyFont="1" applyAlignment="1">
      <alignment/>
    </xf>
    <xf numFmtId="0" fontId="36" fillId="0" borderId="0" xfId="0" applyFont="1" applyFill="1" applyBorder="1" applyAlignment="1">
      <alignment/>
    </xf>
    <xf numFmtId="0" fontId="11" fillId="0" borderId="15" xfId="0" applyFont="1" applyBorder="1" applyAlignment="1">
      <alignment shrinkToFit="1"/>
    </xf>
    <xf numFmtId="0" fontId="36" fillId="0" borderId="0" xfId="0" applyFont="1" applyFill="1" applyBorder="1" applyAlignment="1">
      <alignment horizontal="left" vertical="center"/>
    </xf>
    <xf numFmtId="0" fontId="36" fillId="0" borderId="0" xfId="0" applyFont="1" applyFill="1" applyAlignment="1">
      <alignment/>
    </xf>
    <xf numFmtId="0" fontId="36" fillId="0" borderId="0" xfId="0" applyFont="1" applyFill="1" applyAlignment="1">
      <alignment vertical="center"/>
    </xf>
    <xf numFmtId="0" fontId="36" fillId="0" borderId="0" xfId="0" applyFont="1" applyFill="1" applyAlignment="1">
      <alignment/>
    </xf>
    <xf numFmtId="1" fontId="36" fillId="0" borderId="0" xfId="0" applyNumberFormat="1" applyFont="1" applyFill="1" applyBorder="1" applyAlignment="1">
      <alignment horizontal="centerContinuous"/>
    </xf>
    <xf numFmtId="0" fontId="36" fillId="0" borderId="0" xfId="0" applyFont="1" applyFill="1" applyBorder="1" applyAlignment="1">
      <alignment horizontal="center"/>
    </xf>
    <xf numFmtId="0" fontId="36" fillId="0" borderId="0" xfId="0" applyFont="1" applyFill="1" applyBorder="1" applyAlignment="1">
      <alignment horizontal="left"/>
    </xf>
    <xf numFmtId="0" fontId="36" fillId="0" borderId="0" xfId="0" applyFont="1" applyFill="1" applyBorder="1" applyAlignment="1">
      <alignment horizontal="center" vertical="center"/>
    </xf>
    <xf numFmtId="177" fontId="36" fillId="0" borderId="0" xfId="0" applyNumberFormat="1" applyFont="1" applyFill="1" applyBorder="1" applyAlignment="1">
      <alignment/>
    </xf>
    <xf numFmtId="0" fontId="36" fillId="0" borderId="0" xfId="0" applyFont="1" applyFill="1" applyBorder="1" applyAlignment="1">
      <alignment horizontal="right"/>
    </xf>
    <xf numFmtId="178" fontId="36" fillId="0" borderId="0" xfId="0" applyNumberFormat="1" applyFont="1" applyFill="1" applyBorder="1" applyAlignment="1">
      <alignment/>
    </xf>
    <xf numFmtId="177" fontId="36" fillId="0" borderId="0" xfId="0" applyNumberFormat="1" applyFont="1" applyFill="1" applyBorder="1" applyAlignment="1">
      <alignment horizontal="right"/>
    </xf>
    <xf numFmtId="0" fontId="36" fillId="0" borderId="0" xfId="0" applyFont="1" applyFill="1" applyBorder="1" applyAlignment="1">
      <alignment vertical="top"/>
    </xf>
    <xf numFmtId="178" fontId="36" fillId="0" borderId="0" xfId="0" applyNumberFormat="1" applyFont="1" applyFill="1" applyBorder="1" applyAlignment="1">
      <alignment horizontal="right"/>
    </xf>
    <xf numFmtId="0" fontId="36" fillId="0" borderId="0" xfId="0" applyFont="1" applyFill="1" applyBorder="1" applyAlignment="1">
      <alignment vertical="center"/>
    </xf>
    <xf numFmtId="1" fontId="9" fillId="0" borderId="11" xfId="0" applyNumberFormat="1" applyFont="1" applyFill="1" applyBorder="1" applyAlignment="1">
      <alignment horizontal="centerContinuous" vertical="center"/>
    </xf>
    <xf numFmtId="1" fontId="9" fillId="0" borderId="12" xfId="0" applyNumberFormat="1" applyFont="1" applyFill="1" applyBorder="1" applyAlignment="1">
      <alignment horizontal="centerContinuous" vertical="center"/>
    </xf>
    <xf numFmtId="178" fontId="9" fillId="0" borderId="14" xfId="0" applyNumberFormat="1" applyFont="1" applyFill="1" applyBorder="1" applyAlignment="1">
      <alignment horizontal="right" vertical="center"/>
    </xf>
    <xf numFmtId="178" fontId="9" fillId="0" borderId="24" xfId="0" applyNumberFormat="1" applyFont="1" applyFill="1" applyBorder="1" applyAlignment="1">
      <alignment horizontal="right" vertical="center"/>
    </xf>
    <xf numFmtId="182" fontId="10" fillId="0" borderId="24" xfId="60" applyNumberFormat="1" applyFont="1" applyFill="1" applyBorder="1" applyAlignment="1" applyProtection="1">
      <alignment horizontal="right"/>
      <protection/>
    </xf>
    <xf numFmtId="182" fontId="21" fillId="0" borderId="23" xfId="60" applyNumberFormat="1" applyFont="1" applyFill="1" applyBorder="1" applyAlignment="1" applyProtection="1">
      <alignment horizontal="right"/>
      <protection/>
    </xf>
    <xf numFmtId="185" fontId="10" fillId="0" borderId="18" xfId="0" applyNumberFormat="1" applyFont="1" applyFill="1" applyBorder="1" applyAlignment="1" applyProtection="1">
      <alignment horizontal="right"/>
      <protection/>
    </xf>
    <xf numFmtId="178" fontId="9" fillId="0" borderId="20"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80" fontId="9" fillId="0" borderId="23" xfId="0" applyNumberFormat="1" applyFont="1" applyFill="1" applyBorder="1" applyAlignment="1">
      <alignment horizontal="right" vertical="center"/>
    </xf>
    <xf numFmtId="182" fontId="10" fillId="0" borderId="0" xfId="60" applyNumberFormat="1" applyFont="1" applyFill="1" applyAlignment="1" applyProtection="1">
      <alignment horizontal="right"/>
      <protection/>
    </xf>
    <xf numFmtId="182" fontId="21" fillId="0" borderId="0" xfId="60" applyNumberFormat="1" applyFont="1" applyFill="1" applyAlignment="1" applyProtection="1">
      <alignment horizontal="right"/>
      <protection/>
    </xf>
    <xf numFmtId="185" fontId="10" fillId="0" borderId="0" xfId="0" applyNumberFormat="1" applyFont="1" applyFill="1" applyAlignment="1" applyProtection="1">
      <alignment horizontal="right"/>
      <protection/>
    </xf>
    <xf numFmtId="182" fontId="10" fillId="0" borderId="0" xfId="60" applyNumberFormat="1" applyFont="1" applyFill="1" applyAlignment="1">
      <alignment horizontal="right"/>
      <protection/>
    </xf>
    <xf numFmtId="182" fontId="21" fillId="0" borderId="0" xfId="60" applyNumberFormat="1" applyFont="1" applyFill="1" applyAlignment="1">
      <alignment horizontal="right"/>
      <protection/>
    </xf>
    <xf numFmtId="182" fontId="10" fillId="0" borderId="13" xfId="60" applyNumberFormat="1" applyFont="1" applyFill="1" applyBorder="1" applyAlignment="1">
      <alignment horizontal="right"/>
      <protection/>
    </xf>
    <xf numFmtId="182" fontId="21" fillId="0" borderId="21" xfId="60" applyNumberFormat="1" applyFont="1" applyFill="1" applyBorder="1" applyAlignment="1">
      <alignment horizontal="right"/>
      <protection/>
    </xf>
    <xf numFmtId="185" fontId="10" fillId="0" borderId="12" xfId="0" applyNumberFormat="1" applyFont="1" applyFill="1" applyBorder="1" applyAlignment="1" applyProtection="1">
      <alignment horizontal="right"/>
      <protection/>
    </xf>
    <xf numFmtId="0" fontId="37" fillId="0" borderId="0" xfId="0" applyFont="1" applyAlignment="1">
      <alignment/>
    </xf>
    <xf numFmtId="0" fontId="9" fillId="0" borderId="25" xfId="0" applyFont="1" applyFill="1" applyBorder="1" applyAlignment="1">
      <alignment horizontal="left" vertical="center"/>
    </xf>
    <xf numFmtId="180" fontId="9" fillId="0" borderId="26" xfId="0" applyNumberFormat="1" applyFont="1" applyFill="1" applyBorder="1" applyAlignment="1">
      <alignment horizontal="center" vertical="center"/>
    </xf>
    <xf numFmtId="180" fontId="9" fillId="0" borderId="25" xfId="0" applyNumberFormat="1" applyFont="1" applyFill="1" applyBorder="1" applyAlignment="1">
      <alignment horizontal="center" vertical="center"/>
    </xf>
    <xf numFmtId="177" fontId="9" fillId="0" borderId="16" xfId="0" applyNumberFormat="1" applyFont="1" applyBorder="1" applyAlignment="1">
      <alignment horizontal="right"/>
    </xf>
    <xf numFmtId="177" fontId="9" fillId="0" borderId="16" xfId="0" applyNumberFormat="1" applyFont="1" applyBorder="1" applyAlignment="1">
      <alignment horizontal="right" vertical="top"/>
    </xf>
    <xf numFmtId="186" fontId="11" fillId="0" borderId="0" xfId="60" applyNumberFormat="1" applyFont="1" applyFill="1" applyBorder="1" applyAlignment="1" applyProtection="1">
      <alignment horizontal="right"/>
      <protection/>
    </xf>
    <xf numFmtId="186" fontId="11" fillId="0" borderId="20" xfId="60" applyNumberFormat="1" applyFont="1" applyFill="1" applyBorder="1" applyAlignment="1" applyProtection="1">
      <alignment horizontal="right"/>
      <protection/>
    </xf>
    <xf numFmtId="0" fontId="11" fillId="36" borderId="16" xfId="0" applyFont="1" applyFill="1" applyBorder="1" applyAlignment="1">
      <alignment shrinkToFit="1"/>
    </xf>
    <xf numFmtId="178" fontId="11" fillId="36" borderId="19" xfId="0" applyNumberFormat="1" applyFont="1" applyFill="1" applyBorder="1" applyAlignment="1">
      <alignment horizontal="right"/>
    </xf>
    <xf numFmtId="0" fontId="0" fillId="33" borderId="21" xfId="0" applyFill="1" applyBorder="1" applyAlignment="1">
      <alignment/>
    </xf>
    <xf numFmtId="186" fontId="11" fillId="0" borderId="19" xfId="60" applyNumberFormat="1" applyFont="1" applyFill="1" applyBorder="1" applyAlignment="1" applyProtection="1">
      <alignment horizontal="right"/>
      <protection/>
    </xf>
    <xf numFmtId="0" fontId="0" fillId="33" borderId="17" xfId="0" applyFill="1" applyBorder="1" applyAlignment="1">
      <alignment/>
    </xf>
    <xf numFmtId="178" fontId="9" fillId="0" borderId="13"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9" fillId="0" borderId="21" xfId="0" applyNumberFormat="1" applyFont="1" applyBorder="1" applyAlignment="1">
      <alignment horizontal="center" vertical="center"/>
    </xf>
    <xf numFmtId="0" fontId="20" fillId="0" borderId="10" xfId="0" applyFont="1" applyFill="1" applyBorder="1" applyAlignment="1">
      <alignment horizontal="center" vertical="center"/>
    </xf>
    <xf numFmtId="178" fontId="20" fillId="0" borderId="0"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0" fillId="0" borderId="19" xfId="0" applyNumberFormat="1" applyFont="1" applyFill="1" applyBorder="1" applyAlignment="1">
      <alignment horizontal="center" vertical="center"/>
    </xf>
    <xf numFmtId="178" fontId="9" fillId="35" borderId="0" xfId="0" applyNumberFormat="1" applyFont="1" applyFill="1" applyBorder="1" applyAlignment="1">
      <alignment horizontal="center" vertical="center"/>
    </xf>
    <xf numFmtId="178" fontId="24" fillId="0" borderId="13" xfId="0" applyNumberFormat="1" applyFont="1" applyFill="1" applyBorder="1" applyAlignment="1">
      <alignment horizontal="center" vertical="center"/>
    </xf>
    <xf numFmtId="178" fontId="9" fillId="33" borderId="22" xfId="0" applyNumberFormat="1" applyFont="1" applyFill="1" applyBorder="1" applyAlignment="1">
      <alignment horizontal="center" vertical="center"/>
    </xf>
    <xf numFmtId="178" fontId="9" fillId="33" borderId="24" xfId="0" applyNumberFormat="1" applyFont="1" applyFill="1" applyBorder="1" applyAlignment="1">
      <alignment horizontal="center" vertical="center"/>
    </xf>
    <xf numFmtId="178" fontId="9" fillId="33" borderId="21" xfId="0" applyNumberFormat="1" applyFont="1" applyFill="1" applyBorder="1" applyAlignment="1">
      <alignment horizontal="center" vertical="center"/>
    </xf>
    <xf numFmtId="0" fontId="9" fillId="0" borderId="10" xfId="0" applyFont="1" applyFill="1" applyBorder="1" applyAlignment="1">
      <alignment horizontal="center" vertical="center"/>
    </xf>
    <xf numFmtId="178" fontId="11" fillId="0" borderId="0" xfId="0" applyNumberFormat="1" applyFont="1" applyFill="1" applyBorder="1" applyAlignment="1">
      <alignment horizontal="center" vertical="center"/>
    </xf>
    <xf numFmtId="178" fontId="9" fillId="33" borderId="13" xfId="0" applyNumberFormat="1" applyFont="1" applyFill="1" applyBorder="1" applyAlignment="1">
      <alignment horizontal="center" vertical="center"/>
    </xf>
    <xf numFmtId="182" fontId="9" fillId="0" borderId="19" xfId="60" applyNumberFormat="1" applyFont="1" applyFill="1" applyBorder="1" applyAlignment="1" applyProtection="1">
      <alignment horizontal="right"/>
      <protection/>
    </xf>
    <xf numFmtId="182" fontId="20" fillId="0" borderId="19" xfId="60" applyNumberFormat="1" applyFont="1" applyFill="1" applyBorder="1" applyAlignment="1" applyProtection="1">
      <alignment horizontal="right"/>
      <protection/>
    </xf>
    <xf numFmtId="182" fontId="9" fillId="0" borderId="21" xfId="60" applyNumberFormat="1" applyFont="1" applyFill="1" applyBorder="1" applyAlignment="1" applyProtection="1">
      <alignment horizontal="right"/>
      <protection/>
    </xf>
    <xf numFmtId="182" fontId="20" fillId="0" borderId="21" xfId="60" applyNumberFormat="1" applyFont="1" applyFill="1" applyBorder="1" applyAlignment="1" applyProtection="1">
      <alignment horizontal="right"/>
      <protection/>
    </xf>
    <xf numFmtId="180" fontId="9" fillId="0" borderId="10" xfId="60" applyNumberFormat="1" applyFont="1" applyFill="1" applyBorder="1" applyAlignment="1" applyProtection="1">
      <alignment horizontal="center"/>
      <protection/>
    </xf>
    <xf numFmtId="182" fontId="9" fillId="0" borderId="0" xfId="60" applyNumberFormat="1" applyFont="1" applyFill="1" applyAlignment="1" applyProtection="1">
      <alignment horizontal="right" vertical="center"/>
      <protection/>
    </xf>
    <xf numFmtId="182" fontId="20" fillId="0" borderId="19" xfId="60" applyNumberFormat="1" applyFont="1" applyFill="1" applyBorder="1" applyAlignment="1" applyProtection="1">
      <alignment horizontal="right" vertical="center"/>
      <protection/>
    </xf>
    <xf numFmtId="1" fontId="9" fillId="0" borderId="15" xfId="0" applyNumberFormat="1" applyFont="1" applyFill="1" applyBorder="1" applyAlignment="1">
      <alignment horizontal="center" wrapText="1"/>
    </xf>
    <xf numFmtId="1" fontId="20" fillId="0" borderId="11" xfId="0" applyNumberFormat="1" applyFont="1" applyFill="1" applyBorder="1" applyAlignment="1">
      <alignment horizontal="center" wrapText="1"/>
    </xf>
    <xf numFmtId="1" fontId="20" fillId="0" borderId="12" xfId="0" applyNumberFormat="1" applyFont="1" applyFill="1" applyBorder="1" applyAlignment="1">
      <alignment horizontal="center" vertical="top" wrapText="1"/>
    </xf>
    <xf numFmtId="182" fontId="10" fillId="0" borderId="0" xfId="60" applyNumberFormat="1" applyFont="1" applyFill="1" applyBorder="1" applyAlignment="1" applyProtection="1">
      <alignment horizontal="right"/>
      <protection/>
    </xf>
    <xf numFmtId="182" fontId="10" fillId="0" borderId="0" xfId="60" applyNumberFormat="1" applyFont="1" applyFill="1" applyBorder="1" applyAlignment="1">
      <alignment horizontal="right"/>
      <protection/>
    </xf>
    <xf numFmtId="180" fontId="20" fillId="0" borderId="12" xfId="0" applyNumberFormat="1" applyFont="1" applyFill="1" applyBorder="1" applyAlignment="1">
      <alignment horizontal="center" vertical="center"/>
    </xf>
    <xf numFmtId="2" fontId="9" fillId="0" borderId="16" xfId="0" applyNumberFormat="1" applyFont="1" applyFill="1" applyBorder="1" applyAlignment="1">
      <alignment horizontal="right"/>
    </xf>
    <xf numFmtId="2" fontId="9" fillId="33" borderId="19" xfId="0" applyNumberFormat="1" applyFont="1" applyFill="1" applyBorder="1" applyAlignment="1">
      <alignment horizontal="right"/>
    </xf>
    <xf numFmtId="2" fontId="20" fillId="0" borderId="0" xfId="0" applyNumberFormat="1" applyFont="1" applyFill="1" applyBorder="1" applyAlignment="1">
      <alignment horizontal="right"/>
    </xf>
    <xf numFmtId="2" fontId="20" fillId="0" borderId="19" xfId="0" applyNumberFormat="1" applyFont="1" applyFill="1" applyBorder="1" applyAlignment="1">
      <alignment horizontal="right"/>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2" xfId="0" applyFont="1" applyBorder="1" applyAlignment="1">
      <alignment horizontal="center"/>
    </xf>
    <xf numFmtId="0" fontId="9" fillId="0" borderId="24" xfId="0" applyFont="1" applyBorder="1" applyAlignment="1">
      <alignment horizontal="center"/>
    </xf>
    <xf numFmtId="0" fontId="9" fillId="0" borderId="23" xfId="0" applyFont="1" applyBorder="1" applyAlignment="1">
      <alignment horizontal="center"/>
    </xf>
    <xf numFmtId="0" fontId="9" fillId="0" borderId="14"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xf>
    <xf numFmtId="0" fontId="0" fillId="0" borderId="23" xfId="0" applyBorder="1" applyAlignment="1">
      <alignment horizontal="center"/>
    </xf>
    <xf numFmtId="0" fontId="0" fillId="0" borderId="23" xfId="0" applyBorder="1" applyAlignment="1">
      <alignment/>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horizontal="center" vertical="center"/>
    </xf>
    <xf numFmtId="0" fontId="9" fillId="0" borderId="14"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9" fillId="33" borderId="22" xfId="0" applyFont="1" applyFill="1" applyBorder="1" applyAlignment="1">
      <alignment horizontal="center"/>
    </xf>
    <xf numFmtId="0" fontId="9" fillId="33" borderId="23" xfId="0" applyFont="1" applyFill="1" applyBorder="1" applyAlignment="1">
      <alignment horizontal="center"/>
    </xf>
    <xf numFmtId="0" fontId="11" fillId="33" borderId="11" xfId="0" applyFont="1" applyFill="1" applyBorder="1" applyAlignment="1">
      <alignment horizontal="center" vertical="center" wrapText="1" shrinkToFit="1"/>
    </xf>
    <xf numFmtId="0" fontId="0" fillId="33" borderId="10" xfId="0" applyFill="1" applyBorder="1" applyAlignment="1">
      <alignment horizontal="center" vertical="center" wrapText="1"/>
    </xf>
    <xf numFmtId="0" fontId="11" fillId="33" borderId="11" xfId="0" applyFont="1" applyFill="1" applyBorder="1" applyAlignment="1">
      <alignment horizontal="center" vertical="center" shrinkToFit="1"/>
    </xf>
    <xf numFmtId="0" fontId="0" fillId="33" borderId="10" xfId="0" applyFill="1" applyBorder="1" applyAlignment="1">
      <alignment horizontal="center" vertical="center"/>
    </xf>
    <xf numFmtId="0" fontId="11" fillId="33" borderId="14"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6" fillId="33" borderId="0" xfId="0" applyFont="1" applyFill="1" applyAlignment="1">
      <alignment/>
    </xf>
    <xf numFmtId="0" fontId="17" fillId="33" borderId="0" xfId="0" applyFont="1" applyFill="1" applyAlignment="1">
      <alignment/>
    </xf>
    <xf numFmtId="0" fontId="11" fillId="33" borderId="14" xfId="0" applyFont="1" applyFill="1" applyBorder="1" applyAlignment="1">
      <alignment vertical="center"/>
    </xf>
    <xf numFmtId="0" fontId="0" fillId="0" borderId="20"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11"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0" fillId="0" borderId="10" xfId="0" applyBorder="1" applyAlignment="1">
      <alignment horizontal="center" vertical="center"/>
    </xf>
    <xf numFmtId="0" fontId="11" fillId="33" borderId="11" xfId="0" applyFont="1" applyFill="1" applyBorder="1" applyAlignment="1">
      <alignment horizontal="left" vertical="center" wrapText="1"/>
    </xf>
    <xf numFmtId="0" fontId="0" fillId="33" borderId="10" xfId="0" applyFill="1" applyBorder="1" applyAlignment="1">
      <alignment horizontal="left" vertical="center" wrapText="1"/>
    </xf>
    <xf numFmtId="0" fontId="11" fillId="33" borderId="10" xfId="0" applyFont="1" applyFill="1" applyBorder="1" applyAlignment="1">
      <alignment horizontal="center" vertical="center" wrapText="1"/>
    </xf>
    <xf numFmtId="0" fontId="10" fillId="0" borderId="10" xfId="0" applyFont="1" applyBorder="1" applyAlignment="1">
      <alignment horizontal="left" vertical="center" textRotation="255"/>
    </xf>
    <xf numFmtId="0" fontId="0" fillId="0" borderId="10" xfId="0" applyBorder="1" applyAlignment="1">
      <alignment horizontal="left" vertical="center" textRotation="255"/>
    </xf>
    <xf numFmtId="0" fontId="0" fillId="0" borderId="12" xfId="0" applyBorder="1" applyAlignment="1">
      <alignment horizontal="left" vertical="center" textRotation="255"/>
    </xf>
    <xf numFmtId="0" fontId="10" fillId="0" borderId="18" xfId="0" applyFont="1" applyBorder="1" applyAlignment="1">
      <alignment horizontal="center" vertical="center"/>
    </xf>
    <xf numFmtId="0" fontId="10" fillId="0" borderId="10" xfId="0" applyFont="1" applyBorder="1" applyAlignment="1">
      <alignment horizontal="center" vertical="center" textRotation="255" shrinkToFit="1"/>
    </xf>
    <xf numFmtId="0" fontId="10" fillId="0" borderId="12" xfId="0" applyFont="1" applyBorder="1" applyAlignment="1">
      <alignment horizontal="center" vertical="center" textRotation="255" shrinkToFit="1"/>
    </xf>
    <xf numFmtId="0" fontId="10" fillId="0" borderId="10" xfId="0" applyFont="1" applyBorder="1" applyAlignment="1">
      <alignment horizontal="center" vertical="center" textRotation="255"/>
    </xf>
    <xf numFmtId="0" fontId="10" fillId="0" borderId="12" xfId="0" applyFont="1" applyBorder="1" applyAlignment="1">
      <alignment horizontal="center" vertical="center" textRotation="255"/>
    </xf>
    <xf numFmtId="0" fontId="15" fillId="0" borderId="13" xfId="0" applyFont="1" applyFill="1" applyBorder="1" applyAlignment="1">
      <alignment horizontal="left" vertical="center" wrapText="1"/>
    </xf>
    <xf numFmtId="0" fontId="30" fillId="0" borderId="0" xfId="0" applyFont="1" applyFill="1" applyBorder="1" applyAlignment="1">
      <alignment horizontal="center"/>
    </xf>
    <xf numFmtId="0" fontId="0" fillId="0" borderId="0" xfId="0" applyFill="1" applyBorder="1" applyAlignment="1">
      <alignment horizont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1" xfId="0" applyFont="1" applyFill="1" applyBorder="1" applyAlignment="1">
      <alignment horizontal="center" vertical="center"/>
    </xf>
    <xf numFmtId="1" fontId="9" fillId="0" borderId="11"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0" xfId="0" applyFont="1" applyFill="1" applyAlignment="1">
      <alignment/>
    </xf>
    <xf numFmtId="0" fontId="9" fillId="0" borderId="11" xfId="0" applyFont="1" applyFill="1" applyBorder="1" applyAlignment="1">
      <alignment horizontal="center" vertical="center" textRotation="255"/>
    </xf>
    <xf numFmtId="0" fontId="0" fillId="0" borderId="10" xfId="0" applyFill="1" applyBorder="1" applyAlignment="1">
      <alignment horizontal="center" vertical="center" textRotation="255"/>
    </xf>
    <xf numFmtId="0" fontId="0" fillId="0" borderId="12" xfId="0" applyFill="1" applyBorder="1" applyAlignment="1">
      <alignment horizontal="center" vertical="center" textRotation="255"/>
    </xf>
    <xf numFmtId="0" fontId="9" fillId="0" borderId="0" xfId="0" applyFont="1" applyFill="1" applyBorder="1" applyAlignment="1">
      <alignment horizontal="center" vertical="center" wrapText="1"/>
    </xf>
    <xf numFmtId="0" fontId="15" fillId="0" borderId="13" xfId="0" applyFont="1" applyFill="1" applyBorder="1" applyAlignment="1">
      <alignment horizontal="left"/>
    </xf>
    <xf numFmtId="0" fontId="11" fillId="0" borderId="11" xfId="0" applyFont="1" applyBorder="1" applyAlignment="1">
      <alignment horizontal="distributed" vertical="distributed" textRotation="255"/>
    </xf>
    <xf numFmtId="0" fontId="0" fillId="0" borderId="10" xfId="0" applyBorder="1" applyAlignment="1">
      <alignment vertical="distributed" textRotation="255"/>
    </xf>
    <xf numFmtId="0" fontId="0" fillId="0" borderId="12" xfId="0" applyBorder="1" applyAlignment="1">
      <alignment vertical="distributed" textRotation="255"/>
    </xf>
    <xf numFmtId="0" fontId="36" fillId="0" borderId="0" xfId="0" applyFont="1" applyFill="1" applyAlignment="1">
      <alignment vertical="center"/>
    </xf>
    <xf numFmtId="0" fontId="15" fillId="0" borderId="13" xfId="0" applyFont="1" applyBorder="1" applyAlignment="1">
      <alignment vertical="center" wrapText="1"/>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10" fillId="0" borderId="21" xfId="0" applyFont="1" applyBorder="1" applyAlignment="1">
      <alignment horizontal="center" vertical="center"/>
    </xf>
    <xf numFmtId="0" fontId="0" fillId="0" borderId="12" xfId="0"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5" fillId="0" borderId="0" xfId="0" applyFont="1" applyFill="1" applyBorder="1" applyAlignment="1">
      <alignment horizontal="left" vertical="center"/>
    </xf>
    <xf numFmtId="0" fontId="0" fillId="0" borderId="0" xfId="0" applyFill="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35" fillId="0" borderId="13" xfId="0" applyFont="1" applyFill="1" applyBorder="1" applyAlignment="1">
      <alignment horizontal="lef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Form1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'[3]図1'!$C$3</c:f>
              <c:strCache>
                <c:ptCount val="1"/>
                <c:pt idx="0">
                  <c:v>本県男子</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'[3]図1'!$B$4:$B$16</c:f>
              <c:numCache>
                <c:ptCount val="13"/>
                <c:pt idx="0">
                  <c:v>5</c:v>
                </c:pt>
                <c:pt idx="1">
                  <c:v>6</c:v>
                </c:pt>
                <c:pt idx="2">
                  <c:v>7</c:v>
                </c:pt>
                <c:pt idx="3">
                  <c:v>8</c:v>
                </c:pt>
                <c:pt idx="4">
                  <c:v>9</c:v>
                </c:pt>
                <c:pt idx="5">
                  <c:v>10</c:v>
                </c:pt>
                <c:pt idx="6">
                  <c:v>11</c:v>
                </c:pt>
                <c:pt idx="7">
                  <c:v>12</c:v>
                </c:pt>
                <c:pt idx="8">
                  <c:v>13</c:v>
                </c:pt>
                <c:pt idx="9">
                  <c:v>14</c:v>
                </c:pt>
                <c:pt idx="10">
                  <c:v>15</c:v>
                </c:pt>
                <c:pt idx="11">
                  <c:v>16</c:v>
                </c:pt>
                <c:pt idx="12">
                  <c:v>17</c:v>
                </c:pt>
              </c:numCache>
            </c:numRef>
          </c:cat>
          <c:val>
            <c:numRef>
              <c:f>'[3]図1'!$C$4:$C$16</c:f>
              <c:numCache>
                <c:ptCount val="13"/>
                <c:pt idx="0">
                  <c:v>4.61</c:v>
                </c:pt>
                <c:pt idx="1">
                  <c:v>7.43</c:v>
                </c:pt>
                <c:pt idx="2">
                  <c:v>10.51</c:v>
                </c:pt>
                <c:pt idx="3">
                  <c:v>8.98</c:v>
                </c:pt>
                <c:pt idx="4">
                  <c:v>17.4</c:v>
                </c:pt>
                <c:pt idx="5">
                  <c:v>12.99</c:v>
                </c:pt>
                <c:pt idx="6">
                  <c:v>16.55</c:v>
                </c:pt>
                <c:pt idx="7">
                  <c:v>14.26</c:v>
                </c:pt>
                <c:pt idx="8">
                  <c:v>10.38</c:v>
                </c:pt>
                <c:pt idx="9">
                  <c:v>10.85</c:v>
                </c:pt>
                <c:pt idx="10">
                  <c:v>19.19</c:v>
                </c:pt>
                <c:pt idx="11">
                  <c:v>14.34</c:v>
                </c:pt>
                <c:pt idx="12">
                  <c:v>13.95</c:v>
                </c:pt>
              </c:numCache>
            </c:numRef>
          </c:val>
          <c:smooth val="0"/>
        </c:ser>
        <c:ser>
          <c:idx val="2"/>
          <c:order val="1"/>
          <c:tx>
            <c:strRef>
              <c:f>'[3]図1'!$D$3</c:f>
              <c:strCache>
                <c:ptCount val="1"/>
                <c:pt idx="0">
                  <c:v>全国男子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numRef>
              <c:f>'[3]図1'!$B$4:$B$16</c:f>
              <c:numCache>
                <c:ptCount val="13"/>
                <c:pt idx="0">
                  <c:v>5</c:v>
                </c:pt>
                <c:pt idx="1">
                  <c:v>6</c:v>
                </c:pt>
                <c:pt idx="2">
                  <c:v>7</c:v>
                </c:pt>
                <c:pt idx="3">
                  <c:v>8</c:v>
                </c:pt>
                <c:pt idx="4">
                  <c:v>9</c:v>
                </c:pt>
                <c:pt idx="5">
                  <c:v>10</c:v>
                </c:pt>
                <c:pt idx="6">
                  <c:v>11</c:v>
                </c:pt>
                <c:pt idx="7">
                  <c:v>12</c:v>
                </c:pt>
                <c:pt idx="8">
                  <c:v>13</c:v>
                </c:pt>
                <c:pt idx="9">
                  <c:v>14</c:v>
                </c:pt>
                <c:pt idx="10">
                  <c:v>15</c:v>
                </c:pt>
                <c:pt idx="11">
                  <c:v>16</c:v>
                </c:pt>
                <c:pt idx="12">
                  <c:v>17</c:v>
                </c:pt>
              </c:numCache>
            </c:numRef>
          </c:cat>
          <c:val>
            <c:numRef>
              <c:f>'[3]図1'!$D$4:$D$16</c:f>
              <c:numCache>
                <c:ptCount val="13"/>
                <c:pt idx="0">
                  <c:v>2.75</c:v>
                </c:pt>
                <c:pt idx="1">
                  <c:v>4.55</c:v>
                </c:pt>
                <c:pt idx="2">
                  <c:v>5.6</c:v>
                </c:pt>
                <c:pt idx="3">
                  <c:v>7.53</c:v>
                </c:pt>
                <c:pt idx="4">
                  <c:v>9.57</c:v>
                </c:pt>
                <c:pt idx="5">
                  <c:v>10.76</c:v>
                </c:pt>
                <c:pt idx="6">
                  <c:v>10.61</c:v>
                </c:pt>
                <c:pt idx="7">
                  <c:v>11.49</c:v>
                </c:pt>
                <c:pt idx="8">
                  <c:v>9.71</c:v>
                </c:pt>
                <c:pt idx="9">
                  <c:v>9.55</c:v>
                </c:pt>
                <c:pt idx="10">
                  <c:v>12.11</c:v>
                </c:pt>
                <c:pt idx="11">
                  <c:v>11.2</c:v>
                </c:pt>
                <c:pt idx="12">
                  <c:v>11.27</c:v>
                </c:pt>
              </c:numCache>
            </c:numRef>
          </c:val>
          <c:smooth val="0"/>
        </c:ser>
        <c:marker val="1"/>
        <c:axId val="60740618"/>
        <c:axId val="9794651"/>
      </c:lineChart>
      <c:catAx>
        <c:axId val="607406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9794651"/>
        <c:crosses val="autoZero"/>
        <c:auto val="1"/>
        <c:lblOffset val="100"/>
        <c:tickLblSkip val="1"/>
        <c:noMultiLvlLbl val="0"/>
      </c:catAx>
      <c:valAx>
        <c:axId val="9794651"/>
        <c:scaling>
          <c:orientation val="minMax"/>
          <c:max val="20"/>
        </c:scaling>
        <c:axPos val="l"/>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0740618"/>
        <c:crossesAt val="1"/>
        <c:crossBetween val="midCat"/>
        <c:dispUnits/>
        <c:majorUnit val="5"/>
      </c:valAx>
      <c:spPr>
        <a:solidFill>
          <a:srgbClr val="FFFFFF"/>
        </a:solid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s>
</file>

<file path=xl/drawings/_rels/drawing1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1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17.xml.rels><?xml version="1.0" encoding="utf-8" standalone="yes"?><Relationships xmlns="http://schemas.openxmlformats.org/package/2006/relationships"><Relationship Id="rId1" Type="http://schemas.openxmlformats.org/officeDocument/2006/relationships/image" Target="../media/image11.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19.xml.rels><?xml version="1.0" encoding="utf-8" standalone="yes"?><Relationships xmlns="http://schemas.openxmlformats.org/package/2006/relationships"><Relationship Id="rId1" Type="http://schemas.openxmlformats.org/officeDocument/2006/relationships/image" Target="../media/image13.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4.emf" /></Relationships>
</file>

<file path=xl/drawings/_rels/drawing21.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13</xdr:row>
      <xdr:rowOff>28575</xdr:rowOff>
    </xdr:from>
    <xdr:ext cx="219075" cy="638175"/>
    <xdr:sp>
      <xdr:nvSpPr>
        <xdr:cNvPr id="1" name="テキスト 4"/>
        <xdr:cNvSpPr txBox="1">
          <a:spLocks noChangeArrowheads="1"/>
        </xdr:cNvSpPr>
      </xdr:nvSpPr>
      <xdr:spPr>
        <a:xfrm>
          <a:off x="38100" y="2790825"/>
          <a:ext cx="219075" cy="6381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rPr>
            <a:t>高等学校</a:t>
          </a:r>
        </a:p>
      </xdr:txBody>
    </xdr:sp>
    <xdr:clientData/>
  </xdr:oneCellAnchor>
  <xdr:twoCellAnchor>
    <xdr:from>
      <xdr:col>15</xdr:col>
      <xdr:colOff>38100</xdr:colOff>
      <xdr:row>7</xdr:row>
      <xdr:rowOff>57150</xdr:rowOff>
    </xdr:from>
    <xdr:to>
      <xdr:col>15</xdr:col>
      <xdr:colOff>76200</xdr:colOff>
      <xdr:row>7</xdr:row>
      <xdr:rowOff>66675</xdr:rowOff>
    </xdr:to>
    <xdr:sp>
      <xdr:nvSpPr>
        <xdr:cNvPr id="2" name="Line 1030"/>
        <xdr:cNvSpPr>
          <a:spLocks/>
        </xdr:cNvSpPr>
      </xdr:nvSpPr>
      <xdr:spPr>
        <a:xfrm flipH="1" flipV="1">
          <a:off x="8010525" y="1447800"/>
          <a:ext cx="381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cdr:x>
      <cdr:y>0</cdr:y>
    </cdr:from>
    <cdr:to>
      <cdr:x>0.16575</cdr:x>
      <cdr:y>0.245</cdr:y>
    </cdr:to>
    <cdr:sp>
      <cdr:nvSpPr>
        <cdr:cNvPr id="1" name="Rectangle 1026"/>
        <cdr:cNvSpPr>
          <a:spLocks/>
        </cdr:cNvSpPr>
      </cdr:nvSpPr>
      <cdr:spPr>
        <a:xfrm>
          <a:off x="209550" y="0"/>
          <a:ext cx="514350"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a:t>
          </a:r>
        </a:p>
      </cdr:txBody>
    </cdr:sp>
  </cdr:relSizeAnchor>
  <cdr:relSizeAnchor xmlns:cdr="http://schemas.openxmlformats.org/drawingml/2006/chartDrawing">
    <cdr:from>
      <cdr:x>0.938</cdr:x>
      <cdr:y>1</cdr:y>
    </cdr:from>
    <cdr:to>
      <cdr:x>1</cdr:x>
      <cdr:y>1</cdr:y>
    </cdr:to>
    <cdr:sp>
      <cdr:nvSpPr>
        <cdr:cNvPr id="2" name="Rectangle 1027"/>
        <cdr:cNvSpPr>
          <a:spLocks/>
        </cdr:cNvSpPr>
      </cdr:nvSpPr>
      <cdr:spPr>
        <a:xfrm>
          <a:off x="4133850" y="0"/>
          <a:ext cx="523875" cy="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rPr>
            <a:t>(</a:t>
          </a:r>
          <a:r>
            <a:rPr lang="en-US" cap="none" sz="1000" b="0" i="0" u="none" baseline="0">
              <a:solidFill>
                <a:srgbClr val="000000"/>
              </a:solidFill>
            </a:rPr>
            <a:t>歳</a:t>
          </a:r>
          <a:r>
            <a:rPr lang="en-US" cap="none" sz="1000" b="0" i="0" u="none" baseline="0">
              <a:solidFill>
                <a:srgbClr val="000000"/>
              </a:solidFill>
            </a:rPr>
            <a:t>)</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0</xdr:rowOff>
    </xdr:from>
    <xdr:to>
      <xdr:col>5</xdr:col>
      <xdr:colOff>476250</xdr:colOff>
      <xdr:row>0</xdr:row>
      <xdr:rowOff>0</xdr:rowOff>
    </xdr:to>
    <xdr:graphicFrame>
      <xdr:nvGraphicFramePr>
        <xdr:cNvPr id="1" name="Chart 10"/>
        <xdr:cNvGraphicFramePr/>
      </xdr:nvGraphicFramePr>
      <xdr:xfrm>
        <a:off x="257175" y="0"/>
        <a:ext cx="4410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xdr:row>
      <xdr:rowOff>0</xdr:rowOff>
    </xdr:from>
    <xdr:to>
      <xdr:col>4</xdr:col>
      <xdr:colOff>361950</xdr:colOff>
      <xdr:row>15</xdr:row>
      <xdr:rowOff>161925</xdr:rowOff>
    </xdr:to>
    <xdr:pic>
      <xdr:nvPicPr>
        <xdr:cNvPr id="2" name="Picture 69"/>
        <xdr:cNvPicPr preferRelativeResize="1">
          <a:picLocks noChangeAspect="1"/>
        </xdr:cNvPicPr>
      </xdr:nvPicPr>
      <xdr:blipFill>
        <a:blip r:embed="rId2"/>
        <a:stretch>
          <a:fillRect/>
        </a:stretch>
      </xdr:blipFill>
      <xdr:spPr>
        <a:xfrm>
          <a:off x="0" y="381000"/>
          <a:ext cx="3714750" cy="2638425"/>
        </a:xfrm>
        <a:prstGeom prst="rect">
          <a:avLst/>
        </a:prstGeom>
        <a:noFill/>
        <a:ln w="9525" cmpd="sng">
          <a:noFill/>
        </a:ln>
      </xdr:spPr>
    </xdr:pic>
    <xdr:clientData/>
  </xdr:twoCellAnchor>
  <xdr:twoCellAnchor>
    <xdr:from>
      <xdr:col>6</xdr:col>
      <xdr:colOff>0</xdr:colOff>
      <xdr:row>2</xdr:row>
      <xdr:rowOff>0</xdr:rowOff>
    </xdr:from>
    <xdr:to>
      <xdr:col>10</xdr:col>
      <xdr:colOff>219075</xdr:colOff>
      <xdr:row>16</xdr:row>
      <xdr:rowOff>9525</xdr:rowOff>
    </xdr:to>
    <xdr:pic>
      <xdr:nvPicPr>
        <xdr:cNvPr id="3" name="Picture 70"/>
        <xdr:cNvPicPr preferRelativeResize="1">
          <a:picLocks noChangeAspect="1"/>
        </xdr:cNvPicPr>
      </xdr:nvPicPr>
      <xdr:blipFill>
        <a:blip r:embed="rId3"/>
        <a:stretch>
          <a:fillRect/>
        </a:stretch>
      </xdr:blipFill>
      <xdr:spPr>
        <a:xfrm>
          <a:off x="5029200" y="381000"/>
          <a:ext cx="3571875" cy="2676525"/>
        </a:xfrm>
        <a:prstGeom prst="rect">
          <a:avLst/>
        </a:prstGeom>
        <a:noFill/>
        <a:ln w="9525" cmpd="sng">
          <a:noFill/>
        </a:ln>
      </xdr:spPr>
    </xdr:pic>
    <xdr:clientData/>
  </xdr:twoCellAnchor>
  <xdr:twoCellAnchor>
    <xdr:from>
      <xdr:col>0</xdr:col>
      <xdr:colOff>38100</xdr:colOff>
      <xdr:row>20</xdr:row>
      <xdr:rowOff>0</xdr:rowOff>
    </xdr:from>
    <xdr:to>
      <xdr:col>5</xdr:col>
      <xdr:colOff>0</xdr:colOff>
      <xdr:row>36</xdr:row>
      <xdr:rowOff>28575</xdr:rowOff>
    </xdr:to>
    <xdr:pic>
      <xdr:nvPicPr>
        <xdr:cNvPr id="4" name="Picture 71"/>
        <xdr:cNvPicPr preferRelativeResize="1">
          <a:picLocks noChangeAspect="1"/>
        </xdr:cNvPicPr>
      </xdr:nvPicPr>
      <xdr:blipFill>
        <a:blip r:embed="rId4"/>
        <a:stretch>
          <a:fillRect/>
        </a:stretch>
      </xdr:blipFill>
      <xdr:spPr>
        <a:xfrm>
          <a:off x="38100" y="3810000"/>
          <a:ext cx="4152900" cy="3076575"/>
        </a:xfrm>
        <a:prstGeom prst="rect">
          <a:avLst/>
        </a:prstGeom>
        <a:noFill/>
        <a:ln w="9525" cmpd="sng">
          <a:noFill/>
        </a:ln>
      </xdr:spPr>
    </xdr:pic>
    <xdr:clientData/>
  </xdr:twoCellAnchor>
  <xdr:twoCellAnchor>
    <xdr:from>
      <xdr:col>6</xdr:col>
      <xdr:colOff>361950</xdr:colOff>
      <xdr:row>20</xdr:row>
      <xdr:rowOff>0</xdr:rowOff>
    </xdr:from>
    <xdr:to>
      <xdr:col>11</xdr:col>
      <xdr:colOff>114300</xdr:colOff>
      <xdr:row>36</xdr:row>
      <xdr:rowOff>66675</xdr:rowOff>
    </xdr:to>
    <xdr:pic>
      <xdr:nvPicPr>
        <xdr:cNvPr id="5" name="Picture 72"/>
        <xdr:cNvPicPr preferRelativeResize="1">
          <a:picLocks noChangeAspect="1"/>
        </xdr:cNvPicPr>
      </xdr:nvPicPr>
      <xdr:blipFill>
        <a:blip r:embed="rId5"/>
        <a:stretch>
          <a:fillRect/>
        </a:stretch>
      </xdr:blipFill>
      <xdr:spPr>
        <a:xfrm>
          <a:off x="5391150" y="3810000"/>
          <a:ext cx="3943350" cy="31146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76200</xdr:rowOff>
    </xdr:from>
    <xdr:to>
      <xdr:col>4</xdr:col>
      <xdr:colOff>628650</xdr:colOff>
      <xdr:row>19</xdr:row>
      <xdr:rowOff>104775</xdr:rowOff>
    </xdr:to>
    <xdr:pic>
      <xdr:nvPicPr>
        <xdr:cNvPr id="1" name="Picture 19"/>
        <xdr:cNvPicPr preferRelativeResize="1">
          <a:picLocks noChangeAspect="1"/>
        </xdr:cNvPicPr>
      </xdr:nvPicPr>
      <xdr:blipFill>
        <a:blip r:embed="rId1"/>
        <a:stretch>
          <a:fillRect/>
        </a:stretch>
      </xdr:blipFill>
      <xdr:spPr>
        <a:xfrm>
          <a:off x="0" y="838200"/>
          <a:ext cx="3981450" cy="2886075"/>
        </a:xfrm>
        <a:prstGeom prst="rect">
          <a:avLst/>
        </a:prstGeom>
        <a:noFill/>
        <a:ln w="9525" cmpd="sng">
          <a:noFill/>
        </a:ln>
      </xdr:spPr>
    </xdr:pic>
    <xdr:clientData/>
  </xdr:twoCellAnchor>
  <xdr:twoCellAnchor editAs="oneCell">
    <xdr:from>
      <xdr:col>5</xdr:col>
      <xdr:colOff>542925</xdr:colOff>
      <xdr:row>5</xdr:row>
      <xdr:rowOff>0</xdr:rowOff>
    </xdr:from>
    <xdr:to>
      <xdr:col>9</xdr:col>
      <xdr:colOff>819150</xdr:colOff>
      <xdr:row>20</xdr:row>
      <xdr:rowOff>19050</xdr:rowOff>
    </xdr:to>
    <xdr:pic>
      <xdr:nvPicPr>
        <xdr:cNvPr id="2" name="Picture 21"/>
        <xdr:cNvPicPr preferRelativeResize="1">
          <a:picLocks noChangeAspect="1"/>
        </xdr:cNvPicPr>
      </xdr:nvPicPr>
      <xdr:blipFill>
        <a:blip r:embed="rId2"/>
        <a:stretch>
          <a:fillRect/>
        </a:stretch>
      </xdr:blipFill>
      <xdr:spPr>
        <a:xfrm>
          <a:off x="4733925" y="952500"/>
          <a:ext cx="3629025" cy="2876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38100</xdr:rowOff>
    </xdr:from>
    <xdr:to>
      <xdr:col>4</xdr:col>
      <xdr:colOff>628650</xdr:colOff>
      <xdr:row>19</xdr:row>
      <xdr:rowOff>161925</xdr:rowOff>
    </xdr:to>
    <xdr:pic>
      <xdr:nvPicPr>
        <xdr:cNvPr id="1" name="Picture 18"/>
        <xdr:cNvPicPr preferRelativeResize="1">
          <a:picLocks noChangeAspect="1"/>
        </xdr:cNvPicPr>
      </xdr:nvPicPr>
      <xdr:blipFill>
        <a:blip r:embed="rId1"/>
        <a:stretch>
          <a:fillRect/>
        </a:stretch>
      </xdr:blipFill>
      <xdr:spPr>
        <a:xfrm>
          <a:off x="0" y="609600"/>
          <a:ext cx="3981450" cy="3171825"/>
        </a:xfrm>
        <a:prstGeom prst="rect">
          <a:avLst/>
        </a:prstGeom>
        <a:noFill/>
        <a:ln w="9525" cmpd="sng">
          <a:noFill/>
        </a:ln>
      </xdr:spPr>
    </xdr:pic>
    <xdr:clientData/>
  </xdr:twoCellAnchor>
  <xdr:twoCellAnchor editAs="oneCell">
    <xdr:from>
      <xdr:col>4</xdr:col>
      <xdr:colOff>590550</xdr:colOff>
      <xdr:row>1</xdr:row>
      <xdr:rowOff>133350</xdr:rowOff>
    </xdr:from>
    <xdr:to>
      <xdr:col>9</xdr:col>
      <xdr:colOff>781050</xdr:colOff>
      <xdr:row>18</xdr:row>
      <xdr:rowOff>57150</xdr:rowOff>
    </xdr:to>
    <xdr:pic>
      <xdr:nvPicPr>
        <xdr:cNvPr id="2" name="Picture 19"/>
        <xdr:cNvPicPr preferRelativeResize="1">
          <a:picLocks noChangeAspect="1"/>
        </xdr:cNvPicPr>
      </xdr:nvPicPr>
      <xdr:blipFill>
        <a:blip r:embed="rId2"/>
        <a:stretch>
          <a:fillRect/>
        </a:stretch>
      </xdr:blipFill>
      <xdr:spPr>
        <a:xfrm>
          <a:off x="3943350" y="323850"/>
          <a:ext cx="4381500" cy="31623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2</xdr:row>
      <xdr:rowOff>142875</xdr:rowOff>
    </xdr:from>
    <xdr:to>
      <xdr:col>5</xdr:col>
      <xdr:colOff>571500</xdr:colOff>
      <xdr:row>20</xdr:row>
      <xdr:rowOff>161925</xdr:rowOff>
    </xdr:to>
    <xdr:pic>
      <xdr:nvPicPr>
        <xdr:cNvPr id="1" name="Picture 8"/>
        <xdr:cNvPicPr preferRelativeResize="1">
          <a:picLocks noChangeAspect="1"/>
        </xdr:cNvPicPr>
      </xdr:nvPicPr>
      <xdr:blipFill>
        <a:blip r:embed="rId1"/>
        <a:stretch>
          <a:fillRect/>
        </a:stretch>
      </xdr:blipFill>
      <xdr:spPr>
        <a:xfrm>
          <a:off x="676275" y="523875"/>
          <a:ext cx="4086225" cy="3448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5</xdr:col>
      <xdr:colOff>514350</xdr:colOff>
      <xdr:row>17</xdr:row>
      <xdr:rowOff>161925</xdr:rowOff>
    </xdr:to>
    <xdr:pic>
      <xdr:nvPicPr>
        <xdr:cNvPr id="1" name="Picture 9"/>
        <xdr:cNvPicPr preferRelativeResize="1">
          <a:picLocks noChangeAspect="1"/>
        </xdr:cNvPicPr>
      </xdr:nvPicPr>
      <xdr:blipFill>
        <a:blip r:embed="rId1"/>
        <a:stretch>
          <a:fillRect/>
        </a:stretch>
      </xdr:blipFill>
      <xdr:spPr>
        <a:xfrm>
          <a:off x="838200" y="571500"/>
          <a:ext cx="3867150" cy="2828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133350</xdr:rowOff>
    </xdr:from>
    <xdr:to>
      <xdr:col>5</xdr:col>
      <xdr:colOff>57150</xdr:colOff>
      <xdr:row>21</xdr:row>
      <xdr:rowOff>152400</xdr:rowOff>
    </xdr:to>
    <xdr:pic>
      <xdr:nvPicPr>
        <xdr:cNvPr id="1" name="Picture 8"/>
        <xdr:cNvPicPr preferRelativeResize="1">
          <a:picLocks noChangeAspect="1"/>
        </xdr:cNvPicPr>
      </xdr:nvPicPr>
      <xdr:blipFill>
        <a:blip r:embed="rId1"/>
        <a:stretch>
          <a:fillRect/>
        </a:stretch>
      </xdr:blipFill>
      <xdr:spPr>
        <a:xfrm>
          <a:off x="104775" y="704850"/>
          <a:ext cx="4143375" cy="3448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609600</xdr:colOff>
      <xdr:row>15</xdr:row>
      <xdr:rowOff>180975</xdr:rowOff>
    </xdr:to>
    <xdr:pic>
      <xdr:nvPicPr>
        <xdr:cNvPr id="1" name="Picture 8"/>
        <xdr:cNvPicPr preferRelativeResize="1">
          <a:picLocks noChangeAspect="1"/>
        </xdr:cNvPicPr>
      </xdr:nvPicPr>
      <xdr:blipFill>
        <a:blip r:embed="rId1"/>
        <a:stretch>
          <a:fillRect/>
        </a:stretch>
      </xdr:blipFill>
      <xdr:spPr>
        <a:xfrm>
          <a:off x="0" y="190500"/>
          <a:ext cx="3124200" cy="28479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4</xdr:row>
      <xdr:rowOff>57150</xdr:rowOff>
    </xdr:from>
    <xdr:to>
      <xdr:col>5</xdr:col>
      <xdr:colOff>438150</xdr:colOff>
      <xdr:row>17</xdr:row>
      <xdr:rowOff>19050</xdr:rowOff>
    </xdr:to>
    <xdr:pic>
      <xdr:nvPicPr>
        <xdr:cNvPr id="1" name="Picture 343"/>
        <xdr:cNvPicPr preferRelativeResize="1">
          <a:picLocks noChangeAspect="1"/>
        </xdr:cNvPicPr>
      </xdr:nvPicPr>
      <xdr:blipFill>
        <a:blip r:embed="rId1"/>
        <a:stretch>
          <a:fillRect/>
        </a:stretch>
      </xdr:blipFill>
      <xdr:spPr>
        <a:xfrm>
          <a:off x="438150" y="809625"/>
          <a:ext cx="4191000" cy="2438400"/>
        </a:xfrm>
        <a:prstGeom prst="rect">
          <a:avLst/>
        </a:prstGeom>
        <a:noFill/>
        <a:ln w="9525" cmpd="sng">
          <a:noFill/>
        </a:ln>
      </xdr:spPr>
    </xdr:pic>
    <xdr:clientData/>
  </xdr:twoCellAnchor>
  <xdr:twoCellAnchor editAs="oneCell">
    <xdr:from>
      <xdr:col>0</xdr:col>
      <xdr:colOff>47625</xdr:colOff>
      <xdr:row>20</xdr:row>
      <xdr:rowOff>152400</xdr:rowOff>
    </xdr:from>
    <xdr:to>
      <xdr:col>5</xdr:col>
      <xdr:colOff>514350</xdr:colOff>
      <xdr:row>35</xdr:row>
      <xdr:rowOff>9525</xdr:rowOff>
    </xdr:to>
    <xdr:pic>
      <xdr:nvPicPr>
        <xdr:cNvPr id="2" name="Picture 16"/>
        <xdr:cNvPicPr preferRelativeResize="1">
          <a:picLocks noChangeAspect="1"/>
        </xdr:cNvPicPr>
      </xdr:nvPicPr>
      <xdr:blipFill>
        <a:blip r:embed="rId2"/>
        <a:stretch>
          <a:fillRect/>
        </a:stretch>
      </xdr:blipFill>
      <xdr:spPr>
        <a:xfrm>
          <a:off x="47625" y="3943350"/>
          <a:ext cx="4657725" cy="27146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1</xdr:row>
      <xdr:rowOff>142875</xdr:rowOff>
    </xdr:from>
    <xdr:to>
      <xdr:col>6</xdr:col>
      <xdr:colOff>47625</xdr:colOff>
      <xdr:row>16</xdr:row>
      <xdr:rowOff>152400</xdr:rowOff>
    </xdr:to>
    <xdr:pic>
      <xdr:nvPicPr>
        <xdr:cNvPr id="1" name="Picture 15"/>
        <xdr:cNvPicPr preferRelativeResize="1">
          <a:picLocks noChangeAspect="1"/>
        </xdr:cNvPicPr>
      </xdr:nvPicPr>
      <xdr:blipFill>
        <a:blip r:embed="rId1"/>
        <a:stretch>
          <a:fillRect/>
        </a:stretch>
      </xdr:blipFill>
      <xdr:spPr>
        <a:xfrm>
          <a:off x="485775" y="323850"/>
          <a:ext cx="4591050" cy="2867025"/>
        </a:xfrm>
        <a:prstGeom prst="rect">
          <a:avLst/>
        </a:prstGeom>
        <a:noFill/>
        <a:ln w="9525" cmpd="sng">
          <a:noFill/>
        </a:ln>
      </xdr:spPr>
    </xdr:pic>
    <xdr:clientData/>
  </xdr:twoCellAnchor>
  <xdr:twoCellAnchor editAs="oneCell">
    <xdr:from>
      <xdr:col>0</xdr:col>
      <xdr:colOff>409575</xdr:colOff>
      <xdr:row>18</xdr:row>
      <xdr:rowOff>28575</xdr:rowOff>
    </xdr:from>
    <xdr:to>
      <xdr:col>5</xdr:col>
      <xdr:colOff>533400</xdr:colOff>
      <xdr:row>32</xdr:row>
      <xdr:rowOff>161925</xdr:rowOff>
    </xdr:to>
    <xdr:pic>
      <xdr:nvPicPr>
        <xdr:cNvPr id="2" name="Picture 16"/>
        <xdr:cNvPicPr preferRelativeResize="1">
          <a:picLocks noChangeAspect="1"/>
        </xdr:cNvPicPr>
      </xdr:nvPicPr>
      <xdr:blipFill>
        <a:blip r:embed="rId2"/>
        <a:stretch>
          <a:fillRect/>
        </a:stretch>
      </xdr:blipFill>
      <xdr:spPr>
        <a:xfrm>
          <a:off x="409575" y="3438525"/>
          <a:ext cx="4314825" cy="2800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104775</xdr:rowOff>
    </xdr:from>
    <xdr:to>
      <xdr:col>7</xdr:col>
      <xdr:colOff>619125</xdr:colOff>
      <xdr:row>24</xdr:row>
      <xdr:rowOff>85725</xdr:rowOff>
    </xdr:to>
    <xdr:pic>
      <xdr:nvPicPr>
        <xdr:cNvPr id="1" name="Picture 10"/>
        <xdr:cNvPicPr preferRelativeResize="1">
          <a:picLocks noChangeAspect="1"/>
        </xdr:cNvPicPr>
      </xdr:nvPicPr>
      <xdr:blipFill>
        <a:blip r:embed="rId1"/>
        <a:stretch>
          <a:fillRect/>
        </a:stretch>
      </xdr:blipFill>
      <xdr:spPr>
        <a:xfrm>
          <a:off x="0" y="295275"/>
          <a:ext cx="6486525" cy="436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1</xdr:row>
      <xdr:rowOff>28575</xdr:rowOff>
    </xdr:from>
    <xdr:to>
      <xdr:col>8</xdr:col>
      <xdr:colOff>419100</xdr:colOff>
      <xdr:row>24</xdr:row>
      <xdr:rowOff>57150</xdr:rowOff>
    </xdr:to>
    <xdr:pic>
      <xdr:nvPicPr>
        <xdr:cNvPr id="1" name="Picture 10"/>
        <xdr:cNvPicPr preferRelativeResize="1">
          <a:picLocks noChangeAspect="1"/>
        </xdr:cNvPicPr>
      </xdr:nvPicPr>
      <xdr:blipFill>
        <a:blip r:embed="rId1"/>
        <a:stretch>
          <a:fillRect/>
        </a:stretch>
      </xdr:blipFill>
      <xdr:spPr>
        <a:xfrm>
          <a:off x="581025" y="219075"/>
          <a:ext cx="6543675" cy="441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247650</xdr:colOff>
      <xdr:row>21</xdr:row>
      <xdr:rowOff>0</xdr:rowOff>
    </xdr:from>
    <xdr:ext cx="1047750" cy="228600"/>
    <xdr:sp fLocksText="0">
      <xdr:nvSpPr>
        <xdr:cNvPr id="1" name="Text Box 25"/>
        <xdr:cNvSpPr txBox="1">
          <a:spLocks noChangeArrowheads="1"/>
        </xdr:cNvSpPr>
      </xdr:nvSpPr>
      <xdr:spPr>
        <a:xfrm>
          <a:off x="6534150" y="3467100"/>
          <a:ext cx="10477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690;&#33914;&#27096;&#12408;\H22&#23398;&#26657;&#20445;&#20581;&#12288;\07%20%20&#20844;&#34920;\&#36895;&#22577;\2.&#12288;&#21407;&#31295;\&#34920;\&#26412;&#32232;&#21152;&#24037;&#12487;&#12540;&#12479;H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0690;&#33914;&#27096;&#12408;\H22&#23398;&#26657;&#20445;&#20581;&#12288;\07%20%20&#20844;&#34920;\&#30906;&#22577;\1.&#12288;&#21407;&#31295;\&#32113;&#35336;&#34920;\1.&#12288;&#26412;&#32232;&#29992;22&#1228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827;&#20869;&#27096;&#12408;\H21&#23398;&#26657;&#20445;&#20581;&#12288;\07%20%20&#20844;&#34920;\&#36895;&#22577;\2.&#12288;&#21407;&#31295;\&#34920;\&#26412;&#32232;&#21152;&#24037;&#12487;&#12540;&#124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引"/>
      <sheetName val="対象元D"/>
      <sheetName val="調査対象者数"/>
      <sheetName val="入力表1"/>
      <sheetName val="入力表2"/>
      <sheetName val="Sheet1"/>
      <sheetName val="表1(旧表1-1)"/>
      <sheetName val="表1(レク用・全国・３つ合体　)"/>
      <sheetName val="表2(旧表1-2)"/>
      <sheetName val="表2(レク用・全国)"/>
      <sheetName val="表3(旧表1-3)"/>
      <sheetName val="表3(レク用・全国)"/>
      <sheetName val="表4(旧表7)"/>
      <sheetName val="表5(旧表8)"/>
      <sheetName val="表5(レク用)"/>
      <sheetName val="元男D(表6)"/>
      <sheetName val="元女D(表6)"/>
      <sheetName val="元男(表7)"/>
      <sheetName val="元女(表7)"/>
      <sheetName val="表6､7(旧表16)"/>
      <sheetName val="図1"/>
      <sheetName val="図2"/>
      <sheetName val="図3"/>
      <sheetName val="図4"/>
      <sheetName val="表6G(19男)"/>
      <sheetName val="表6G(18男)"/>
      <sheetName val="表6G(20女)"/>
      <sheetName val="表6G(19女)"/>
      <sheetName val="表6G(18女)"/>
      <sheetName val="20男身長G"/>
      <sheetName val="19男身長G"/>
      <sheetName val="20女身長G"/>
      <sheetName val="19女身長G"/>
      <sheetName val="表2"/>
      <sheetName val="表４"/>
      <sheetName val="表3，図1～4"/>
      <sheetName val="表5，図5～8"/>
      <sheetName val="表6"/>
      <sheetName val="全国D(表5)"/>
      <sheetName val="表9，図10"/>
      <sheetName val="図9,11"/>
      <sheetName val="表10"/>
      <sheetName val="表11"/>
      <sheetName val="図12"/>
      <sheetName val="表12～表15"/>
    </sheetNames>
    <sheetDataSet>
      <sheetData sheetId="3">
        <row r="5">
          <cell r="B5">
            <v>110.8</v>
          </cell>
          <cell r="D5">
            <v>110.1</v>
          </cell>
          <cell r="F5">
            <v>19.3</v>
          </cell>
          <cell r="H5">
            <v>18.9</v>
          </cell>
          <cell r="J5">
            <v>61.9</v>
          </cell>
          <cell r="L5">
            <v>61.6</v>
          </cell>
        </row>
        <row r="7">
          <cell r="B7">
            <v>116.6</v>
          </cell>
          <cell r="D7">
            <v>115.7</v>
          </cell>
          <cell r="F7">
            <v>21.7</v>
          </cell>
          <cell r="H7">
            <v>21</v>
          </cell>
          <cell r="J7">
            <v>64.9</v>
          </cell>
          <cell r="L7">
            <v>64.5</v>
          </cell>
        </row>
        <row r="8">
          <cell r="B8">
            <v>122.3</v>
          </cell>
          <cell r="D8">
            <v>122</v>
          </cell>
          <cell r="F8">
            <v>24.3</v>
          </cell>
          <cell r="H8">
            <v>24.1</v>
          </cell>
          <cell r="J8">
            <v>67.6</v>
          </cell>
          <cell r="L8">
            <v>67.7</v>
          </cell>
        </row>
        <row r="9">
          <cell r="B9">
            <v>128.3</v>
          </cell>
          <cell r="D9">
            <v>128.1</v>
          </cell>
          <cell r="F9">
            <v>27.5</v>
          </cell>
          <cell r="H9">
            <v>27.2</v>
          </cell>
          <cell r="J9">
            <v>70.3</v>
          </cell>
          <cell r="L9">
            <v>70.4</v>
          </cell>
        </row>
        <row r="10">
          <cell r="B10">
            <v>133.7</v>
          </cell>
          <cell r="D10">
            <v>133.5</v>
          </cell>
          <cell r="F10">
            <v>31.6</v>
          </cell>
          <cell r="H10">
            <v>30.2</v>
          </cell>
          <cell r="J10">
            <v>72.8</v>
          </cell>
          <cell r="L10">
            <v>72.7</v>
          </cell>
        </row>
        <row r="11">
          <cell r="B11">
            <v>138.8</v>
          </cell>
          <cell r="D11">
            <v>139.7</v>
          </cell>
          <cell r="F11">
            <v>34.3</v>
          </cell>
          <cell r="H11">
            <v>34</v>
          </cell>
          <cell r="J11">
            <v>74.7</v>
          </cell>
          <cell r="L11">
            <v>75.7</v>
          </cell>
        </row>
        <row r="12">
          <cell r="B12">
            <v>145.6</v>
          </cell>
          <cell r="D12">
            <v>146.9</v>
          </cell>
          <cell r="F12">
            <v>39.7</v>
          </cell>
          <cell r="H12">
            <v>40</v>
          </cell>
          <cell r="J12">
            <v>78.2</v>
          </cell>
          <cell r="L12">
            <v>79.5</v>
          </cell>
        </row>
        <row r="14">
          <cell r="B14">
            <v>153.3</v>
          </cell>
          <cell r="D14">
            <v>151.6</v>
          </cell>
          <cell r="F14">
            <v>45.7</v>
          </cell>
          <cell r="H14">
            <v>45.1</v>
          </cell>
          <cell r="J14">
            <v>82</v>
          </cell>
          <cell r="L14">
            <v>82.4</v>
          </cell>
        </row>
        <row r="15">
          <cell r="B15">
            <v>160.1</v>
          </cell>
          <cell r="D15">
            <v>155.1</v>
          </cell>
          <cell r="F15">
            <v>50.6</v>
          </cell>
          <cell r="H15">
            <v>48.7</v>
          </cell>
          <cell r="J15">
            <v>85.4</v>
          </cell>
          <cell r="L15">
            <v>84.2</v>
          </cell>
        </row>
        <row r="16">
          <cell r="B16">
            <v>165.2</v>
          </cell>
          <cell r="D16">
            <v>156.2</v>
          </cell>
          <cell r="F16">
            <v>55.1</v>
          </cell>
          <cell r="H16">
            <v>51.2</v>
          </cell>
          <cell r="J16">
            <v>88.3</v>
          </cell>
          <cell r="L16">
            <v>84.9</v>
          </cell>
        </row>
        <row r="18">
          <cell r="B18">
            <v>168.6</v>
          </cell>
          <cell r="D18">
            <v>156.7</v>
          </cell>
          <cell r="F18">
            <v>61.7</v>
          </cell>
          <cell r="H18">
            <v>53.1</v>
          </cell>
          <cell r="J18">
            <v>90.6</v>
          </cell>
          <cell r="L18">
            <v>85.4</v>
          </cell>
        </row>
        <row r="19">
          <cell r="B19">
            <v>169.6</v>
          </cell>
          <cell r="D19">
            <v>157.5</v>
          </cell>
          <cell r="F19">
            <v>62.8</v>
          </cell>
          <cell r="H19">
            <v>53.3</v>
          </cell>
          <cell r="J19">
            <v>91.3</v>
          </cell>
          <cell r="L19">
            <v>85.7</v>
          </cell>
        </row>
        <row r="20">
          <cell r="B20">
            <v>170.3</v>
          </cell>
          <cell r="D20">
            <v>157.5</v>
          </cell>
          <cell r="F20">
            <v>63.4</v>
          </cell>
          <cell r="H20">
            <v>53.7</v>
          </cell>
          <cell r="J20">
            <v>91.6</v>
          </cell>
          <cell r="L20">
            <v>85.6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手引"/>
      <sheetName val="対象基D"/>
      <sheetName val="調査対象者数"/>
      <sheetName val="入力表1"/>
      <sheetName val="入力表2"/>
      <sheetName val="表1"/>
      <sheetName val="表2"/>
      <sheetName val="表3"/>
      <sheetName val="表4"/>
      <sheetName val="表5，図1～4"/>
      <sheetName val="表6"/>
      <sheetName val="図5、6"/>
      <sheetName val="表7，図7、8"/>
      <sheetName val="表8"/>
      <sheetName val="表9"/>
      <sheetName val="表10"/>
      <sheetName val="表11，図10"/>
      <sheetName val="図9,11"/>
      <sheetName val="図12"/>
      <sheetName val="表12、表15、表16"/>
      <sheetName val="表13"/>
      <sheetName val="表14"/>
      <sheetName val="表17、18"/>
      <sheetName val="図13"/>
      <sheetName val="図14"/>
      <sheetName val="図15"/>
      <sheetName val="図16"/>
    </sheetNames>
    <sheetDataSet>
      <sheetData sheetId="3">
        <row r="5">
          <cell r="B5">
            <v>110.8</v>
          </cell>
          <cell r="D5">
            <v>110.1</v>
          </cell>
          <cell r="F5">
            <v>19.3</v>
          </cell>
          <cell r="H5">
            <v>18.9</v>
          </cell>
          <cell r="J5">
            <v>61.9</v>
          </cell>
          <cell r="L5">
            <v>61.6</v>
          </cell>
        </row>
        <row r="7">
          <cell r="B7">
            <v>116.6</v>
          </cell>
          <cell r="D7">
            <v>115.7</v>
          </cell>
          <cell r="F7">
            <v>21.7</v>
          </cell>
          <cell r="H7">
            <v>21</v>
          </cell>
          <cell r="J7">
            <v>64.9</v>
          </cell>
          <cell r="L7">
            <v>64.5</v>
          </cell>
        </row>
        <row r="8">
          <cell r="B8">
            <v>122.3</v>
          </cell>
          <cell r="D8">
            <v>122</v>
          </cell>
          <cell r="F8">
            <v>24.3</v>
          </cell>
          <cell r="H8">
            <v>24.1</v>
          </cell>
          <cell r="J8">
            <v>67.6</v>
          </cell>
          <cell r="L8">
            <v>67.7</v>
          </cell>
        </row>
        <row r="9">
          <cell r="B9">
            <v>128.3</v>
          </cell>
          <cell r="D9">
            <v>128.1</v>
          </cell>
          <cell r="F9">
            <v>27.5</v>
          </cell>
          <cell r="H9">
            <v>27.2</v>
          </cell>
          <cell r="J9">
            <v>70.3</v>
          </cell>
          <cell r="L9">
            <v>70.4</v>
          </cell>
        </row>
        <row r="10">
          <cell r="B10">
            <v>133.7</v>
          </cell>
          <cell r="D10">
            <v>133.5</v>
          </cell>
          <cell r="F10">
            <v>31.6</v>
          </cell>
          <cell r="H10">
            <v>30.2</v>
          </cell>
          <cell r="J10">
            <v>72.8</v>
          </cell>
          <cell r="L10">
            <v>72.7</v>
          </cell>
        </row>
        <row r="11">
          <cell r="B11">
            <v>138.8</v>
          </cell>
          <cell r="D11">
            <v>139.7</v>
          </cell>
          <cell r="F11">
            <v>34.3</v>
          </cell>
          <cell r="H11">
            <v>34</v>
          </cell>
          <cell r="J11">
            <v>74.7</v>
          </cell>
          <cell r="L11">
            <v>75.7</v>
          </cell>
        </row>
        <row r="12">
          <cell r="B12">
            <v>145.6</v>
          </cell>
          <cell r="D12">
            <v>146.9</v>
          </cell>
          <cell r="F12">
            <v>39.7</v>
          </cell>
          <cell r="H12">
            <v>40</v>
          </cell>
          <cell r="J12">
            <v>78.2</v>
          </cell>
          <cell r="L12">
            <v>79.5</v>
          </cell>
        </row>
        <row r="14">
          <cell r="B14">
            <v>153.3</v>
          </cell>
          <cell r="D14">
            <v>151.6</v>
          </cell>
          <cell r="F14">
            <v>45.7</v>
          </cell>
          <cell r="H14">
            <v>45.1</v>
          </cell>
          <cell r="J14">
            <v>82</v>
          </cell>
          <cell r="L14">
            <v>82.4</v>
          </cell>
        </row>
        <row r="15">
          <cell r="B15">
            <v>160.1</v>
          </cell>
          <cell r="D15">
            <v>155.1</v>
          </cell>
          <cell r="F15">
            <v>50.6</v>
          </cell>
          <cell r="H15">
            <v>48.7</v>
          </cell>
          <cell r="J15">
            <v>85.4</v>
          </cell>
          <cell r="L15">
            <v>84.2</v>
          </cell>
        </row>
        <row r="16">
          <cell r="B16">
            <v>165.2</v>
          </cell>
          <cell r="D16">
            <v>156.2</v>
          </cell>
          <cell r="F16">
            <v>55.1</v>
          </cell>
          <cell r="H16">
            <v>51.2</v>
          </cell>
          <cell r="J16">
            <v>88.3</v>
          </cell>
          <cell r="L16">
            <v>84.9</v>
          </cell>
        </row>
        <row r="18">
          <cell r="B18">
            <v>168.6</v>
          </cell>
          <cell r="D18">
            <v>156.7</v>
          </cell>
          <cell r="F18">
            <v>61.7</v>
          </cell>
          <cell r="H18">
            <v>53.1</v>
          </cell>
          <cell r="J18">
            <v>90.6</v>
          </cell>
          <cell r="L18">
            <v>85.4</v>
          </cell>
        </row>
        <row r="19">
          <cell r="B19">
            <v>169.6</v>
          </cell>
          <cell r="D19">
            <v>157.5</v>
          </cell>
          <cell r="F19">
            <v>62.8</v>
          </cell>
          <cell r="H19">
            <v>53.3</v>
          </cell>
          <cell r="J19">
            <v>91.3</v>
          </cell>
          <cell r="L19">
            <v>85.7</v>
          </cell>
        </row>
        <row r="20">
          <cell r="B20">
            <v>170.3</v>
          </cell>
          <cell r="D20">
            <v>157.5</v>
          </cell>
          <cell r="F20">
            <v>63.4</v>
          </cell>
          <cell r="H20">
            <v>53.7</v>
          </cell>
          <cell r="J20">
            <v>91.6</v>
          </cell>
          <cell r="L20">
            <v>85.6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手引"/>
      <sheetName val="対象元D"/>
      <sheetName val="調査対象者数"/>
      <sheetName val="入力表1"/>
      <sheetName val="入力表2"/>
      <sheetName val="表1(旧表1-1)"/>
      <sheetName val="表1(レク用・全国・３つ合体　)"/>
      <sheetName val="表2(旧表1-2)"/>
      <sheetName val="表2(レク用・全国)"/>
      <sheetName val="表3(旧表1-3)"/>
      <sheetName val="表3(レク用・全国)"/>
      <sheetName val="表4(旧表7)"/>
      <sheetName val="表5(旧表8)"/>
      <sheetName val="表5(レク用)"/>
      <sheetName val="元男D(表6)"/>
      <sheetName val="元女D(表6)"/>
      <sheetName val="元男(表7)"/>
      <sheetName val="元女(表7)"/>
      <sheetName val="表6､7(旧表16)"/>
      <sheetName val="図1"/>
      <sheetName val="図2"/>
      <sheetName val="図3"/>
      <sheetName val="図4"/>
      <sheetName val="表6G(19男)"/>
      <sheetName val="表6G(18男)"/>
      <sheetName val="表6G(20女)"/>
      <sheetName val="表6G(19女)"/>
      <sheetName val="表6G(18女)"/>
      <sheetName val="20男身長G"/>
      <sheetName val="19男身長G"/>
      <sheetName val="20女身長G"/>
      <sheetName val="19女身長G"/>
      <sheetName val="表2"/>
      <sheetName val="表４"/>
      <sheetName val="表3，図1～4"/>
      <sheetName val="表5，図5～8"/>
      <sheetName val="表6"/>
      <sheetName val="全国D(表5)"/>
      <sheetName val="表9，図10"/>
      <sheetName val="図9,11"/>
      <sheetName val="表10"/>
      <sheetName val="表11"/>
      <sheetName val="図12"/>
      <sheetName val="表12～表15"/>
    </sheetNames>
    <sheetDataSet>
      <sheetData sheetId="19">
        <row r="3">
          <cell r="C3" t="str">
            <v>本県男子</v>
          </cell>
          <cell r="D3" t="str">
            <v>全国男子</v>
          </cell>
        </row>
        <row r="4">
          <cell r="B4">
            <v>5</v>
          </cell>
          <cell r="C4">
            <v>4.61</v>
          </cell>
          <cell r="D4">
            <v>2.75</v>
          </cell>
        </row>
        <row r="5">
          <cell r="B5">
            <v>6</v>
          </cell>
          <cell r="C5">
            <v>7.43</v>
          </cell>
          <cell r="D5">
            <v>4.55</v>
          </cell>
        </row>
        <row r="6">
          <cell r="B6">
            <v>7</v>
          </cell>
          <cell r="C6">
            <v>10.51</v>
          </cell>
          <cell r="D6">
            <v>5.6</v>
          </cell>
        </row>
        <row r="7">
          <cell r="B7">
            <v>8</v>
          </cell>
          <cell r="C7">
            <v>8.98</v>
          </cell>
          <cell r="D7">
            <v>7.53</v>
          </cell>
        </row>
        <row r="8">
          <cell r="B8">
            <v>9</v>
          </cell>
          <cell r="C8">
            <v>17.4</v>
          </cell>
          <cell r="D8">
            <v>9.57</v>
          </cell>
        </row>
        <row r="9">
          <cell r="B9">
            <v>10</v>
          </cell>
          <cell r="C9">
            <v>12.99</v>
          </cell>
          <cell r="D9">
            <v>10.76</v>
          </cell>
        </row>
        <row r="10">
          <cell r="B10">
            <v>11</v>
          </cell>
          <cell r="C10">
            <v>16.55</v>
          </cell>
          <cell r="D10">
            <v>10.61</v>
          </cell>
        </row>
        <row r="11">
          <cell r="B11">
            <v>12</v>
          </cell>
          <cell r="C11">
            <v>14.26</v>
          </cell>
          <cell r="D11">
            <v>11.49</v>
          </cell>
        </row>
        <row r="12">
          <cell r="B12">
            <v>13</v>
          </cell>
          <cell r="C12">
            <v>10.38</v>
          </cell>
          <cell r="D12">
            <v>9.71</v>
          </cell>
        </row>
        <row r="13">
          <cell r="B13">
            <v>14</v>
          </cell>
          <cell r="C13">
            <v>10.85</v>
          </cell>
          <cell r="D13">
            <v>9.55</v>
          </cell>
        </row>
        <row r="14">
          <cell r="B14">
            <v>15</v>
          </cell>
          <cell r="C14">
            <v>19.19</v>
          </cell>
          <cell r="D14">
            <v>12.11</v>
          </cell>
        </row>
        <row r="15">
          <cell r="B15">
            <v>16</v>
          </cell>
          <cell r="C15">
            <v>14.34</v>
          </cell>
          <cell r="D15">
            <v>11.2</v>
          </cell>
        </row>
        <row r="16">
          <cell r="B16">
            <v>17</v>
          </cell>
          <cell r="C16">
            <v>13.95</v>
          </cell>
          <cell r="D16">
            <v>11.27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1"/>
  <sheetViews>
    <sheetView showGridLines="0" zoomScalePageLayoutView="0" workbookViewId="0" topLeftCell="D1">
      <selection activeCell="G27" sqref="G27"/>
    </sheetView>
  </sheetViews>
  <sheetFormatPr defaultColWidth="11" defaultRowHeight="15"/>
  <cols>
    <col min="1" max="1" width="1.5976562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117</v>
      </c>
      <c r="C1" s="1"/>
      <c r="D1" s="1"/>
      <c r="E1" s="1"/>
      <c r="F1" s="1"/>
      <c r="K1" s="5"/>
      <c r="L1" s="2"/>
      <c r="M1" s="2"/>
      <c r="N1" s="123" t="s">
        <v>101</v>
      </c>
    </row>
    <row r="2" spans="1:14" ht="10.5" customHeight="1">
      <c r="A2" s="26"/>
      <c r="B2" s="448" t="s">
        <v>26</v>
      </c>
      <c r="C2" s="451" t="s">
        <v>92</v>
      </c>
      <c r="D2" s="452"/>
      <c r="E2" s="452"/>
      <c r="F2" s="452"/>
      <c r="G2" s="452"/>
      <c r="H2" s="453"/>
      <c r="I2" s="451" t="s">
        <v>93</v>
      </c>
      <c r="J2" s="453"/>
      <c r="K2" s="454" t="s">
        <v>102</v>
      </c>
      <c r="L2" s="455"/>
      <c r="M2" s="455"/>
      <c r="N2" s="456"/>
    </row>
    <row r="3" spans="1:14" ht="10.5" customHeight="1">
      <c r="A3" s="26"/>
      <c r="B3" s="449"/>
      <c r="C3" s="457" t="s">
        <v>30</v>
      </c>
      <c r="D3" s="458"/>
      <c r="E3" s="459"/>
      <c r="F3" s="457" t="s">
        <v>31</v>
      </c>
      <c r="G3" s="458"/>
      <c r="H3" s="459"/>
      <c r="I3" s="63" t="s">
        <v>30</v>
      </c>
      <c r="J3" s="30" t="s">
        <v>31</v>
      </c>
      <c r="K3" s="457" t="s">
        <v>30</v>
      </c>
      <c r="L3" s="459"/>
      <c r="M3" s="457" t="s">
        <v>31</v>
      </c>
      <c r="N3" s="459"/>
    </row>
    <row r="4" spans="1:14" ht="10.5" customHeight="1">
      <c r="A4" s="26"/>
      <c r="B4" s="449"/>
      <c r="C4" s="128" t="s">
        <v>215</v>
      </c>
      <c r="D4" s="9" t="s">
        <v>216</v>
      </c>
      <c r="E4" s="9" t="s">
        <v>98</v>
      </c>
      <c r="F4" s="128" t="s">
        <v>217</v>
      </c>
      <c r="G4" s="9" t="s">
        <v>118</v>
      </c>
      <c r="H4" s="9" t="s">
        <v>98</v>
      </c>
      <c r="I4" s="9" t="s">
        <v>217</v>
      </c>
      <c r="J4" s="9" t="s">
        <v>217</v>
      </c>
      <c r="K4" s="460" t="s">
        <v>72</v>
      </c>
      <c r="L4" s="461"/>
      <c r="M4" s="460" t="s">
        <v>73</v>
      </c>
      <c r="N4" s="461"/>
    </row>
    <row r="5" spans="1:14" ht="10.5" customHeight="1">
      <c r="A5" s="26"/>
      <c r="B5" s="450"/>
      <c r="C5" s="129" t="s">
        <v>60</v>
      </c>
      <c r="D5" s="10" t="s">
        <v>61</v>
      </c>
      <c r="E5" s="10" t="s">
        <v>67</v>
      </c>
      <c r="F5" s="129" t="s">
        <v>62</v>
      </c>
      <c r="G5" s="10" t="s">
        <v>68</v>
      </c>
      <c r="H5" s="10" t="s">
        <v>69</v>
      </c>
      <c r="I5" s="72" t="s">
        <v>70</v>
      </c>
      <c r="J5" s="10" t="s">
        <v>71</v>
      </c>
      <c r="K5" s="462"/>
      <c r="L5" s="463"/>
      <c r="M5" s="462"/>
      <c r="N5" s="463"/>
    </row>
    <row r="6" spans="1:14" ht="6" customHeight="1">
      <c r="A6" s="26"/>
      <c r="B6" s="17"/>
      <c r="C6" s="130"/>
      <c r="D6" s="68"/>
      <c r="E6" s="64"/>
      <c r="F6" s="133"/>
      <c r="G6" s="64"/>
      <c r="H6" s="136"/>
      <c r="I6" s="18"/>
      <c r="J6" s="66"/>
      <c r="K6" s="19"/>
      <c r="L6" s="35"/>
      <c r="M6" s="19"/>
      <c r="N6" s="35"/>
    </row>
    <row r="7" spans="1:14" ht="12" customHeight="1">
      <c r="A7" s="26"/>
      <c r="B7" s="20" t="s">
        <v>105</v>
      </c>
      <c r="C7" s="131">
        <f>'[1]入力表1'!B5</f>
        <v>110.8</v>
      </c>
      <c r="D7" s="32">
        <v>111</v>
      </c>
      <c r="E7" s="125">
        <f>C7-D7</f>
        <v>-0.20000000000000284</v>
      </c>
      <c r="F7" s="132">
        <f>'[1]入力表1'!D5</f>
        <v>110.1</v>
      </c>
      <c r="G7" s="7">
        <v>110.1</v>
      </c>
      <c r="H7" s="125">
        <f>F7-G7</f>
        <v>0</v>
      </c>
      <c r="I7" s="58">
        <v>110.7</v>
      </c>
      <c r="J7" s="67">
        <v>109.8</v>
      </c>
      <c r="L7" s="124">
        <f>C7-I7</f>
        <v>0.09999999999999432</v>
      </c>
      <c r="M7" s="125"/>
      <c r="N7" s="124">
        <f>F7-J7</f>
        <v>0.29999999999999716</v>
      </c>
    </row>
    <row r="8" spans="1:14" ht="4.5" customHeight="1">
      <c r="A8" s="26"/>
      <c r="B8" s="12"/>
      <c r="C8" s="131"/>
      <c r="D8" s="32"/>
      <c r="E8" s="125"/>
      <c r="F8" s="132"/>
      <c r="G8" s="7"/>
      <c r="H8" s="125"/>
      <c r="I8" s="58"/>
      <c r="J8" s="67"/>
      <c r="K8" s="32"/>
      <c r="L8" s="124"/>
      <c r="M8" s="125"/>
      <c r="N8" s="124"/>
    </row>
    <row r="9" spans="1:14" ht="12" customHeight="1">
      <c r="A9" s="26"/>
      <c r="B9" s="14" t="s">
        <v>28</v>
      </c>
      <c r="C9" s="131">
        <f>'[1]入力表1'!B7</f>
        <v>116.6</v>
      </c>
      <c r="D9" s="32">
        <v>116.8</v>
      </c>
      <c r="E9" s="125">
        <f aca="true" t="shared" si="0" ref="E9:E22">C9-D9</f>
        <v>-0.20000000000000284</v>
      </c>
      <c r="F9" s="132">
        <f>'[1]入力表1'!D7</f>
        <v>115.7</v>
      </c>
      <c r="G9" s="7">
        <v>116.2</v>
      </c>
      <c r="H9" s="125">
        <f aca="true" t="shared" si="1" ref="H9:H22">F9-G9</f>
        <v>-0.5</v>
      </c>
      <c r="I9" s="58">
        <v>116.7</v>
      </c>
      <c r="J9" s="67">
        <v>115.8</v>
      </c>
      <c r="K9" s="32"/>
      <c r="L9" s="124">
        <f aca="true" t="shared" si="2" ref="L9:L22">C9-I9</f>
        <v>-0.10000000000000853</v>
      </c>
      <c r="M9" s="125"/>
      <c r="N9" s="124">
        <f aca="true" t="shared" si="3" ref="N9:N22">F9-J9</f>
        <v>-0.09999999999999432</v>
      </c>
    </row>
    <row r="10" spans="1:14" ht="12" customHeight="1">
      <c r="A10" s="26"/>
      <c r="B10" s="14" t="s">
        <v>1</v>
      </c>
      <c r="C10" s="131">
        <f>'[1]入力表1'!B8</f>
        <v>122.3</v>
      </c>
      <c r="D10" s="32">
        <v>122.7</v>
      </c>
      <c r="E10" s="125">
        <f t="shared" si="0"/>
        <v>-0.4000000000000057</v>
      </c>
      <c r="F10" s="132">
        <f>'[1]入力表1'!D8</f>
        <v>122</v>
      </c>
      <c r="G10" s="7">
        <v>121.5</v>
      </c>
      <c r="H10" s="125">
        <f t="shared" si="1"/>
        <v>0.5</v>
      </c>
      <c r="I10" s="58">
        <v>122.5</v>
      </c>
      <c r="J10" s="67">
        <v>121.7</v>
      </c>
      <c r="K10" s="32"/>
      <c r="L10" s="124">
        <f t="shared" si="2"/>
        <v>-0.20000000000000284</v>
      </c>
      <c r="M10" s="125"/>
      <c r="N10" s="124">
        <f t="shared" si="3"/>
        <v>0.29999999999999716</v>
      </c>
    </row>
    <row r="11" spans="1:14" ht="12" customHeight="1">
      <c r="A11" s="26"/>
      <c r="B11" s="20" t="s">
        <v>75</v>
      </c>
      <c r="C11" s="131">
        <f>'[1]入力表1'!B9</f>
        <v>128.3</v>
      </c>
      <c r="D11" s="151">
        <v>128.9</v>
      </c>
      <c r="E11" s="125">
        <f t="shared" si="0"/>
        <v>-0.5999999999999943</v>
      </c>
      <c r="F11" s="132">
        <f>'[1]入力表1'!D9</f>
        <v>128.1</v>
      </c>
      <c r="G11" s="7">
        <v>127.3</v>
      </c>
      <c r="H11" s="125">
        <f t="shared" si="1"/>
        <v>0.7999999999999972</v>
      </c>
      <c r="I11" s="58">
        <v>128.2</v>
      </c>
      <c r="J11" s="67">
        <v>127.4</v>
      </c>
      <c r="K11" s="32"/>
      <c r="L11" s="124">
        <f t="shared" si="2"/>
        <v>0.10000000000002274</v>
      </c>
      <c r="M11" s="125"/>
      <c r="N11" s="124">
        <f t="shared" si="3"/>
        <v>0.6999999999999886</v>
      </c>
    </row>
    <row r="12" spans="1:14" ht="12" customHeight="1">
      <c r="A12" s="26"/>
      <c r="B12" s="14" t="s">
        <v>2</v>
      </c>
      <c r="C12" s="131">
        <f>'[1]入力表1'!B10</f>
        <v>133.7</v>
      </c>
      <c r="D12" s="32">
        <v>134.2</v>
      </c>
      <c r="E12" s="125">
        <f t="shared" si="0"/>
        <v>-0.5</v>
      </c>
      <c r="F12" s="132">
        <f>'[1]入力表1'!D10</f>
        <v>133.5</v>
      </c>
      <c r="G12" s="152">
        <v>134.5</v>
      </c>
      <c r="H12" s="125">
        <f t="shared" si="1"/>
        <v>-1</v>
      </c>
      <c r="I12" s="58">
        <v>133.5</v>
      </c>
      <c r="J12" s="67">
        <v>133.5</v>
      </c>
      <c r="K12" s="32"/>
      <c r="L12" s="124">
        <f t="shared" si="2"/>
        <v>0.19999999999998863</v>
      </c>
      <c r="M12" s="125"/>
      <c r="N12" s="124">
        <f t="shared" si="3"/>
        <v>0</v>
      </c>
    </row>
    <row r="13" spans="1:14" ht="12" customHeight="1">
      <c r="A13" s="26"/>
      <c r="B13" s="14" t="s">
        <v>3</v>
      </c>
      <c r="C13" s="131">
        <f>'[1]入力表1'!B11</f>
        <v>138.8</v>
      </c>
      <c r="D13" s="32">
        <v>139.2</v>
      </c>
      <c r="E13" s="125">
        <f t="shared" si="0"/>
        <v>-0.39999999999997726</v>
      </c>
      <c r="F13" s="132">
        <f>'[1]入力表1'!D11</f>
        <v>139.7</v>
      </c>
      <c r="G13" s="7">
        <v>140.4</v>
      </c>
      <c r="H13" s="125">
        <f t="shared" si="1"/>
        <v>-0.700000000000017</v>
      </c>
      <c r="I13" s="58">
        <v>138.8</v>
      </c>
      <c r="J13" s="67">
        <v>140.2</v>
      </c>
      <c r="K13" s="32"/>
      <c r="L13" s="124">
        <f t="shared" si="2"/>
        <v>0</v>
      </c>
      <c r="M13" s="125"/>
      <c r="N13" s="124">
        <f t="shared" si="3"/>
        <v>-0.5</v>
      </c>
    </row>
    <row r="14" spans="1:14" ht="12" customHeight="1">
      <c r="A14" s="26"/>
      <c r="B14" s="14" t="s">
        <v>4</v>
      </c>
      <c r="C14" s="131">
        <f>'[1]入力表1'!B12</f>
        <v>145.6</v>
      </c>
      <c r="D14" s="32">
        <v>145.8</v>
      </c>
      <c r="E14" s="125">
        <f t="shared" si="0"/>
        <v>-0.20000000000001705</v>
      </c>
      <c r="F14" s="132">
        <f>'[1]入力表1'!D12</f>
        <v>146.9</v>
      </c>
      <c r="G14" s="7">
        <v>147.1</v>
      </c>
      <c r="H14" s="125">
        <f t="shared" si="1"/>
        <v>-0.19999999999998863</v>
      </c>
      <c r="I14" s="58">
        <v>145</v>
      </c>
      <c r="J14" s="67">
        <v>146.8</v>
      </c>
      <c r="K14" s="32"/>
      <c r="L14" s="124">
        <f t="shared" si="2"/>
        <v>0.5999999999999943</v>
      </c>
      <c r="M14" s="125"/>
      <c r="N14" s="124">
        <f t="shared" si="3"/>
        <v>0.09999999999999432</v>
      </c>
    </row>
    <row r="15" spans="1:14" ht="4.5" customHeight="1">
      <c r="A15" s="26"/>
      <c r="B15" s="12"/>
      <c r="C15" s="131"/>
      <c r="D15" s="32"/>
      <c r="E15" s="125"/>
      <c r="F15" s="132"/>
      <c r="G15" s="7"/>
      <c r="H15" s="125"/>
      <c r="I15" s="58"/>
      <c r="J15" s="67"/>
      <c r="K15" s="32"/>
      <c r="L15" s="124"/>
      <c r="M15" s="125"/>
      <c r="N15" s="124"/>
    </row>
    <row r="16" spans="1:14" ht="12" customHeight="1">
      <c r="A16" s="26"/>
      <c r="B16" s="14" t="s">
        <v>22</v>
      </c>
      <c r="C16" s="131">
        <f>'[1]入力表1'!B14</f>
        <v>153.3</v>
      </c>
      <c r="D16" s="32">
        <v>153</v>
      </c>
      <c r="E16" s="125">
        <f t="shared" si="0"/>
        <v>0.30000000000001137</v>
      </c>
      <c r="F16" s="132">
        <f>'[1]入力表1'!D14</f>
        <v>151.6</v>
      </c>
      <c r="G16" s="7">
        <v>152.1</v>
      </c>
      <c r="H16" s="125">
        <f t="shared" si="1"/>
        <v>-0.5</v>
      </c>
      <c r="I16" s="58">
        <v>152.4</v>
      </c>
      <c r="J16" s="67">
        <v>151.9</v>
      </c>
      <c r="K16" s="32"/>
      <c r="L16" s="124">
        <f t="shared" si="2"/>
        <v>0.9000000000000057</v>
      </c>
      <c r="M16" s="125"/>
      <c r="N16" s="124">
        <f t="shared" si="3"/>
        <v>-0.30000000000001137</v>
      </c>
    </row>
    <row r="17" spans="1:14" ht="12" customHeight="1">
      <c r="A17" s="26"/>
      <c r="B17" s="21" t="s">
        <v>76</v>
      </c>
      <c r="C17" s="132">
        <f>'[1]入力表1'!B15</f>
        <v>160.1</v>
      </c>
      <c r="D17" s="32">
        <v>159.7</v>
      </c>
      <c r="E17" s="125">
        <f t="shared" si="0"/>
        <v>0.4000000000000057</v>
      </c>
      <c r="F17" s="132">
        <f>'[1]入力表1'!D15</f>
        <v>155.1</v>
      </c>
      <c r="G17" s="7">
        <v>154.7</v>
      </c>
      <c r="H17" s="125">
        <f t="shared" si="1"/>
        <v>0.4000000000000057</v>
      </c>
      <c r="I17" s="58">
        <v>159.7</v>
      </c>
      <c r="J17" s="67">
        <v>155</v>
      </c>
      <c r="K17" s="32"/>
      <c r="L17" s="124">
        <f t="shared" si="2"/>
        <v>0.4000000000000057</v>
      </c>
      <c r="M17" s="125"/>
      <c r="N17" s="124">
        <f t="shared" si="3"/>
        <v>0.09999999999999432</v>
      </c>
    </row>
    <row r="18" spans="1:14" ht="12" customHeight="1">
      <c r="A18" s="26"/>
      <c r="B18" s="14" t="s">
        <v>5</v>
      </c>
      <c r="C18" s="131">
        <f>'[1]入力表1'!B16</f>
        <v>165.2</v>
      </c>
      <c r="D18" s="32">
        <v>165.8</v>
      </c>
      <c r="E18" s="125">
        <f t="shared" si="0"/>
        <v>-0.6000000000000227</v>
      </c>
      <c r="F18" s="132">
        <f>'[1]入力表1'!D16</f>
        <v>156.2</v>
      </c>
      <c r="G18" s="7">
        <v>156.8</v>
      </c>
      <c r="H18" s="125">
        <f t="shared" si="1"/>
        <v>-0.6000000000000227</v>
      </c>
      <c r="I18" s="58">
        <v>165.1</v>
      </c>
      <c r="J18" s="67">
        <v>156.5</v>
      </c>
      <c r="K18" s="32"/>
      <c r="L18" s="124">
        <f t="shared" si="2"/>
        <v>0.09999999999999432</v>
      </c>
      <c r="M18" s="125"/>
      <c r="N18" s="124">
        <f t="shared" si="3"/>
        <v>-0.30000000000001137</v>
      </c>
    </row>
    <row r="19" spans="1:14" ht="4.5" customHeight="1">
      <c r="A19" s="26"/>
      <c r="B19" s="12"/>
      <c r="C19" s="131"/>
      <c r="D19" s="95"/>
      <c r="E19" s="125"/>
      <c r="F19" s="132"/>
      <c r="G19" s="7"/>
      <c r="H19" s="125"/>
      <c r="I19" s="58"/>
      <c r="J19" s="67"/>
      <c r="K19" s="32"/>
      <c r="L19" s="124"/>
      <c r="M19" s="125"/>
      <c r="N19" s="124"/>
    </row>
    <row r="20" spans="1:14" ht="12" customHeight="1">
      <c r="A20" s="26"/>
      <c r="B20" s="14" t="s">
        <v>24</v>
      </c>
      <c r="C20" s="131">
        <f>'[1]入力表1'!B18</f>
        <v>168.6</v>
      </c>
      <c r="D20" s="32">
        <v>168.7</v>
      </c>
      <c r="E20" s="125">
        <f t="shared" si="0"/>
        <v>-0.09999999999999432</v>
      </c>
      <c r="F20" s="132">
        <f>'[1]入力表1'!D18</f>
        <v>156.7</v>
      </c>
      <c r="G20" s="7">
        <v>157.1</v>
      </c>
      <c r="H20" s="125">
        <f t="shared" si="1"/>
        <v>-0.4000000000000057</v>
      </c>
      <c r="I20" s="58">
        <v>168.2</v>
      </c>
      <c r="J20" s="67">
        <v>157.1</v>
      </c>
      <c r="K20" s="32"/>
      <c r="L20" s="124">
        <f t="shared" si="2"/>
        <v>0.4000000000000057</v>
      </c>
      <c r="M20" s="125"/>
      <c r="N20" s="124">
        <f t="shared" si="3"/>
        <v>-0.4000000000000057</v>
      </c>
    </row>
    <row r="21" spans="1:14" ht="12" customHeight="1">
      <c r="A21" s="26"/>
      <c r="B21" s="8" t="s">
        <v>87</v>
      </c>
      <c r="C21" s="131">
        <f>'[1]入力表1'!B19</f>
        <v>169.6</v>
      </c>
      <c r="D21" s="32">
        <v>169.6</v>
      </c>
      <c r="E21" s="125">
        <f t="shared" si="0"/>
        <v>0</v>
      </c>
      <c r="F21" s="132">
        <f>'[1]入力表1'!D19</f>
        <v>157.5</v>
      </c>
      <c r="G21" s="7">
        <v>157</v>
      </c>
      <c r="H21" s="125">
        <f t="shared" si="1"/>
        <v>0.5</v>
      </c>
      <c r="I21" s="58">
        <v>169.9</v>
      </c>
      <c r="J21" s="67">
        <v>157.7</v>
      </c>
      <c r="K21" s="32"/>
      <c r="L21" s="124">
        <f t="shared" si="2"/>
        <v>-0.30000000000001137</v>
      </c>
      <c r="M21" s="125"/>
      <c r="N21" s="124">
        <f t="shared" si="3"/>
        <v>-0.19999999999998863</v>
      </c>
    </row>
    <row r="22" spans="1:14" ht="12" customHeight="1">
      <c r="A22" s="26"/>
      <c r="B22" s="14" t="s">
        <v>6</v>
      </c>
      <c r="C22" s="131">
        <f>'[1]入力表1'!B20</f>
        <v>170.3</v>
      </c>
      <c r="D22" s="32">
        <v>170.9</v>
      </c>
      <c r="E22" s="125">
        <f t="shared" si="0"/>
        <v>-0.5999999999999943</v>
      </c>
      <c r="F22" s="132">
        <f>'[1]入力表1'!D20</f>
        <v>157.5</v>
      </c>
      <c r="G22" s="7">
        <v>157.8</v>
      </c>
      <c r="H22" s="125">
        <f t="shared" si="1"/>
        <v>-0.30000000000001137</v>
      </c>
      <c r="I22" s="58">
        <v>170.7</v>
      </c>
      <c r="J22" s="67">
        <v>158</v>
      </c>
      <c r="K22" s="32"/>
      <c r="L22" s="124">
        <f t="shared" si="2"/>
        <v>-0.39999999999997726</v>
      </c>
      <c r="M22" s="125"/>
      <c r="N22" s="124">
        <f t="shared" si="3"/>
        <v>-0.5</v>
      </c>
    </row>
    <row r="23" spans="1:14" ht="6" customHeight="1">
      <c r="A23" s="26"/>
      <c r="B23" s="22"/>
      <c r="C23" s="23"/>
      <c r="D23" s="69"/>
      <c r="E23" s="65"/>
      <c r="F23" s="70"/>
      <c r="G23" s="65"/>
      <c r="H23" s="65"/>
      <c r="I23" s="126"/>
      <c r="J23" s="127"/>
      <c r="K23" s="25"/>
      <c r="L23" s="36"/>
      <c r="M23" s="25"/>
      <c r="N23" s="36"/>
    </row>
    <row r="24" spans="1:13" ht="14.25">
      <c r="A24" s="3"/>
      <c r="B24" s="96" t="s">
        <v>116</v>
      </c>
      <c r="C24" s="26"/>
      <c r="D24" s="26"/>
      <c r="E24" s="26"/>
      <c r="F24" s="26"/>
      <c r="G24" s="26"/>
      <c r="H24" s="26"/>
      <c r="I24" s="26"/>
      <c r="J24" s="26"/>
      <c r="K24" s="26"/>
      <c r="L24" s="26"/>
      <c r="M24" s="26"/>
    </row>
    <row r="26" spans="3:9" ht="14.25">
      <c r="C26" s="119"/>
      <c r="F26" s="119"/>
      <c r="I26" s="119"/>
    </row>
    <row r="27" spans="3:9" ht="14.25">
      <c r="C27" s="119"/>
      <c r="F27" s="119"/>
      <c r="I27" s="119"/>
    </row>
    <row r="28" spans="3:9" ht="14.25">
      <c r="C28" s="119"/>
      <c r="F28" s="119"/>
      <c r="I28" s="119"/>
    </row>
    <row r="29" spans="3:9" ht="14.25">
      <c r="C29" s="119"/>
      <c r="F29" s="119"/>
      <c r="I29" s="119"/>
    </row>
    <row r="30" spans="3:9" ht="14.25">
      <c r="C30" s="119"/>
      <c r="F30" s="119"/>
      <c r="I30" s="119"/>
    </row>
    <row r="31" spans="3:9" ht="14.25">
      <c r="C31" s="119"/>
      <c r="F31" s="119"/>
      <c r="I31" s="119"/>
    </row>
    <row r="32" spans="3:9" ht="14.25">
      <c r="C32" s="119"/>
      <c r="F32" s="119"/>
      <c r="I32" s="119"/>
    </row>
    <row r="33" spans="3:9" ht="14.25">
      <c r="C33" s="119"/>
      <c r="F33" s="119"/>
      <c r="I33" s="119"/>
    </row>
    <row r="34" spans="3:9" ht="14.25">
      <c r="C34" s="119"/>
      <c r="F34" s="119"/>
      <c r="I34" s="119"/>
    </row>
    <row r="35" spans="3:9" ht="14.25">
      <c r="C35" s="119"/>
      <c r="F35" s="119"/>
      <c r="I35" s="119"/>
    </row>
    <row r="36" spans="3:9" ht="14.25">
      <c r="C36" s="119"/>
      <c r="F36" s="119"/>
      <c r="I36" s="119"/>
    </row>
    <row r="37" spans="3:9" ht="14.25">
      <c r="C37" s="119"/>
      <c r="F37" s="119"/>
      <c r="I37" s="119"/>
    </row>
    <row r="38" spans="3:9" ht="14.25">
      <c r="C38" s="119"/>
      <c r="F38" s="119"/>
      <c r="I38" s="119"/>
    </row>
    <row r="39" spans="3:9" ht="14.25">
      <c r="C39" s="119"/>
      <c r="F39" s="119"/>
      <c r="I39" s="119"/>
    </row>
    <row r="40" spans="3:9" ht="14.25">
      <c r="C40" s="119"/>
      <c r="F40" s="119"/>
      <c r="I40" s="119"/>
    </row>
    <row r="41" spans="3:9" ht="14.25">
      <c r="C41" s="119"/>
      <c r="F41" s="119"/>
      <c r="I41" s="119"/>
    </row>
  </sheetData>
  <sheetProtection/>
  <mergeCells count="10">
    <mergeCell ref="B2:B5"/>
    <mergeCell ref="C2:H2"/>
    <mergeCell ref="I2:J2"/>
    <mergeCell ref="K2:N2"/>
    <mergeCell ref="C3:E3"/>
    <mergeCell ref="F3:H3"/>
    <mergeCell ref="K3:L3"/>
    <mergeCell ref="M3:N3"/>
    <mergeCell ref="K4:L5"/>
    <mergeCell ref="M4:N5"/>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W43"/>
  <sheetViews>
    <sheetView showGridLines="0" tabSelected="1" zoomScalePageLayoutView="0" workbookViewId="0" topLeftCell="A1">
      <selection activeCell="I31" sqref="I31"/>
    </sheetView>
  </sheetViews>
  <sheetFormatPr defaultColWidth="11" defaultRowHeight="15" outlineLevelRow="1"/>
  <cols>
    <col min="1" max="1" width="1.59765625" style="0" customWidth="1"/>
    <col min="2" max="2" width="2.59765625" style="0" customWidth="1"/>
    <col min="3" max="3" width="7.5" style="0" customWidth="1"/>
    <col min="4" max="12" width="7.19921875" style="0" customWidth="1"/>
    <col min="13" max="14" width="6.19921875" style="0" customWidth="1"/>
    <col min="15" max="15" width="4.19921875" style="0" customWidth="1"/>
    <col min="16" max="16" width="3.09765625" style="0" customWidth="1"/>
    <col min="17" max="23" width="4.5" style="0" customWidth="1"/>
  </cols>
  <sheetData>
    <row r="1" spans="2:12" ht="14.25">
      <c r="B1" s="153" t="s">
        <v>132</v>
      </c>
      <c r="C1" s="153"/>
      <c r="D1" s="153"/>
      <c r="E1" s="153"/>
      <c r="F1" s="153"/>
      <c r="G1" s="153"/>
      <c r="H1" s="153"/>
      <c r="I1" s="153"/>
      <c r="J1" s="153"/>
      <c r="K1" s="153"/>
      <c r="L1" s="74" t="s">
        <v>104</v>
      </c>
    </row>
    <row r="2" spans="2:13" ht="96.75">
      <c r="B2" s="511" t="s">
        <v>47</v>
      </c>
      <c r="C2" s="474"/>
      <c r="D2" s="39" t="s">
        <v>48</v>
      </c>
      <c r="E2" s="53" t="s">
        <v>49</v>
      </c>
      <c r="F2" s="53" t="s">
        <v>50</v>
      </c>
      <c r="G2" s="54" t="s">
        <v>51</v>
      </c>
      <c r="H2" s="53" t="s">
        <v>66</v>
      </c>
      <c r="I2" s="53" t="s">
        <v>52</v>
      </c>
      <c r="J2" s="53" t="s">
        <v>53</v>
      </c>
      <c r="K2" s="53" t="s">
        <v>54</v>
      </c>
      <c r="L2" s="53" t="s">
        <v>55</v>
      </c>
      <c r="M2" s="38"/>
    </row>
    <row r="3" spans="2:12" s="3" customFormat="1" ht="37.5" customHeight="1" hidden="1" outlineLevel="1">
      <c r="B3" s="169"/>
      <c r="C3" s="170" t="s">
        <v>129</v>
      </c>
      <c r="D3" s="171">
        <v>13.9</v>
      </c>
      <c r="E3" s="171" t="s">
        <v>56</v>
      </c>
      <c r="F3" s="171" t="s">
        <v>56</v>
      </c>
      <c r="G3" s="171" t="s">
        <v>56</v>
      </c>
      <c r="H3" s="171">
        <v>80.4</v>
      </c>
      <c r="I3" s="171" t="s">
        <v>56</v>
      </c>
      <c r="J3" s="171">
        <v>0.1</v>
      </c>
      <c r="K3" s="172">
        <v>0.5</v>
      </c>
      <c r="L3" s="173">
        <v>1</v>
      </c>
    </row>
    <row r="4" spans="2:12" s="3" customFormat="1" ht="12" customHeight="1" collapsed="1">
      <c r="B4" s="512" t="s">
        <v>0</v>
      </c>
      <c r="C4" s="180" t="s">
        <v>239</v>
      </c>
      <c r="D4" s="416">
        <v>25</v>
      </c>
      <c r="E4" s="416" t="s">
        <v>7</v>
      </c>
      <c r="F4" s="416">
        <v>0.9</v>
      </c>
      <c r="G4" s="416">
        <v>6.9</v>
      </c>
      <c r="H4" s="416">
        <v>78.7</v>
      </c>
      <c r="I4" s="417" t="s">
        <v>241</v>
      </c>
      <c r="J4" s="416">
        <v>0.3</v>
      </c>
      <c r="K4" s="416" t="s">
        <v>7</v>
      </c>
      <c r="L4" s="418">
        <v>0.1</v>
      </c>
    </row>
    <row r="5" spans="2:13" ht="12" customHeight="1">
      <c r="B5" s="512"/>
      <c r="C5" s="16">
        <v>18</v>
      </c>
      <c r="D5" s="75" t="s">
        <v>74</v>
      </c>
      <c r="E5" s="75">
        <v>0.7</v>
      </c>
      <c r="F5" s="75">
        <v>1</v>
      </c>
      <c r="G5" s="75">
        <v>1.1</v>
      </c>
      <c r="H5" s="75">
        <v>68.8</v>
      </c>
      <c r="I5" s="174" t="s">
        <v>240</v>
      </c>
      <c r="J5" s="75">
        <v>0.2</v>
      </c>
      <c r="K5" s="37" t="s">
        <v>7</v>
      </c>
      <c r="L5" s="34">
        <v>2.4</v>
      </c>
      <c r="M5" s="3"/>
    </row>
    <row r="6" spans="2:13" ht="12" customHeight="1">
      <c r="B6" s="512"/>
      <c r="C6" s="16">
        <v>19</v>
      </c>
      <c r="D6" s="75" t="s">
        <v>74</v>
      </c>
      <c r="E6" s="75">
        <v>1.4</v>
      </c>
      <c r="F6" s="75">
        <v>1.3</v>
      </c>
      <c r="G6" s="75">
        <v>0.9</v>
      </c>
      <c r="H6" s="75">
        <v>66.7</v>
      </c>
      <c r="I6" s="174" t="s">
        <v>240</v>
      </c>
      <c r="J6" s="75">
        <v>0.5</v>
      </c>
      <c r="K6" s="37" t="s">
        <v>7</v>
      </c>
      <c r="L6" s="34">
        <v>3.5</v>
      </c>
      <c r="M6" s="3"/>
    </row>
    <row r="7" spans="2:13" ht="12" customHeight="1">
      <c r="B7" s="512"/>
      <c r="C7" s="16">
        <v>20</v>
      </c>
      <c r="D7" s="75" t="s">
        <v>74</v>
      </c>
      <c r="E7" s="75">
        <v>2.9</v>
      </c>
      <c r="F7" s="75">
        <v>1.7</v>
      </c>
      <c r="G7" s="75">
        <v>1.7</v>
      </c>
      <c r="H7" s="75">
        <v>62.4</v>
      </c>
      <c r="I7" s="174" t="s">
        <v>240</v>
      </c>
      <c r="J7" s="75">
        <v>0.3</v>
      </c>
      <c r="K7" s="75" t="s">
        <v>7</v>
      </c>
      <c r="L7" s="175">
        <v>1.1</v>
      </c>
      <c r="M7" s="3"/>
    </row>
    <row r="8" spans="2:13" ht="12" customHeight="1">
      <c r="B8" s="512"/>
      <c r="C8" s="419">
        <v>21</v>
      </c>
      <c r="D8" s="75" t="s">
        <v>74</v>
      </c>
      <c r="E8" s="420">
        <v>1.3</v>
      </c>
      <c r="F8" s="420">
        <v>0.1</v>
      </c>
      <c r="G8" s="420">
        <v>0.6</v>
      </c>
      <c r="H8" s="420">
        <v>58.1</v>
      </c>
      <c r="I8" s="421" t="s">
        <v>240</v>
      </c>
      <c r="J8" s="420">
        <v>0.1</v>
      </c>
      <c r="K8" s="420" t="s">
        <v>7</v>
      </c>
      <c r="L8" s="422">
        <v>1.2</v>
      </c>
      <c r="M8" s="3"/>
    </row>
    <row r="9" spans="2:13" ht="12" customHeight="1">
      <c r="B9" s="512"/>
      <c r="C9" s="157">
        <v>22</v>
      </c>
      <c r="D9" s="423" t="s">
        <v>74</v>
      </c>
      <c r="E9" s="155">
        <v>4.3</v>
      </c>
      <c r="F9" s="155">
        <v>1.9</v>
      </c>
      <c r="G9" s="155">
        <v>0.8</v>
      </c>
      <c r="H9" s="155">
        <v>57.4</v>
      </c>
      <c r="I9" s="176" t="s">
        <v>241</v>
      </c>
      <c r="J9" s="155">
        <v>0.1</v>
      </c>
      <c r="K9" s="155" t="s">
        <v>7</v>
      </c>
      <c r="L9" s="156">
        <v>1.1</v>
      </c>
      <c r="M9" s="3"/>
    </row>
    <row r="10" spans="2:13" ht="12" customHeight="1">
      <c r="B10" s="513"/>
      <c r="C10" s="158" t="s">
        <v>242</v>
      </c>
      <c r="D10" s="159">
        <v>26.4317499626148</v>
      </c>
      <c r="E10" s="159">
        <v>3.4</v>
      </c>
      <c r="F10" s="159">
        <v>3.4659253796426</v>
      </c>
      <c r="G10" s="159">
        <v>1.87156805092161</v>
      </c>
      <c r="H10" s="159">
        <v>46.11</v>
      </c>
      <c r="I10" s="424" t="s">
        <v>243</v>
      </c>
      <c r="J10" s="159">
        <v>1.0090893217789</v>
      </c>
      <c r="K10" s="159">
        <v>0.09385200232602</v>
      </c>
      <c r="L10" s="160">
        <v>2.75</v>
      </c>
      <c r="M10" s="3"/>
    </row>
    <row r="11" spans="2:13" ht="12" customHeight="1" hidden="1" outlineLevel="1">
      <c r="B11" s="169"/>
      <c r="C11" s="16" t="s">
        <v>244</v>
      </c>
      <c r="D11" s="76">
        <v>23.9</v>
      </c>
      <c r="E11" s="76" t="s">
        <v>245</v>
      </c>
      <c r="F11" s="76" t="s">
        <v>245</v>
      </c>
      <c r="G11" s="76" t="s">
        <v>245</v>
      </c>
      <c r="H11" s="76">
        <v>91.7</v>
      </c>
      <c r="I11" s="76" t="s">
        <v>245</v>
      </c>
      <c r="J11" s="76">
        <v>0.3</v>
      </c>
      <c r="K11" s="76">
        <v>1</v>
      </c>
      <c r="L11" s="77">
        <v>0.4</v>
      </c>
      <c r="M11" s="3"/>
    </row>
    <row r="12" spans="2:13" ht="14.25" customHeight="1" hidden="1" outlineLevel="1" collapsed="1">
      <c r="B12" s="164"/>
      <c r="C12" s="16" t="s">
        <v>246</v>
      </c>
      <c r="D12" s="76">
        <v>24.5</v>
      </c>
      <c r="E12" s="76" t="s">
        <v>245</v>
      </c>
      <c r="F12" s="76" t="s">
        <v>245</v>
      </c>
      <c r="G12" s="76" t="s">
        <v>245</v>
      </c>
      <c r="H12" s="76">
        <v>88.2</v>
      </c>
      <c r="I12" s="76" t="s">
        <v>245</v>
      </c>
      <c r="J12" s="76">
        <v>0.3</v>
      </c>
      <c r="K12" s="78">
        <v>0.7</v>
      </c>
      <c r="L12" s="79">
        <v>0.5</v>
      </c>
      <c r="M12" s="3"/>
    </row>
    <row r="13" spans="2:13" ht="12" customHeight="1" collapsed="1">
      <c r="B13" s="514" t="s">
        <v>57</v>
      </c>
      <c r="C13" s="16" t="s">
        <v>247</v>
      </c>
      <c r="D13" s="76">
        <v>29.6</v>
      </c>
      <c r="E13" s="76">
        <v>3.5</v>
      </c>
      <c r="F13" s="76">
        <v>7.7</v>
      </c>
      <c r="G13" s="76">
        <v>2.1</v>
      </c>
      <c r="H13" s="76">
        <v>83.6</v>
      </c>
      <c r="I13" s="76">
        <v>1.8</v>
      </c>
      <c r="J13" s="76">
        <v>0.2</v>
      </c>
      <c r="K13" s="78">
        <v>0.2</v>
      </c>
      <c r="L13" s="79">
        <v>1.7</v>
      </c>
      <c r="M13" s="3"/>
    </row>
    <row r="14" spans="2:23" ht="12" customHeight="1">
      <c r="B14" s="514"/>
      <c r="C14" s="161">
        <v>18</v>
      </c>
      <c r="D14" s="78">
        <v>29.9</v>
      </c>
      <c r="E14" s="78">
        <v>4</v>
      </c>
      <c r="F14" s="78">
        <v>8</v>
      </c>
      <c r="G14" s="78">
        <v>2.1</v>
      </c>
      <c r="H14" s="78">
        <v>76.3</v>
      </c>
      <c r="I14" s="78">
        <v>1.9</v>
      </c>
      <c r="J14" s="78">
        <v>0.4</v>
      </c>
      <c r="K14" s="78">
        <v>0</v>
      </c>
      <c r="L14" s="79">
        <v>2.9</v>
      </c>
      <c r="M14" s="6"/>
      <c r="N14" s="6"/>
      <c r="O14" s="6"/>
      <c r="P14" s="6"/>
      <c r="Q14" s="6"/>
      <c r="R14" s="6"/>
      <c r="S14" s="6"/>
      <c r="T14" s="6"/>
      <c r="U14" s="6"/>
      <c r="V14" s="6"/>
      <c r="W14" s="6"/>
    </row>
    <row r="15" spans="2:23" ht="12" customHeight="1">
      <c r="B15" s="514"/>
      <c r="C15" s="16">
        <v>19</v>
      </c>
      <c r="D15" s="76">
        <v>30.9</v>
      </c>
      <c r="E15" s="76">
        <v>2.9</v>
      </c>
      <c r="F15" s="76">
        <v>6.3</v>
      </c>
      <c r="G15" s="76">
        <v>2.1</v>
      </c>
      <c r="H15" s="76">
        <v>73.8</v>
      </c>
      <c r="I15" s="76">
        <v>2.6</v>
      </c>
      <c r="J15" s="76">
        <v>0.3</v>
      </c>
      <c r="K15" s="76" t="s">
        <v>7</v>
      </c>
      <c r="L15" s="77">
        <v>3.6</v>
      </c>
      <c r="M15" s="6"/>
      <c r="N15" s="6"/>
      <c r="O15" s="6"/>
      <c r="P15" s="6"/>
      <c r="Q15" s="6"/>
      <c r="R15" s="6"/>
      <c r="S15" s="6"/>
      <c r="T15" s="6"/>
      <c r="U15" s="6"/>
      <c r="V15" s="6"/>
      <c r="W15" s="6"/>
    </row>
    <row r="16" spans="2:23" ht="12" customHeight="1">
      <c r="B16" s="514"/>
      <c r="C16" s="16">
        <v>20</v>
      </c>
      <c r="D16" s="75">
        <v>31.9</v>
      </c>
      <c r="E16" s="75">
        <v>4.7</v>
      </c>
      <c r="F16" s="75">
        <v>8.4</v>
      </c>
      <c r="G16" s="75">
        <v>3.5</v>
      </c>
      <c r="H16" s="75">
        <v>73.4</v>
      </c>
      <c r="I16" s="75">
        <v>2.2</v>
      </c>
      <c r="J16" s="75">
        <v>0.3</v>
      </c>
      <c r="K16" s="75">
        <v>0</v>
      </c>
      <c r="L16" s="175">
        <v>3.2</v>
      </c>
      <c r="M16" s="6"/>
      <c r="N16" s="6"/>
      <c r="O16" s="6"/>
      <c r="P16" s="6"/>
      <c r="Q16" s="6"/>
      <c r="R16" s="6"/>
      <c r="S16" s="6"/>
      <c r="T16" s="6"/>
      <c r="U16" s="6"/>
      <c r="V16" s="6"/>
      <c r="W16" s="6"/>
    </row>
    <row r="17" spans="2:23" ht="12" customHeight="1">
      <c r="B17" s="514"/>
      <c r="C17" s="419">
        <v>21</v>
      </c>
      <c r="D17" s="420">
        <v>32.3</v>
      </c>
      <c r="E17" s="420">
        <v>6.3</v>
      </c>
      <c r="F17" s="420">
        <v>12</v>
      </c>
      <c r="G17" s="420">
        <v>2.6</v>
      </c>
      <c r="H17" s="420">
        <v>70.7</v>
      </c>
      <c r="I17" s="420">
        <v>2</v>
      </c>
      <c r="J17" s="420">
        <v>0.5</v>
      </c>
      <c r="K17" s="420">
        <v>0</v>
      </c>
      <c r="L17" s="422">
        <v>3.3</v>
      </c>
      <c r="M17" s="6"/>
      <c r="N17" s="6"/>
      <c r="O17" s="6"/>
      <c r="P17" s="6"/>
      <c r="Q17" s="6"/>
      <c r="R17" s="6"/>
      <c r="S17" s="6"/>
      <c r="T17" s="6"/>
      <c r="U17" s="6"/>
      <c r="V17" s="6"/>
      <c r="W17" s="6"/>
    </row>
    <row r="18" spans="2:23" ht="12" customHeight="1">
      <c r="B18" s="514"/>
      <c r="C18" s="157">
        <v>22</v>
      </c>
      <c r="D18" s="155">
        <v>31.2</v>
      </c>
      <c r="E18" s="155">
        <v>6.9</v>
      </c>
      <c r="F18" s="155">
        <v>12.8</v>
      </c>
      <c r="G18" s="155">
        <v>3.1</v>
      </c>
      <c r="H18" s="155">
        <v>68.1</v>
      </c>
      <c r="I18" s="155">
        <v>2.9</v>
      </c>
      <c r="J18" s="155">
        <v>0.5</v>
      </c>
      <c r="K18" s="155">
        <v>0</v>
      </c>
      <c r="L18" s="156">
        <v>2.7</v>
      </c>
      <c r="M18" s="6"/>
      <c r="N18" s="6"/>
      <c r="O18" s="6"/>
      <c r="P18" s="6"/>
      <c r="Q18" s="6"/>
      <c r="R18" s="6"/>
      <c r="S18" s="6"/>
      <c r="T18" s="6"/>
      <c r="U18" s="6"/>
      <c r="V18" s="6"/>
      <c r="W18" s="6"/>
    </row>
    <row r="19" spans="2:23" ht="12" customHeight="1">
      <c r="B19" s="515"/>
      <c r="C19" s="158" t="s">
        <v>242</v>
      </c>
      <c r="D19" s="159">
        <v>29.9126841176417</v>
      </c>
      <c r="E19" s="159">
        <v>5.43174690925894</v>
      </c>
      <c r="F19" s="159">
        <v>11.6651859970715</v>
      </c>
      <c r="G19" s="159">
        <v>1.5214826558549</v>
      </c>
      <c r="H19" s="159">
        <v>59.6346173642236</v>
      </c>
      <c r="I19" s="159">
        <v>2.47646911355972</v>
      </c>
      <c r="J19" s="159">
        <v>0.75240318256335</v>
      </c>
      <c r="K19" s="159">
        <v>0.26764783720302</v>
      </c>
      <c r="L19" s="160">
        <v>4.19306810449384</v>
      </c>
      <c r="M19" s="6"/>
      <c r="N19" s="6"/>
      <c r="O19" s="6"/>
      <c r="P19" s="6"/>
      <c r="Q19" s="6"/>
      <c r="R19" s="6"/>
      <c r="S19" s="6"/>
      <c r="T19" s="6"/>
      <c r="U19" s="6"/>
      <c r="V19" s="6"/>
      <c r="W19" s="6"/>
    </row>
    <row r="20" spans="2:23" ht="12" customHeight="1" hidden="1" outlineLevel="1">
      <c r="B20" s="177"/>
      <c r="C20" s="161" t="s">
        <v>244</v>
      </c>
      <c r="D20" s="78">
        <v>45.9</v>
      </c>
      <c r="E20" s="78" t="s">
        <v>245</v>
      </c>
      <c r="F20" s="78" t="s">
        <v>245</v>
      </c>
      <c r="G20" s="78" t="s">
        <v>245</v>
      </c>
      <c r="H20" s="78">
        <v>91.1</v>
      </c>
      <c r="I20" s="78" t="s">
        <v>245</v>
      </c>
      <c r="J20" s="78">
        <v>1.2</v>
      </c>
      <c r="K20" s="78" t="s">
        <v>7</v>
      </c>
      <c r="L20" s="79">
        <v>0.3</v>
      </c>
      <c r="M20" s="178"/>
      <c r="N20" s="178"/>
      <c r="O20" s="178"/>
      <c r="P20" s="178"/>
      <c r="Q20" s="178"/>
      <c r="R20" s="178"/>
      <c r="S20" s="178"/>
      <c r="T20" s="178"/>
      <c r="U20" s="178"/>
      <c r="V20" s="178"/>
      <c r="W20" s="178"/>
    </row>
    <row r="21" spans="2:23" ht="12" customHeight="1" hidden="1" outlineLevel="1" collapsed="1">
      <c r="B21" s="179"/>
      <c r="C21" s="161" t="s">
        <v>246</v>
      </c>
      <c r="D21" s="78">
        <v>47</v>
      </c>
      <c r="E21" s="78" t="s">
        <v>245</v>
      </c>
      <c r="F21" s="78" t="s">
        <v>245</v>
      </c>
      <c r="G21" s="78" t="s">
        <v>245</v>
      </c>
      <c r="H21" s="78">
        <v>90.5</v>
      </c>
      <c r="I21" s="78" t="s">
        <v>245</v>
      </c>
      <c r="J21" s="78">
        <v>0.8</v>
      </c>
      <c r="K21" s="76" t="s">
        <v>7</v>
      </c>
      <c r="L21" s="77">
        <v>0.3</v>
      </c>
      <c r="M21" s="178"/>
      <c r="N21" s="178"/>
      <c r="O21" s="178"/>
      <c r="P21" s="178"/>
      <c r="Q21" s="178"/>
      <c r="R21" s="178"/>
      <c r="S21" s="178"/>
      <c r="T21" s="178"/>
      <c r="U21" s="178"/>
      <c r="V21" s="178"/>
      <c r="W21" s="178"/>
    </row>
    <row r="22" spans="2:23" ht="12" customHeight="1" collapsed="1">
      <c r="B22" s="508" t="s">
        <v>58</v>
      </c>
      <c r="C22" s="180" t="s">
        <v>248</v>
      </c>
      <c r="D22" s="425">
        <v>51</v>
      </c>
      <c r="E22" s="426">
        <v>2</v>
      </c>
      <c r="F22" s="426">
        <v>5.2</v>
      </c>
      <c r="G22" s="426">
        <v>1.7</v>
      </c>
      <c r="H22" s="426">
        <v>80.9</v>
      </c>
      <c r="I22" s="426">
        <v>3.5</v>
      </c>
      <c r="J22" s="426">
        <v>0.9</v>
      </c>
      <c r="K22" s="417" t="s">
        <v>241</v>
      </c>
      <c r="L22" s="427">
        <v>1.1</v>
      </c>
      <c r="M22" s="3"/>
      <c r="N22" s="3"/>
      <c r="O22" s="3"/>
      <c r="P22" s="3"/>
      <c r="Q22" s="3"/>
      <c r="R22" s="3"/>
      <c r="S22" s="3"/>
      <c r="T22" s="3"/>
      <c r="U22" s="3"/>
      <c r="V22" s="3"/>
      <c r="W22" s="3"/>
    </row>
    <row r="23" spans="2:13" ht="12" customHeight="1">
      <c r="B23" s="509"/>
      <c r="C23" s="16">
        <v>18</v>
      </c>
      <c r="D23" s="76">
        <v>49.8</v>
      </c>
      <c r="E23" s="76">
        <v>1.3</v>
      </c>
      <c r="F23" s="76">
        <v>6.5</v>
      </c>
      <c r="G23" s="76">
        <v>1.2</v>
      </c>
      <c r="H23" s="76">
        <v>67.7</v>
      </c>
      <c r="I23" s="76">
        <v>2.5</v>
      </c>
      <c r="J23" s="76">
        <v>0.8</v>
      </c>
      <c r="K23" s="174" t="s">
        <v>130</v>
      </c>
      <c r="L23" s="77">
        <v>1.9</v>
      </c>
      <c r="M23" s="3"/>
    </row>
    <row r="24" spans="2:13" ht="12" customHeight="1">
      <c r="B24" s="509"/>
      <c r="C24" s="16">
        <v>19</v>
      </c>
      <c r="D24" s="76">
        <v>55.2</v>
      </c>
      <c r="E24" s="76">
        <v>3.3</v>
      </c>
      <c r="F24" s="76">
        <v>11.2</v>
      </c>
      <c r="G24" s="76">
        <v>0.9</v>
      </c>
      <c r="H24" s="76">
        <v>70.2</v>
      </c>
      <c r="I24" s="76">
        <v>2.6</v>
      </c>
      <c r="J24" s="76">
        <v>1.4</v>
      </c>
      <c r="K24" s="174" t="s">
        <v>130</v>
      </c>
      <c r="L24" s="77">
        <v>1.6</v>
      </c>
      <c r="M24" s="3"/>
    </row>
    <row r="25" spans="2:13" ht="12" customHeight="1">
      <c r="B25" s="509"/>
      <c r="C25" s="16">
        <v>20</v>
      </c>
      <c r="D25" s="75">
        <v>55.8</v>
      </c>
      <c r="E25" s="75">
        <v>1.9</v>
      </c>
      <c r="F25" s="75">
        <v>4.2</v>
      </c>
      <c r="G25" s="75">
        <v>3</v>
      </c>
      <c r="H25" s="75">
        <v>64.1</v>
      </c>
      <c r="I25" s="75">
        <v>3.5</v>
      </c>
      <c r="J25" s="75">
        <v>1.1</v>
      </c>
      <c r="K25" s="174" t="s">
        <v>130</v>
      </c>
      <c r="L25" s="175">
        <v>2.1</v>
      </c>
      <c r="M25" s="3"/>
    </row>
    <row r="26" spans="2:13" ht="12" customHeight="1">
      <c r="B26" s="509"/>
      <c r="C26" s="428">
        <v>21</v>
      </c>
      <c r="D26" s="75">
        <v>54.7</v>
      </c>
      <c r="E26" s="75">
        <v>1.8</v>
      </c>
      <c r="F26" s="75">
        <v>5.3</v>
      </c>
      <c r="G26" s="75">
        <v>0.6</v>
      </c>
      <c r="H26" s="75">
        <v>61</v>
      </c>
      <c r="I26" s="75">
        <v>2.6</v>
      </c>
      <c r="J26" s="75">
        <v>1.6</v>
      </c>
      <c r="K26" s="429" t="s">
        <v>130</v>
      </c>
      <c r="L26" s="175">
        <v>1.9</v>
      </c>
      <c r="M26" s="3"/>
    </row>
    <row r="27" spans="2:13" ht="12" customHeight="1">
      <c r="B27" s="509"/>
      <c r="C27" s="157">
        <v>22</v>
      </c>
      <c r="D27" s="155">
        <v>59.6</v>
      </c>
      <c r="E27" s="155">
        <v>4.8</v>
      </c>
      <c r="F27" s="155">
        <v>9.8</v>
      </c>
      <c r="G27" s="155">
        <v>0.3</v>
      </c>
      <c r="H27" s="155">
        <v>61.3</v>
      </c>
      <c r="I27" s="155">
        <v>2.8</v>
      </c>
      <c r="J27" s="155">
        <v>1.3</v>
      </c>
      <c r="K27" s="176" t="s">
        <v>241</v>
      </c>
      <c r="L27" s="156">
        <v>3.1</v>
      </c>
      <c r="M27" s="3"/>
    </row>
    <row r="28" spans="2:13" ht="12" customHeight="1">
      <c r="B28" s="510"/>
      <c r="C28" s="158" t="s">
        <v>242</v>
      </c>
      <c r="D28" s="159">
        <v>52.7297827653943</v>
      </c>
      <c r="E28" s="159">
        <v>3.56</v>
      </c>
      <c r="F28" s="159">
        <v>10.6710114100761</v>
      </c>
      <c r="G28" s="159">
        <v>0.82445791960733</v>
      </c>
      <c r="H28" s="159">
        <v>50.5977998056952</v>
      </c>
      <c r="I28" s="159">
        <v>3.36</v>
      </c>
      <c r="J28" s="159">
        <v>2.61620190033771</v>
      </c>
      <c r="K28" s="424" t="s">
        <v>243</v>
      </c>
      <c r="L28" s="160">
        <v>3.022361703376</v>
      </c>
      <c r="M28" s="3"/>
    </row>
    <row r="29" spans="2:13" ht="12" customHeight="1" hidden="1" outlineLevel="1">
      <c r="B29" s="177"/>
      <c r="C29" s="16" t="s">
        <v>244</v>
      </c>
      <c r="D29" s="76">
        <v>59.1</v>
      </c>
      <c r="E29" s="76" t="s">
        <v>245</v>
      </c>
      <c r="F29" s="76" t="s">
        <v>245</v>
      </c>
      <c r="G29" s="76" t="s">
        <v>245</v>
      </c>
      <c r="H29" s="76">
        <v>93.7</v>
      </c>
      <c r="I29" s="76" t="s">
        <v>245</v>
      </c>
      <c r="J29" s="76">
        <v>1</v>
      </c>
      <c r="K29" s="76" t="s">
        <v>7</v>
      </c>
      <c r="L29" s="77">
        <v>0.1</v>
      </c>
      <c r="M29" s="3"/>
    </row>
    <row r="30" spans="2:13" ht="12" customHeight="1" hidden="1" outlineLevel="1" collapsed="1">
      <c r="B30" s="163"/>
      <c r="C30" s="16" t="s">
        <v>246</v>
      </c>
      <c r="D30" s="76">
        <v>61.4</v>
      </c>
      <c r="E30" s="76" t="s">
        <v>245</v>
      </c>
      <c r="F30" s="76" t="s">
        <v>245</v>
      </c>
      <c r="G30" s="76" t="s">
        <v>245</v>
      </c>
      <c r="H30" s="76">
        <v>93</v>
      </c>
      <c r="I30" s="76" t="s">
        <v>245</v>
      </c>
      <c r="J30" s="76">
        <v>0.8</v>
      </c>
      <c r="K30" s="76" t="s">
        <v>7</v>
      </c>
      <c r="L30" s="77">
        <v>0.2</v>
      </c>
      <c r="M30" s="3"/>
    </row>
    <row r="31" spans="2:13" ht="12" customHeight="1" collapsed="1">
      <c r="B31" s="508" t="s">
        <v>59</v>
      </c>
      <c r="C31" s="180" t="s">
        <v>249</v>
      </c>
      <c r="D31" s="430">
        <v>68.5</v>
      </c>
      <c r="E31" s="430">
        <v>0.7</v>
      </c>
      <c r="F31" s="430">
        <v>4.7</v>
      </c>
      <c r="G31" s="430">
        <v>0.8</v>
      </c>
      <c r="H31" s="430">
        <v>89</v>
      </c>
      <c r="I31" s="430">
        <v>3.2</v>
      </c>
      <c r="J31" s="430">
        <v>0.7</v>
      </c>
      <c r="K31" s="424" t="s">
        <v>241</v>
      </c>
      <c r="L31" s="427">
        <v>0.8</v>
      </c>
      <c r="M31" s="3"/>
    </row>
    <row r="32" spans="2:13" ht="12" customHeight="1">
      <c r="B32" s="509"/>
      <c r="C32" s="16">
        <v>18</v>
      </c>
      <c r="D32" s="76" t="s">
        <v>74</v>
      </c>
      <c r="E32" s="76">
        <v>0.5</v>
      </c>
      <c r="F32" s="76">
        <v>8</v>
      </c>
      <c r="G32" s="76">
        <v>1.1</v>
      </c>
      <c r="H32" s="76">
        <v>75.3</v>
      </c>
      <c r="I32" s="76">
        <v>3.3</v>
      </c>
      <c r="J32" s="76">
        <v>1.3</v>
      </c>
      <c r="K32" s="174" t="s">
        <v>250</v>
      </c>
      <c r="L32" s="77">
        <v>1.2</v>
      </c>
      <c r="M32" s="3"/>
    </row>
    <row r="33" spans="2:13" ht="12" customHeight="1">
      <c r="B33" s="509"/>
      <c r="C33" s="16">
        <v>19</v>
      </c>
      <c r="D33" s="76">
        <v>51.1</v>
      </c>
      <c r="E33" s="76">
        <v>0.2</v>
      </c>
      <c r="F33" s="76">
        <v>3.1</v>
      </c>
      <c r="G33" s="76">
        <v>0.3</v>
      </c>
      <c r="H33" s="76">
        <v>76.8</v>
      </c>
      <c r="I33" s="76">
        <v>3.8</v>
      </c>
      <c r="J33" s="76">
        <v>1.3</v>
      </c>
      <c r="K33" s="174" t="s">
        <v>250</v>
      </c>
      <c r="L33" s="77">
        <v>0.5</v>
      </c>
      <c r="M33" s="3"/>
    </row>
    <row r="34" spans="2:13" ht="12" customHeight="1">
      <c r="B34" s="509"/>
      <c r="C34" s="16">
        <v>20</v>
      </c>
      <c r="D34" s="75">
        <v>60.8</v>
      </c>
      <c r="E34" s="75">
        <v>0.5</v>
      </c>
      <c r="F34" s="75">
        <v>2.6</v>
      </c>
      <c r="G34" s="75">
        <v>0.5</v>
      </c>
      <c r="H34" s="75">
        <v>73</v>
      </c>
      <c r="I34" s="75">
        <v>3.1</v>
      </c>
      <c r="J34" s="75">
        <v>1.2</v>
      </c>
      <c r="K34" s="174" t="s">
        <v>250</v>
      </c>
      <c r="L34" s="175">
        <v>1</v>
      </c>
      <c r="M34" s="3"/>
    </row>
    <row r="35" spans="2:13" ht="12" customHeight="1">
      <c r="B35" s="509"/>
      <c r="C35" s="428">
        <v>21</v>
      </c>
      <c r="D35" s="75">
        <v>70.7</v>
      </c>
      <c r="E35" s="75">
        <v>0.5</v>
      </c>
      <c r="F35" s="75">
        <v>4.5</v>
      </c>
      <c r="G35" s="75">
        <v>0.5</v>
      </c>
      <c r="H35" s="75">
        <v>72.5</v>
      </c>
      <c r="I35" s="75">
        <v>3.15593052199024</v>
      </c>
      <c r="J35" s="76">
        <v>1.3</v>
      </c>
      <c r="K35" s="174" t="s">
        <v>250</v>
      </c>
      <c r="L35" s="175">
        <v>1</v>
      </c>
      <c r="M35" s="3"/>
    </row>
    <row r="36" spans="2:13" ht="12" customHeight="1">
      <c r="B36" s="509"/>
      <c r="C36" s="157">
        <v>22</v>
      </c>
      <c r="D36" s="155" t="s">
        <v>74</v>
      </c>
      <c r="E36" s="155">
        <v>0.1</v>
      </c>
      <c r="F36" s="155">
        <v>0</v>
      </c>
      <c r="G36" s="155">
        <v>0.9</v>
      </c>
      <c r="H36" s="155">
        <v>67.6</v>
      </c>
      <c r="I36" s="155">
        <v>3.9</v>
      </c>
      <c r="J36" s="155">
        <v>1.6</v>
      </c>
      <c r="K36" s="176" t="s">
        <v>241</v>
      </c>
      <c r="L36" s="156">
        <v>0.7</v>
      </c>
      <c r="M36" s="3"/>
    </row>
    <row r="37" spans="2:13" ht="12" customHeight="1">
      <c r="B37" s="510"/>
      <c r="C37" s="158" t="s">
        <v>242</v>
      </c>
      <c r="D37" s="159">
        <v>55.6364957330567</v>
      </c>
      <c r="E37" s="159">
        <v>1.61749008318215</v>
      </c>
      <c r="F37" s="159">
        <v>8.50405215074202</v>
      </c>
      <c r="G37" s="159">
        <v>0.58160287910054</v>
      </c>
      <c r="H37" s="159">
        <v>59.9513437629419</v>
      </c>
      <c r="I37" s="159">
        <v>3.15593052199024</v>
      </c>
      <c r="J37" s="159">
        <v>2.83911316254618</v>
      </c>
      <c r="K37" s="417" t="s">
        <v>243</v>
      </c>
      <c r="L37" s="160">
        <v>2.08118263170001</v>
      </c>
      <c r="M37" s="3"/>
    </row>
    <row r="38" spans="2:10" ht="12" customHeight="1">
      <c r="B38" s="26"/>
      <c r="C38" s="55" t="s">
        <v>114</v>
      </c>
      <c r="E38" s="55"/>
      <c r="F38" s="55"/>
      <c r="G38" s="55"/>
      <c r="H38" s="55"/>
      <c r="I38" s="55"/>
      <c r="J38" s="13"/>
    </row>
    <row r="39" spans="2:10" ht="12" customHeight="1">
      <c r="B39" s="29"/>
      <c r="C39" s="56" t="s">
        <v>112</v>
      </c>
      <c r="E39" s="56"/>
      <c r="F39" s="56"/>
      <c r="G39" s="56"/>
      <c r="H39" s="55"/>
      <c r="I39" s="55"/>
      <c r="J39" s="26"/>
    </row>
    <row r="40" spans="2:10" ht="12" customHeight="1">
      <c r="B40" s="26"/>
      <c r="C40" s="57" t="s">
        <v>113</v>
      </c>
      <c r="E40" s="57"/>
      <c r="F40" s="55"/>
      <c r="G40" s="55"/>
      <c r="H40" s="55"/>
      <c r="I40" s="55"/>
      <c r="J40" s="26"/>
    </row>
    <row r="41" spans="3:12" ht="12" customHeight="1">
      <c r="C41" s="55"/>
      <c r="E41" s="26"/>
      <c r="F41" s="26"/>
      <c r="G41" s="26"/>
      <c r="H41" s="26"/>
      <c r="I41" s="26"/>
      <c r="J41" s="26"/>
      <c r="K41" s="26"/>
      <c r="L41" s="26"/>
    </row>
    <row r="42" spans="3:12" ht="14.25">
      <c r="C42" s="55"/>
      <c r="E42" s="26"/>
      <c r="F42" s="26"/>
      <c r="G42" s="26"/>
      <c r="H42" s="26"/>
      <c r="I42" s="26"/>
      <c r="J42" s="26"/>
      <c r="K42" s="26"/>
      <c r="L42" s="26"/>
    </row>
    <row r="43" spans="4:12" ht="14.25">
      <c r="D43" s="26"/>
      <c r="E43" s="26"/>
      <c r="F43" s="26"/>
      <c r="G43" s="26"/>
      <c r="H43" s="26"/>
      <c r="I43" s="26"/>
      <c r="J43" s="26"/>
      <c r="K43" s="26"/>
      <c r="L43" s="26"/>
    </row>
  </sheetData>
  <sheetProtection/>
  <mergeCells count="5">
    <mergeCell ref="B31:B37"/>
    <mergeCell ref="B2:C2"/>
    <mergeCell ref="B4:B10"/>
    <mergeCell ref="B13:B19"/>
    <mergeCell ref="B22:B28"/>
  </mergeCells>
  <printOptions/>
  <pageMargins left="0.75" right="0.75"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W21"/>
  <sheetViews>
    <sheetView showGridLines="0" zoomScalePageLayoutView="0" workbookViewId="0" topLeftCell="A1">
      <selection activeCell="F25" sqref="F25"/>
    </sheetView>
  </sheetViews>
  <sheetFormatPr defaultColWidth="10.59765625" defaultRowHeight="15"/>
  <cols>
    <col min="1" max="1" width="2.3984375" style="238" customWidth="1"/>
    <col min="2" max="2" width="5.09765625" style="181" customWidth="1"/>
    <col min="3" max="3" width="12" style="181" customWidth="1"/>
    <col min="4" max="9" width="5.3984375" style="181" customWidth="1"/>
    <col min="10" max="10" width="6.69921875" style="181" customWidth="1"/>
    <col min="11" max="11" width="7.3984375" style="181" customWidth="1"/>
    <col min="12" max="12" width="6.69921875" style="181" customWidth="1"/>
    <col min="13" max="13" width="4.09765625" style="181" customWidth="1"/>
    <col min="14" max="14" width="4.8984375" style="181" customWidth="1"/>
    <col min="15" max="15" width="7.09765625" style="181" customWidth="1"/>
    <col min="16" max="16" width="9.5" style="181" customWidth="1"/>
    <col min="17" max="17" width="9.8984375" style="181" customWidth="1"/>
    <col min="18" max="18" width="10.69921875" style="181" customWidth="1"/>
    <col min="19" max="19" width="12.59765625" style="181" customWidth="1"/>
    <col min="20" max="22" width="6.3984375" style="181" customWidth="1"/>
    <col min="23" max="23" width="4.09765625" style="181" customWidth="1"/>
    <col min="24" max="16384" width="10.59765625" style="238" customWidth="1"/>
  </cols>
  <sheetData>
    <row r="1" spans="2:23" ht="15.75" customHeight="1">
      <c r="B1" s="516" t="s">
        <v>159</v>
      </c>
      <c r="C1" s="516"/>
      <c r="D1" s="516"/>
      <c r="E1" s="516"/>
      <c r="F1" s="516"/>
      <c r="G1" s="516"/>
      <c r="H1" s="516"/>
      <c r="I1" s="516"/>
      <c r="J1" s="239"/>
      <c r="K1" s="240"/>
      <c r="L1" s="237" t="s">
        <v>160</v>
      </c>
      <c r="N1" s="238"/>
      <c r="O1" s="517"/>
      <c r="P1" s="518"/>
      <c r="Q1" s="518"/>
      <c r="R1" s="518"/>
      <c r="S1" s="518"/>
      <c r="T1" s="518"/>
      <c r="U1" s="518"/>
      <c r="V1" s="242"/>
      <c r="W1" s="243"/>
    </row>
    <row r="2" spans="2:23" ht="14.25">
      <c r="B2" s="519" t="s">
        <v>251</v>
      </c>
      <c r="C2" s="520"/>
      <c r="D2" s="523" t="s">
        <v>252</v>
      </c>
      <c r="E2" s="523" t="s">
        <v>253</v>
      </c>
      <c r="F2" s="523" t="s">
        <v>254</v>
      </c>
      <c r="G2" s="523" t="s">
        <v>255</v>
      </c>
      <c r="H2" s="244" t="s">
        <v>256</v>
      </c>
      <c r="I2" s="245" t="s">
        <v>257</v>
      </c>
      <c r="J2" s="246" t="s">
        <v>258</v>
      </c>
      <c r="K2" s="247" t="s">
        <v>259</v>
      </c>
      <c r="L2" s="246" t="s">
        <v>258</v>
      </c>
      <c r="N2" s="238"/>
      <c r="O2" s="525"/>
      <c r="P2" s="525"/>
      <c r="Q2" s="248"/>
      <c r="R2" s="248"/>
      <c r="S2" s="248"/>
      <c r="T2" s="249"/>
      <c r="U2" s="248"/>
      <c r="V2" s="248"/>
      <c r="W2" s="250" t="s">
        <v>164</v>
      </c>
    </row>
    <row r="3" spans="2:23" ht="12.75" customHeight="1">
      <c r="B3" s="521"/>
      <c r="C3" s="522"/>
      <c r="D3" s="524"/>
      <c r="E3" s="524"/>
      <c r="F3" s="524"/>
      <c r="G3" s="524"/>
      <c r="H3" s="251" t="s">
        <v>260</v>
      </c>
      <c r="I3" s="252" t="s">
        <v>261</v>
      </c>
      <c r="J3" s="251" t="s">
        <v>262</v>
      </c>
      <c r="K3" s="253" t="s">
        <v>263</v>
      </c>
      <c r="L3" s="251" t="s">
        <v>264</v>
      </c>
      <c r="N3" s="238"/>
      <c r="O3" s="526"/>
      <c r="P3" s="526"/>
      <c r="Q3" s="255"/>
      <c r="R3" s="255"/>
      <c r="S3" s="255"/>
      <c r="T3" s="255"/>
      <c r="U3" s="255"/>
      <c r="V3" s="255"/>
      <c r="W3" s="256" t="s">
        <v>148</v>
      </c>
    </row>
    <row r="4" spans="2:23" ht="12.75" customHeight="1">
      <c r="B4" s="528" t="s">
        <v>170</v>
      </c>
      <c r="C4" s="257" t="s">
        <v>171</v>
      </c>
      <c r="D4" s="273">
        <v>25</v>
      </c>
      <c r="E4" s="259" t="s">
        <v>74</v>
      </c>
      <c r="F4" s="260" t="s">
        <v>74</v>
      </c>
      <c r="G4" s="266" t="s">
        <v>74</v>
      </c>
      <c r="H4" s="274" t="s">
        <v>74</v>
      </c>
      <c r="I4" s="274" t="s">
        <v>74</v>
      </c>
      <c r="J4" s="262" t="s">
        <v>265</v>
      </c>
      <c r="K4" s="263">
        <v>26.43</v>
      </c>
      <c r="L4" s="264" t="s">
        <v>265</v>
      </c>
      <c r="N4" s="265"/>
      <c r="O4" s="526"/>
      <c r="P4" s="526"/>
      <c r="Q4" s="255"/>
      <c r="R4" s="255"/>
      <c r="S4" s="255"/>
      <c r="T4" s="255"/>
      <c r="U4" s="255"/>
      <c r="V4" s="255"/>
      <c r="W4" s="256" t="s">
        <v>148</v>
      </c>
    </row>
    <row r="5" spans="2:23" ht="12.75" customHeight="1">
      <c r="B5" s="529"/>
      <c r="C5" s="257" t="s">
        <v>172</v>
      </c>
      <c r="D5" s="258">
        <v>18.3</v>
      </c>
      <c r="E5" s="259" t="s">
        <v>74</v>
      </c>
      <c r="F5" s="266" t="s">
        <v>74</v>
      </c>
      <c r="G5" s="266" t="s">
        <v>74</v>
      </c>
      <c r="H5" s="261" t="s">
        <v>74</v>
      </c>
      <c r="I5" s="261" t="s">
        <v>74</v>
      </c>
      <c r="J5" s="262" t="s">
        <v>265</v>
      </c>
      <c r="K5" s="263">
        <v>19.83</v>
      </c>
      <c r="L5" s="262" t="s">
        <v>265</v>
      </c>
      <c r="O5" s="531"/>
      <c r="P5" s="254"/>
      <c r="Q5" s="255"/>
      <c r="R5" s="255"/>
      <c r="S5" s="255"/>
      <c r="T5" s="255"/>
      <c r="U5" s="255"/>
      <c r="V5" s="255"/>
      <c r="W5" s="256" t="s">
        <v>148</v>
      </c>
    </row>
    <row r="6" spans="2:23" ht="12.75" customHeight="1">
      <c r="B6" s="529"/>
      <c r="C6" s="257" t="s">
        <v>173</v>
      </c>
      <c r="D6" s="267">
        <v>5.9</v>
      </c>
      <c r="E6" s="259" t="s">
        <v>74</v>
      </c>
      <c r="F6" s="266" t="s">
        <v>74</v>
      </c>
      <c r="G6" s="266" t="s">
        <v>74</v>
      </c>
      <c r="H6" s="261" t="s">
        <v>74</v>
      </c>
      <c r="I6" s="261" t="s">
        <v>74</v>
      </c>
      <c r="J6" s="262" t="s">
        <v>265</v>
      </c>
      <c r="K6" s="263">
        <v>5.81</v>
      </c>
      <c r="L6" s="262" t="s">
        <v>265</v>
      </c>
      <c r="O6" s="531"/>
      <c r="P6" s="254"/>
      <c r="Q6" s="255"/>
      <c r="R6" s="255"/>
      <c r="S6" s="255"/>
      <c r="T6" s="255"/>
      <c r="U6" s="255"/>
      <c r="V6" s="255"/>
      <c r="W6" s="256" t="s">
        <v>148</v>
      </c>
    </row>
    <row r="7" spans="2:23" ht="12.75" customHeight="1">
      <c r="B7" s="530"/>
      <c r="C7" s="191" t="s">
        <v>174</v>
      </c>
      <c r="D7" s="268">
        <v>0.7</v>
      </c>
      <c r="E7" s="269" t="s">
        <v>74</v>
      </c>
      <c r="F7" s="266" t="s">
        <v>74</v>
      </c>
      <c r="G7" s="266" t="s">
        <v>74</v>
      </c>
      <c r="H7" s="291" t="s">
        <v>74</v>
      </c>
      <c r="I7" s="291" t="s">
        <v>74</v>
      </c>
      <c r="J7" s="270" t="s">
        <v>265</v>
      </c>
      <c r="K7" s="271">
        <v>0.79</v>
      </c>
      <c r="L7" s="272" t="s">
        <v>265</v>
      </c>
      <c r="O7" s="531"/>
      <c r="P7" s="254"/>
      <c r="Q7" s="255"/>
      <c r="R7" s="255"/>
      <c r="S7" s="255"/>
      <c r="T7" s="255"/>
      <c r="U7" s="255"/>
      <c r="V7" s="255"/>
      <c r="W7" s="256" t="s">
        <v>148</v>
      </c>
    </row>
    <row r="8" spans="2:23" ht="12.75" customHeight="1">
      <c r="B8" s="528" t="s">
        <v>175</v>
      </c>
      <c r="C8" s="257" t="s">
        <v>171</v>
      </c>
      <c r="D8" s="273">
        <v>29.6</v>
      </c>
      <c r="E8" s="260">
        <v>29.9</v>
      </c>
      <c r="F8" s="260">
        <v>30.9</v>
      </c>
      <c r="G8" s="260">
        <v>31.8561971953261</v>
      </c>
      <c r="H8" s="431">
        <v>32.3</v>
      </c>
      <c r="I8" s="432">
        <v>31.2</v>
      </c>
      <c r="J8" s="275">
        <f aca="true" t="shared" si="0" ref="J8:J15">I8-H8</f>
        <v>-1.0999999999999979</v>
      </c>
      <c r="K8" s="263">
        <v>29.91</v>
      </c>
      <c r="L8" s="275">
        <f aca="true" t="shared" si="1" ref="L8:L15">I8-K8</f>
        <v>1.2899999999999991</v>
      </c>
      <c r="O8" s="276"/>
      <c r="P8" s="276"/>
      <c r="Q8" s="276"/>
      <c r="R8" s="276"/>
      <c r="S8" s="276"/>
      <c r="T8" s="276"/>
      <c r="U8" s="276"/>
      <c r="V8" s="276"/>
      <c r="W8" s="277"/>
    </row>
    <row r="9" spans="2:23" ht="12.75" customHeight="1">
      <c r="B9" s="529"/>
      <c r="C9" s="257" t="s">
        <v>172</v>
      </c>
      <c r="D9" s="267">
        <v>13.5</v>
      </c>
      <c r="E9" s="266">
        <v>11.7</v>
      </c>
      <c r="F9" s="266">
        <v>13.4</v>
      </c>
      <c r="G9" s="266">
        <v>12.6</v>
      </c>
      <c r="H9" s="431">
        <v>12.6</v>
      </c>
      <c r="I9" s="432">
        <v>11.3</v>
      </c>
      <c r="J9" s="275">
        <f t="shared" si="0"/>
        <v>-1.299999999999999</v>
      </c>
      <c r="K9" s="263">
        <v>10.88</v>
      </c>
      <c r="L9" s="275">
        <f t="shared" si="1"/>
        <v>0.41999999999999993</v>
      </c>
      <c r="O9" s="276"/>
      <c r="P9" s="276"/>
      <c r="Q9" s="276"/>
      <c r="R9" s="276"/>
      <c r="S9" s="276"/>
      <c r="T9" s="276"/>
      <c r="U9" s="276"/>
      <c r="V9" s="276"/>
      <c r="W9" s="97"/>
    </row>
    <row r="10" spans="2:23" ht="12.75" customHeight="1">
      <c r="B10" s="529"/>
      <c r="C10" s="257" t="s">
        <v>173</v>
      </c>
      <c r="D10" s="267">
        <v>10.1</v>
      </c>
      <c r="E10" s="259">
        <v>11.7</v>
      </c>
      <c r="F10" s="259">
        <v>10.7</v>
      </c>
      <c r="G10" s="259">
        <v>12.1</v>
      </c>
      <c r="H10" s="431">
        <v>11.8</v>
      </c>
      <c r="I10" s="432">
        <v>12.3</v>
      </c>
      <c r="J10" s="275">
        <f t="shared" si="0"/>
        <v>0.5</v>
      </c>
      <c r="K10" s="263">
        <v>11.49</v>
      </c>
      <c r="L10" s="275">
        <f t="shared" si="1"/>
        <v>0.8100000000000005</v>
      </c>
      <c r="O10" s="278"/>
      <c r="P10" s="278"/>
      <c r="Q10" s="279"/>
      <c r="R10" s="280"/>
      <c r="S10" s="280"/>
      <c r="T10" s="280"/>
      <c r="U10" s="280"/>
      <c r="V10" s="280"/>
      <c r="W10" s="281"/>
    </row>
    <row r="11" spans="2:23" ht="12.75" customHeight="1">
      <c r="B11" s="530"/>
      <c r="C11" s="191" t="s">
        <v>174</v>
      </c>
      <c r="D11" s="268">
        <v>6</v>
      </c>
      <c r="E11" s="269">
        <v>6.4</v>
      </c>
      <c r="F11" s="269">
        <v>6.8</v>
      </c>
      <c r="G11" s="269">
        <v>7.1</v>
      </c>
      <c r="H11" s="433">
        <v>7.8</v>
      </c>
      <c r="I11" s="434">
        <v>7.6</v>
      </c>
      <c r="J11" s="282">
        <f t="shared" si="0"/>
        <v>-0.20000000000000018</v>
      </c>
      <c r="K11" s="283">
        <v>7.55</v>
      </c>
      <c r="L11" s="282">
        <f t="shared" si="1"/>
        <v>0.04999999999999982</v>
      </c>
      <c r="O11" s="279"/>
      <c r="P11" s="279"/>
      <c r="Q11" s="279"/>
      <c r="R11" s="284"/>
      <c r="S11" s="284"/>
      <c r="T11" s="284"/>
      <c r="U11" s="284"/>
      <c r="V11" s="284"/>
      <c r="W11" s="284"/>
    </row>
    <row r="12" spans="2:23" ht="12.75" customHeight="1">
      <c r="B12" s="528" t="s">
        <v>176</v>
      </c>
      <c r="C12" s="285" t="s">
        <v>171</v>
      </c>
      <c r="D12" s="273">
        <v>51</v>
      </c>
      <c r="E12" s="260">
        <v>49.8</v>
      </c>
      <c r="F12" s="260">
        <v>55.2</v>
      </c>
      <c r="G12" s="260">
        <v>55.8</v>
      </c>
      <c r="H12" s="431">
        <v>54.7</v>
      </c>
      <c r="I12" s="432">
        <v>59.6</v>
      </c>
      <c r="J12" s="275">
        <f t="shared" si="0"/>
        <v>4.899999999999999</v>
      </c>
      <c r="K12" s="286">
        <v>52.73</v>
      </c>
      <c r="L12" s="287">
        <f t="shared" si="1"/>
        <v>6.8700000000000045</v>
      </c>
      <c r="O12" s="279"/>
      <c r="P12" s="279"/>
      <c r="Q12" s="279"/>
      <c r="R12" s="284"/>
      <c r="S12" s="284"/>
      <c r="T12" s="284"/>
      <c r="U12" s="284"/>
      <c r="V12" s="284"/>
      <c r="W12" s="284"/>
    </row>
    <row r="13" spans="2:23" ht="12.75" customHeight="1">
      <c r="B13" s="529"/>
      <c r="C13" s="285" t="s">
        <v>172</v>
      </c>
      <c r="D13" s="258">
        <v>12.3</v>
      </c>
      <c r="E13" s="266">
        <v>13</v>
      </c>
      <c r="F13" s="266">
        <v>14.7</v>
      </c>
      <c r="G13" s="266">
        <v>11.7</v>
      </c>
      <c r="H13" s="431">
        <v>11.6</v>
      </c>
      <c r="I13" s="432">
        <v>12.9</v>
      </c>
      <c r="J13" s="275">
        <f t="shared" si="0"/>
        <v>1.3000000000000007</v>
      </c>
      <c r="K13" s="286">
        <v>12.07</v>
      </c>
      <c r="L13" s="275">
        <f t="shared" si="1"/>
        <v>0.8300000000000001</v>
      </c>
      <c r="O13" s="279"/>
      <c r="P13" s="279"/>
      <c r="Q13" s="279"/>
      <c r="R13" s="280"/>
      <c r="S13" s="280"/>
      <c r="T13" s="280"/>
      <c r="U13" s="280"/>
      <c r="V13" s="280"/>
      <c r="W13" s="280"/>
    </row>
    <row r="14" spans="2:23" ht="12.75" customHeight="1">
      <c r="B14" s="529"/>
      <c r="C14" s="257" t="s">
        <v>173</v>
      </c>
      <c r="D14" s="267">
        <v>17.6</v>
      </c>
      <c r="E14" s="259">
        <v>18.5</v>
      </c>
      <c r="F14" s="259">
        <v>19</v>
      </c>
      <c r="G14" s="259">
        <v>19.5</v>
      </c>
      <c r="H14" s="431">
        <v>15.2</v>
      </c>
      <c r="I14" s="432">
        <v>18.8</v>
      </c>
      <c r="J14" s="275">
        <f t="shared" si="0"/>
        <v>3.6000000000000014</v>
      </c>
      <c r="K14" s="286">
        <v>18.41</v>
      </c>
      <c r="L14" s="275">
        <f t="shared" si="1"/>
        <v>0.39000000000000057</v>
      </c>
      <c r="O14" s="279"/>
      <c r="P14" s="279"/>
      <c r="Q14" s="279"/>
      <c r="R14" s="280"/>
      <c r="S14" s="280"/>
      <c r="T14" s="280"/>
      <c r="U14" s="280"/>
      <c r="V14" s="280"/>
      <c r="W14" s="281"/>
    </row>
    <row r="15" spans="2:23" ht="12.75" customHeight="1">
      <c r="B15" s="530"/>
      <c r="C15" s="191" t="s">
        <v>174</v>
      </c>
      <c r="D15" s="268">
        <v>21</v>
      </c>
      <c r="E15" s="269">
        <v>18.3</v>
      </c>
      <c r="F15" s="259">
        <v>21.4</v>
      </c>
      <c r="G15" s="259">
        <v>24.6</v>
      </c>
      <c r="H15" s="433">
        <v>27.9</v>
      </c>
      <c r="I15" s="434">
        <v>27.9</v>
      </c>
      <c r="J15" s="282">
        <f t="shared" si="0"/>
        <v>0</v>
      </c>
      <c r="K15" s="288">
        <v>22.25</v>
      </c>
      <c r="L15" s="282">
        <f t="shared" si="1"/>
        <v>5.649999999999999</v>
      </c>
      <c r="O15" s="289"/>
      <c r="P15" s="289"/>
      <c r="Q15" s="279"/>
      <c r="R15" s="284"/>
      <c r="S15" s="284"/>
      <c r="T15" s="284"/>
      <c r="U15" s="284"/>
      <c r="V15" s="284"/>
      <c r="W15" s="284"/>
    </row>
    <row r="16" spans="2:23" ht="12.75" customHeight="1">
      <c r="B16" s="528" t="s">
        <v>177</v>
      </c>
      <c r="C16" s="285" t="s">
        <v>171</v>
      </c>
      <c r="D16" s="273">
        <v>68.5</v>
      </c>
      <c r="E16" s="260" t="s">
        <v>74</v>
      </c>
      <c r="F16" s="260">
        <v>51.1</v>
      </c>
      <c r="G16" s="260">
        <v>60.8</v>
      </c>
      <c r="H16" s="431">
        <v>70.7</v>
      </c>
      <c r="I16" s="274" t="s">
        <v>74</v>
      </c>
      <c r="J16" s="262" t="s">
        <v>266</v>
      </c>
      <c r="K16" s="286">
        <v>55.64</v>
      </c>
      <c r="L16" s="262" t="s">
        <v>266</v>
      </c>
      <c r="O16" s="289"/>
      <c r="P16" s="289"/>
      <c r="Q16" s="279"/>
      <c r="R16" s="284"/>
      <c r="S16" s="284"/>
      <c r="T16" s="284"/>
      <c r="U16" s="284"/>
      <c r="V16" s="284"/>
      <c r="W16" s="280"/>
    </row>
    <row r="17" spans="2:23" ht="12.75" customHeight="1">
      <c r="B17" s="529"/>
      <c r="C17" s="285" t="s">
        <v>172</v>
      </c>
      <c r="D17" s="267">
        <v>9.6</v>
      </c>
      <c r="E17" s="259" t="s">
        <v>74</v>
      </c>
      <c r="F17" s="266">
        <v>11.3</v>
      </c>
      <c r="G17" s="266" t="s">
        <v>74</v>
      </c>
      <c r="H17" s="431">
        <v>8.7</v>
      </c>
      <c r="I17" s="261" t="s">
        <v>74</v>
      </c>
      <c r="J17" s="262" t="s">
        <v>266</v>
      </c>
      <c r="K17" s="286">
        <v>12.98</v>
      </c>
      <c r="L17" s="262" t="s">
        <v>266</v>
      </c>
      <c r="O17" s="289"/>
      <c r="P17" s="289"/>
      <c r="Q17" s="279"/>
      <c r="R17" s="280"/>
      <c r="S17" s="280"/>
      <c r="T17" s="280"/>
      <c r="U17" s="280"/>
      <c r="V17" s="280"/>
      <c r="W17" s="280"/>
    </row>
    <row r="18" spans="2:23" ht="12.75" customHeight="1">
      <c r="B18" s="529"/>
      <c r="C18" s="257" t="s">
        <v>173</v>
      </c>
      <c r="D18" s="267">
        <v>15.4</v>
      </c>
      <c r="E18" s="259" t="s">
        <v>74</v>
      </c>
      <c r="F18" s="266">
        <v>17.8</v>
      </c>
      <c r="G18" s="266" t="s">
        <v>74</v>
      </c>
      <c r="H18" s="431">
        <v>15.5</v>
      </c>
      <c r="I18" s="261" t="s">
        <v>74</v>
      </c>
      <c r="J18" s="262" t="s">
        <v>266</v>
      </c>
      <c r="K18" s="286">
        <v>16.75</v>
      </c>
      <c r="L18" s="262" t="s">
        <v>266</v>
      </c>
      <c r="O18" s="289"/>
      <c r="P18" s="289"/>
      <c r="Q18" s="279"/>
      <c r="R18" s="280"/>
      <c r="S18" s="280"/>
      <c r="T18" s="280"/>
      <c r="U18" s="280"/>
      <c r="V18" s="280"/>
      <c r="W18" s="281"/>
    </row>
    <row r="19" spans="2:23" ht="12" customHeight="1">
      <c r="B19" s="530"/>
      <c r="C19" s="191" t="s">
        <v>174</v>
      </c>
      <c r="D19" s="268">
        <v>43.6</v>
      </c>
      <c r="E19" s="269" t="s">
        <v>74</v>
      </c>
      <c r="F19" s="290">
        <v>22</v>
      </c>
      <c r="G19" s="290" t="s">
        <v>74</v>
      </c>
      <c r="H19" s="433">
        <v>46.5</v>
      </c>
      <c r="I19" s="291" t="s">
        <v>74</v>
      </c>
      <c r="J19" s="292" t="s">
        <v>266</v>
      </c>
      <c r="K19" s="288">
        <v>25.9</v>
      </c>
      <c r="L19" s="292" t="s">
        <v>266</v>
      </c>
      <c r="M19" s="230"/>
      <c r="N19" s="293"/>
      <c r="O19" s="294"/>
      <c r="P19" s="294"/>
      <c r="Q19" s="295"/>
      <c r="R19" s="295"/>
      <c r="S19" s="295"/>
      <c r="T19" s="295"/>
      <c r="U19" s="295"/>
      <c r="V19" s="295"/>
      <c r="W19" s="295"/>
    </row>
    <row r="20" spans="2:16" ht="13.5" customHeight="1">
      <c r="B20" s="296" t="s">
        <v>178</v>
      </c>
      <c r="C20" s="297"/>
      <c r="D20" s="297"/>
      <c r="E20" s="297"/>
      <c r="F20" s="297"/>
      <c r="G20" s="297"/>
      <c r="H20" s="297"/>
      <c r="I20" s="297"/>
      <c r="J20" s="297"/>
      <c r="K20" s="298"/>
      <c r="L20" s="298"/>
      <c r="M20" s="230"/>
      <c r="N20" s="293"/>
      <c r="O20" s="293"/>
      <c r="P20" s="300"/>
    </row>
    <row r="21" spans="2:16" ht="13.5" customHeight="1">
      <c r="B21" s="527"/>
      <c r="C21" s="527"/>
      <c r="D21" s="297"/>
      <c r="E21" s="297"/>
      <c r="F21" s="297"/>
      <c r="G21" s="297"/>
      <c r="H21" s="297"/>
      <c r="I21" s="297"/>
      <c r="J21" s="297"/>
      <c r="K21" s="298"/>
      <c r="L21" s="298"/>
      <c r="M21" s="230"/>
      <c r="N21" s="293"/>
      <c r="O21" s="293"/>
      <c r="P21" s="293"/>
    </row>
  </sheetData>
  <sheetProtection/>
  <mergeCells count="16">
    <mergeCell ref="B21:C21"/>
    <mergeCell ref="B4:B7"/>
    <mergeCell ref="O4:P4"/>
    <mergeCell ref="O5:O7"/>
    <mergeCell ref="B8:B11"/>
    <mergeCell ref="B12:B15"/>
    <mergeCell ref="B16:B19"/>
    <mergeCell ref="B1:I1"/>
    <mergeCell ref="O1:U1"/>
    <mergeCell ref="B2:C3"/>
    <mergeCell ref="D2:D3"/>
    <mergeCell ref="E2:E3"/>
    <mergeCell ref="F2:F3"/>
    <mergeCell ref="G2:G3"/>
    <mergeCell ref="O2:P2"/>
    <mergeCell ref="O3:P3"/>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B17" sqref="B17"/>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01" customWidth="1"/>
    <col min="8" max="10" width="15.59765625" style="301" customWidth="1"/>
    <col min="11" max="11" width="2.5" style="319" customWidth="1"/>
    <col min="12" max="16384" width="10.59765625" style="319" customWidth="1"/>
  </cols>
  <sheetData>
    <row r="1" spans="1:6" s="301" customFormat="1" ht="12" customHeight="1">
      <c r="A1" s="231"/>
      <c r="B1" s="231"/>
      <c r="C1" s="231"/>
      <c r="D1" s="231"/>
      <c r="E1" s="231"/>
      <c r="F1" s="231"/>
    </row>
    <row r="2" spans="1:6" s="301" customFormat="1" ht="12" customHeight="1">
      <c r="A2" s="532" t="s">
        <v>179</v>
      </c>
      <c r="B2" s="532"/>
      <c r="C2" s="532"/>
      <c r="D2" s="532"/>
      <c r="E2" s="237" t="s">
        <v>160</v>
      </c>
      <c r="F2" s="230"/>
    </row>
    <row r="3" spans="1:6" s="301" customFormat="1" ht="12" customHeight="1">
      <c r="A3" s="302" t="s">
        <v>180</v>
      </c>
      <c r="B3" s="302" t="s">
        <v>181</v>
      </c>
      <c r="C3" s="303" t="s">
        <v>182</v>
      </c>
      <c r="D3" s="303" t="s">
        <v>183</v>
      </c>
      <c r="E3" s="304" t="s">
        <v>184</v>
      </c>
      <c r="F3" s="230"/>
    </row>
    <row r="4" spans="1:6" s="301" customFormat="1" ht="12" customHeight="1">
      <c r="A4" s="404" t="s">
        <v>267</v>
      </c>
      <c r="B4" s="405">
        <v>0.9</v>
      </c>
      <c r="C4" s="405">
        <v>7.7</v>
      </c>
      <c r="D4" s="405">
        <v>5.2</v>
      </c>
      <c r="E4" s="405">
        <v>4.7</v>
      </c>
      <c r="F4" s="230"/>
    </row>
    <row r="5" spans="1:6" s="301" customFormat="1" ht="12" customHeight="1">
      <c r="A5" s="305" t="s">
        <v>185</v>
      </c>
      <c r="B5" s="306">
        <v>1</v>
      </c>
      <c r="C5" s="306">
        <v>8</v>
      </c>
      <c r="D5" s="306">
        <v>6.5</v>
      </c>
      <c r="E5" s="306">
        <v>8</v>
      </c>
      <c r="F5" s="231"/>
    </row>
    <row r="6" spans="1:6" s="301" customFormat="1" ht="12" customHeight="1">
      <c r="A6" s="305" t="s">
        <v>186</v>
      </c>
      <c r="B6" s="306">
        <v>1.3</v>
      </c>
      <c r="C6" s="306">
        <v>6.3</v>
      </c>
      <c r="D6" s="306">
        <v>11.2</v>
      </c>
      <c r="E6" s="306">
        <v>3.1</v>
      </c>
      <c r="F6" s="231"/>
    </row>
    <row r="7" spans="1:6" s="301" customFormat="1" ht="12" customHeight="1">
      <c r="A7" s="307" t="s">
        <v>268</v>
      </c>
      <c r="B7" s="308">
        <v>1.7</v>
      </c>
      <c r="C7" s="308">
        <v>8.4</v>
      </c>
      <c r="D7" s="308">
        <v>4.2</v>
      </c>
      <c r="E7" s="306">
        <v>2.6</v>
      </c>
      <c r="F7" s="231"/>
    </row>
    <row r="8" spans="1:6" s="301" customFormat="1" ht="12" customHeight="1">
      <c r="A8" s="307" t="s">
        <v>269</v>
      </c>
      <c r="B8" s="435">
        <v>0.1</v>
      </c>
      <c r="C8" s="435">
        <v>12</v>
      </c>
      <c r="D8" s="435">
        <v>5.3</v>
      </c>
      <c r="E8" s="435">
        <v>4.5</v>
      </c>
      <c r="F8" s="231"/>
    </row>
    <row r="9" spans="1:6" s="301" customFormat="1" ht="12" customHeight="1">
      <c r="A9" s="309" t="s">
        <v>270</v>
      </c>
      <c r="B9" s="310">
        <v>1.9</v>
      </c>
      <c r="C9" s="310">
        <v>12.8</v>
      </c>
      <c r="D9" s="310">
        <v>9.8</v>
      </c>
      <c r="E9" s="310">
        <v>0</v>
      </c>
      <c r="F9" s="231"/>
    </row>
    <row r="10" spans="1:8" s="301" customFormat="1" ht="12" customHeight="1">
      <c r="A10" s="311" t="s">
        <v>271</v>
      </c>
      <c r="B10" s="312">
        <f>B9-B8</f>
        <v>1.7999999999999998</v>
      </c>
      <c r="C10" s="312">
        <f>C9-C8</f>
        <v>0.8000000000000007</v>
      </c>
      <c r="D10" s="312">
        <f>D9-D8</f>
        <v>4.500000000000001</v>
      </c>
      <c r="E10" s="312">
        <f>E9-E8</f>
        <v>-4.5</v>
      </c>
      <c r="F10" s="230"/>
      <c r="G10" s="299"/>
      <c r="H10" s="299"/>
    </row>
    <row r="11" spans="1:6" s="301" customFormat="1" ht="12" customHeight="1">
      <c r="A11" s="313" t="s">
        <v>272</v>
      </c>
      <c r="B11" s="314">
        <v>3.47</v>
      </c>
      <c r="C11" s="314">
        <v>11.67</v>
      </c>
      <c r="D11" s="314">
        <v>10.67</v>
      </c>
      <c r="E11" s="314">
        <v>8.5</v>
      </c>
      <c r="F11" s="231"/>
    </row>
    <row r="12" spans="1:6" s="301" customFormat="1" ht="12" customHeight="1">
      <c r="A12" s="311" t="s">
        <v>187</v>
      </c>
      <c r="B12" s="314">
        <f>B9-B11</f>
        <v>-1.5700000000000003</v>
      </c>
      <c r="C12" s="314">
        <f>C9-C11</f>
        <v>1.1300000000000008</v>
      </c>
      <c r="D12" s="314">
        <f>D9-D11</f>
        <v>-0.8699999999999992</v>
      </c>
      <c r="E12" s="314">
        <f>E9-E11</f>
        <v>-8.5</v>
      </c>
      <c r="F12" s="231"/>
    </row>
    <row r="13" spans="1:6" s="301" customFormat="1" ht="12" customHeight="1">
      <c r="A13" s="296" t="s">
        <v>178</v>
      </c>
      <c r="B13" s="298"/>
      <c r="C13" s="298"/>
      <c r="D13" s="298"/>
      <c r="E13" s="298"/>
      <c r="F13" s="230"/>
    </row>
    <row r="14" spans="1:6" s="301" customFormat="1" ht="12" customHeight="1">
      <c r="A14" s="315"/>
      <c r="B14" s="298"/>
      <c r="C14" s="298"/>
      <c r="D14" s="298"/>
      <c r="E14" s="298"/>
      <c r="F14" s="230"/>
    </row>
    <row r="15" spans="1:10" ht="12" customHeight="1">
      <c r="A15" s="322"/>
      <c r="B15" s="321"/>
      <c r="C15" s="321"/>
      <c r="D15" s="321"/>
      <c r="E15" s="323"/>
      <c r="F15" s="323"/>
      <c r="G15" s="328"/>
      <c r="H15" s="316"/>
      <c r="I15" s="316"/>
      <c r="J15" s="316"/>
    </row>
    <row r="16" spans="1:10" s="4" customFormat="1" ht="12" customHeight="1">
      <c r="A16" s="329"/>
      <c r="B16" s="241"/>
      <c r="C16" s="241"/>
      <c r="D16" s="241"/>
      <c r="E16" s="32"/>
      <c r="F16" s="318"/>
      <c r="G16" s="230"/>
      <c r="H16" s="231"/>
      <c r="I16" s="231"/>
      <c r="J16" s="231"/>
    </row>
    <row r="17" spans="1:10" s="4" customFormat="1" ht="12" customHeight="1">
      <c r="A17" s="330"/>
      <c r="B17" s="330"/>
      <c r="C17" s="250"/>
      <c r="D17" s="250"/>
      <c r="E17" s="331"/>
      <c r="F17" s="318"/>
      <c r="G17" s="230"/>
      <c r="H17" s="231"/>
      <c r="I17" s="231"/>
      <c r="J17" s="231"/>
    </row>
    <row r="18" spans="1:10" s="4" customFormat="1" ht="12" customHeight="1">
      <c r="A18" s="254"/>
      <c r="B18" s="75"/>
      <c r="C18" s="75"/>
      <c r="D18" s="75"/>
      <c r="E18" s="75"/>
      <c r="F18" s="318"/>
      <c r="G18" s="230"/>
      <c r="H18" s="231"/>
      <c r="I18" s="231"/>
      <c r="J18" s="231"/>
    </row>
    <row r="19" spans="1:10" s="4" customFormat="1" ht="12" customHeight="1">
      <c r="A19" s="200"/>
      <c r="B19" s="75"/>
      <c r="C19" s="75"/>
      <c r="D19" s="75"/>
      <c r="E19" s="75"/>
      <c r="F19" s="318"/>
      <c r="G19" s="230"/>
      <c r="H19" s="231"/>
      <c r="I19" s="231"/>
      <c r="J19" s="231"/>
    </row>
    <row r="20" spans="1:10" s="4" customFormat="1" ht="12" customHeight="1">
      <c r="A20" s="200"/>
      <c r="B20" s="75"/>
      <c r="C20" s="75"/>
      <c r="D20" s="75"/>
      <c r="E20" s="75"/>
      <c r="F20" s="318"/>
      <c r="G20" s="230"/>
      <c r="H20" s="231"/>
      <c r="I20" s="231"/>
      <c r="J20" s="231"/>
    </row>
    <row r="21" spans="1:10" s="4" customFormat="1" ht="12" customHeight="1">
      <c r="A21" s="200"/>
      <c r="B21" s="75"/>
      <c r="C21" s="75"/>
      <c r="D21" s="75"/>
      <c r="E21" s="75"/>
      <c r="F21" s="318"/>
      <c r="G21" s="230"/>
      <c r="H21" s="231"/>
      <c r="I21" s="231"/>
      <c r="J21" s="231"/>
    </row>
    <row r="22" spans="1:10" s="4" customFormat="1" ht="12" customHeight="1">
      <c r="A22" s="200"/>
      <c r="B22" s="75"/>
      <c r="C22" s="75"/>
      <c r="D22" s="75"/>
      <c r="E22" s="75"/>
      <c r="F22" s="318"/>
      <c r="G22" s="230"/>
      <c r="H22" s="231"/>
      <c r="I22" s="231"/>
      <c r="J22" s="231"/>
    </row>
    <row r="23" spans="1:10" s="4" customFormat="1" ht="12" customHeight="1">
      <c r="A23" s="200"/>
      <c r="B23" s="75"/>
      <c r="C23" s="75"/>
      <c r="D23" s="75"/>
      <c r="E23" s="75"/>
      <c r="F23" s="318"/>
      <c r="G23" s="230"/>
      <c r="H23" s="231"/>
      <c r="I23" s="231"/>
      <c r="J23" s="231"/>
    </row>
    <row r="24" spans="1:10" s="4" customFormat="1" ht="12" customHeight="1">
      <c r="A24" s="200"/>
      <c r="B24" s="75"/>
      <c r="C24" s="75"/>
      <c r="D24" s="75"/>
      <c r="E24" s="75"/>
      <c r="F24" s="318"/>
      <c r="G24" s="230"/>
      <c r="H24" s="231"/>
      <c r="I24" s="231"/>
      <c r="J24" s="231"/>
    </row>
    <row r="25" spans="1:10" s="4" customFormat="1" ht="12" customHeight="1">
      <c r="A25" s="332"/>
      <c r="B25" s="75"/>
      <c r="C25" s="75"/>
      <c r="D25" s="75"/>
      <c r="E25" s="75"/>
      <c r="F25" s="318"/>
      <c r="G25" s="230"/>
      <c r="H25" s="231"/>
      <c r="I25" s="231"/>
      <c r="J25" s="231"/>
    </row>
    <row r="26" spans="1:10" s="4" customFormat="1" ht="12" customHeight="1">
      <c r="A26" s="200"/>
      <c r="B26" s="75"/>
      <c r="C26" s="75"/>
      <c r="D26" s="75"/>
      <c r="E26" s="75"/>
      <c r="F26" s="318"/>
      <c r="G26" s="230"/>
      <c r="H26" s="231"/>
      <c r="I26" s="231"/>
      <c r="J26" s="231"/>
    </row>
    <row r="27" spans="1:9" ht="12" customHeight="1">
      <c r="A27" s="322"/>
      <c r="E27" s="318"/>
      <c r="F27" s="318"/>
      <c r="G27" s="299"/>
      <c r="H27" s="299"/>
      <c r="I27" s="299"/>
    </row>
    <row r="28" spans="5:9" ht="12" customHeight="1">
      <c r="E28" s="318"/>
      <c r="F28" s="318"/>
      <c r="G28" s="299"/>
      <c r="H28" s="299"/>
      <c r="I28" s="299"/>
    </row>
    <row r="29" spans="5:6" ht="12" customHeight="1">
      <c r="E29" s="318"/>
      <c r="F29" s="318"/>
    </row>
  </sheetData>
  <sheetProtection/>
  <mergeCells count="1">
    <mergeCell ref="A2:D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F47"/>
  <sheetViews>
    <sheetView showGridLines="0" zoomScalePageLayoutView="0" workbookViewId="0" topLeftCell="A1">
      <selection activeCell="G20" sqref="G20"/>
    </sheetView>
  </sheetViews>
  <sheetFormatPr defaultColWidth="11" defaultRowHeight="15"/>
  <cols>
    <col min="1" max="1" width="3.19921875" style="0" customWidth="1"/>
    <col min="2" max="2" width="13.59765625" style="0" customWidth="1"/>
    <col min="3" max="8" width="4.8984375" style="181" customWidth="1"/>
    <col min="9" max="10" width="5.09765625" style="181" customWidth="1"/>
    <col min="11" max="11" width="6.59765625" style="181" customWidth="1"/>
    <col min="12" max="12" width="6.09765625" style="181" customWidth="1"/>
    <col min="13" max="13" width="6.59765625" style="181" customWidth="1"/>
    <col min="14" max="14" width="1.8984375" style="0" customWidth="1"/>
    <col min="15" max="15" width="6.09765625" style="0" customWidth="1"/>
    <col min="16" max="16" width="6" style="0" bestFit="1" customWidth="1"/>
    <col min="17" max="17" width="7.19921875" style="0" customWidth="1"/>
    <col min="18" max="20" width="7.3984375" style="0" bestFit="1" customWidth="1"/>
    <col min="21" max="21" width="6.19921875" style="0" customWidth="1"/>
    <col min="22" max="23" width="4.5" style="0" customWidth="1"/>
    <col min="24" max="24" width="3.8984375" style="0" customWidth="1"/>
    <col min="25" max="25" width="4.59765625" style="0" customWidth="1"/>
    <col min="26" max="26" width="4.19921875" style="0" customWidth="1"/>
    <col min="27" max="28" width="4.5" style="0" customWidth="1"/>
    <col min="29" max="29" width="3.8984375" style="3" customWidth="1"/>
    <col min="30" max="30" width="5.3984375" style="3" customWidth="1"/>
    <col min="31" max="31" width="9.3984375" style="3" customWidth="1"/>
    <col min="32" max="32" width="6" style="0" customWidth="1"/>
    <col min="33" max="38" width="3.19921875" style="0" customWidth="1"/>
  </cols>
  <sheetData>
    <row r="1" spans="3:31" s="318" customFormat="1" ht="11.25">
      <c r="C1" s="230"/>
      <c r="D1" s="230"/>
      <c r="E1" s="230"/>
      <c r="F1" s="230"/>
      <c r="G1" s="230"/>
      <c r="H1" s="230"/>
      <c r="I1" s="230"/>
      <c r="J1" s="230"/>
      <c r="K1" s="230"/>
      <c r="L1" s="230"/>
      <c r="M1" s="230"/>
      <c r="AC1" s="333"/>
      <c r="AD1" s="333"/>
      <c r="AE1" s="333"/>
    </row>
    <row r="2" spans="1:29" s="3" customFormat="1" ht="15.75" customHeight="1">
      <c r="A2" s="537" t="s">
        <v>194</v>
      </c>
      <c r="B2" s="537"/>
      <c r="C2" s="537"/>
      <c r="D2" s="537"/>
      <c r="E2" s="537"/>
      <c r="F2" s="537"/>
      <c r="G2" s="537"/>
      <c r="H2" s="537"/>
      <c r="I2" s="537"/>
      <c r="J2" s="537"/>
      <c r="K2" s="537"/>
      <c r="L2" s="537"/>
      <c r="M2" s="242" t="s">
        <v>195</v>
      </c>
      <c r="N2" s="334"/>
      <c r="O2" s="335"/>
      <c r="P2" s="371"/>
      <c r="Q2" s="371"/>
      <c r="R2" s="371"/>
      <c r="S2" s="371"/>
      <c r="T2" s="371"/>
      <c r="U2" s="371"/>
      <c r="V2" s="371"/>
      <c r="W2" s="371"/>
      <c r="X2"/>
      <c r="Y2"/>
      <c r="Z2"/>
      <c r="AA2"/>
      <c r="AB2"/>
      <c r="AC2"/>
    </row>
    <row r="3" spans="1:29" s="3" customFormat="1" ht="14.25">
      <c r="A3" s="538" t="s">
        <v>196</v>
      </c>
      <c r="B3" s="539"/>
      <c r="C3" s="523" t="s">
        <v>273</v>
      </c>
      <c r="D3" s="523" t="s">
        <v>274</v>
      </c>
      <c r="E3" s="523" t="s">
        <v>275</v>
      </c>
      <c r="F3" s="523" t="s">
        <v>276</v>
      </c>
      <c r="G3" s="523" t="s">
        <v>162</v>
      </c>
      <c r="H3" s="523" t="s">
        <v>97</v>
      </c>
      <c r="I3" s="244" t="s">
        <v>118</v>
      </c>
      <c r="J3" s="245" t="s">
        <v>217</v>
      </c>
      <c r="K3" s="246" t="s">
        <v>163</v>
      </c>
      <c r="L3" s="247" t="s">
        <v>277</v>
      </c>
      <c r="M3" s="246" t="s">
        <v>163</v>
      </c>
      <c r="O3" s="333"/>
      <c r="P3" s="371"/>
      <c r="Q3" s="371"/>
      <c r="R3" s="371"/>
      <c r="S3" s="371"/>
      <c r="T3" s="371"/>
      <c r="U3" s="371"/>
      <c r="V3" s="371"/>
      <c r="W3" s="371"/>
      <c r="X3"/>
      <c r="Y3"/>
      <c r="Z3"/>
      <c r="AA3"/>
      <c r="AB3"/>
      <c r="AC3"/>
    </row>
    <row r="4" spans="1:29" s="3" customFormat="1" ht="14.25" customHeight="1">
      <c r="A4" s="540"/>
      <c r="B4" s="541"/>
      <c r="C4" s="524"/>
      <c r="D4" s="524"/>
      <c r="E4" s="524"/>
      <c r="F4" s="542"/>
      <c r="G4" s="524"/>
      <c r="H4" s="524"/>
      <c r="I4" s="251" t="s">
        <v>165</v>
      </c>
      <c r="J4" s="252" t="s">
        <v>166</v>
      </c>
      <c r="K4" s="251" t="s">
        <v>167</v>
      </c>
      <c r="L4" s="337" t="s">
        <v>168</v>
      </c>
      <c r="M4" s="251" t="s">
        <v>169</v>
      </c>
      <c r="O4" s="338"/>
      <c r="P4" s="371"/>
      <c r="Q4" s="371"/>
      <c r="R4" s="371"/>
      <c r="S4" s="371"/>
      <c r="T4" s="371"/>
      <c r="U4" s="371"/>
      <c r="V4" s="371"/>
      <c r="W4" s="371"/>
      <c r="X4"/>
      <c r="Y4"/>
      <c r="Z4"/>
      <c r="AA4"/>
      <c r="AB4"/>
      <c r="AC4"/>
    </row>
    <row r="5" spans="1:29" s="3" customFormat="1" ht="18" customHeight="1">
      <c r="A5" s="16" t="s">
        <v>197</v>
      </c>
      <c r="B5" s="339" t="s">
        <v>171</v>
      </c>
      <c r="C5" s="273">
        <v>88.3</v>
      </c>
      <c r="D5" s="340">
        <v>82.1</v>
      </c>
      <c r="E5" s="260">
        <v>78.7</v>
      </c>
      <c r="F5" s="260">
        <v>68.8</v>
      </c>
      <c r="G5" s="260">
        <v>66.7</v>
      </c>
      <c r="H5" s="341">
        <v>62.4</v>
      </c>
      <c r="I5" s="347">
        <v>58.1</v>
      </c>
      <c r="J5" s="342">
        <v>57.4</v>
      </c>
      <c r="K5" s="287">
        <f>J5-I5</f>
        <v>-0.7000000000000028</v>
      </c>
      <c r="L5" s="343">
        <v>46.11</v>
      </c>
      <c r="M5" s="344">
        <f>J5-L5</f>
        <v>11.29</v>
      </c>
      <c r="N5" s="345"/>
      <c r="O5" s="338"/>
      <c r="P5" s="371"/>
      <c r="Q5" s="371"/>
      <c r="R5" s="371"/>
      <c r="S5" s="371"/>
      <c r="T5" s="371"/>
      <c r="U5" s="371"/>
      <c r="V5" s="371"/>
      <c r="W5" s="371"/>
      <c r="X5"/>
      <c r="Y5"/>
      <c r="Z5"/>
      <c r="AA5"/>
      <c r="AB5"/>
      <c r="AC5"/>
    </row>
    <row r="6" spans="1:29" ht="18" customHeight="1">
      <c r="A6" s="16" t="s">
        <v>198</v>
      </c>
      <c r="B6" s="346" t="s">
        <v>199</v>
      </c>
      <c r="C6" s="267">
        <v>8.7</v>
      </c>
      <c r="D6" s="259">
        <v>25.1</v>
      </c>
      <c r="E6" s="266">
        <v>27.5</v>
      </c>
      <c r="F6" s="266">
        <v>24.7</v>
      </c>
      <c r="G6" s="266">
        <v>24.2</v>
      </c>
      <c r="H6" s="347">
        <v>25.7</v>
      </c>
      <c r="I6" s="436">
        <v>22.2</v>
      </c>
      <c r="J6" s="348">
        <v>21</v>
      </c>
      <c r="K6" s="275">
        <f aca="true" t="shared" si="0" ref="K6:K16">J6-I6</f>
        <v>-1.1999999999999993</v>
      </c>
      <c r="L6" s="343">
        <v>18.4</v>
      </c>
      <c r="M6" s="349">
        <f aca="true" t="shared" si="1" ref="M6:M16">J6-L6</f>
        <v>2.6000000000000014</v>
      </c>
      <c r="O6" s="338"/>
      <c r="P6" s="371"/>
      <c r="Q6" s="371"/>
      <c r="R6" s="371"/>
      <c r="S6" s="371"/>
      <c r="T6" s="371"/>
      <c r="U6" s="371"/>
      <c r="V6" s="371"/>
      <c r="W6" s="371"/>
      <c r="AC6"/>
    </row>
    <row r="7" spans="1:29" ht="18" customHeight="1">
      <c r="A7" s="180" t="s">
        <v>200</v>
      </c>
      <c r="B7" s="350" t="s">
        <v>201</v>
      </c>
      <c r="C7" s="351">
        <v>79.6</v>
      </c>
      <c r="D7" s="269">
        <v>57.1</v>
      </c>
      <c r="E7" s="290">
        <v>51.2</v>
      </c>
      <c r="F7" s="290">
        <v>44.1</v>
      </c>
      <c r="G7" s="290">
        <v>42.5</v>
      </c>
      <c r="H7" s="352">
        <v>36.7</v>
      </c>
      <c r="I7" s="352">
        <v>35.9</v>
      </c>
      <c r="J7" s="353">
        <v>36.4</v>
      </c>
      <c r="K7" s="282">
        <f t="shared" si="0"/>
        <v>0.5</v>
      </c>
      <c r="L7" s="354">
        <v>27.71</v>
      </c>
      <c r="M7" s="355">
        <f t="shared" si="1"/>
        <v>8.689999999999998</v>
      </c>
      <c r="O7" s="356"/>
      <c r="P7" s="371"/>
      <c r="Q7" s="371"/>
      <c r="R7" s="371"/>
      <c r="S7" s="371"/>
      <c r="T7" s="371"/>
      <c r="U7" s="371"/>
      <c r="V7" s="371"/>
      <c r="W7" s="371"/>
      <c r="AC7"/>
    </row>
    <row r="8" spans="1:29" ht="18" customHeight="1">
      <c r="A8" s="170" t="s">
        <v>202</v>
      </c>
      <c r="B8" s="357" t="s">
        <v>171</v>
      </c>
      <c r="C8" s="273">
        <v>94.1</v>
      </c>
      <c r="D8" s="340">
        <v>89</v>
      </c>
      <c r="E8" s="260">
        <v>83.6</v>
      </c>
      <c r="F8" s="260">
        <v>76.3</v>
      </c>
      <c r="G8" s="260">
        <v>73.8</v>
      </c>
      <c r="H8" s="347">
        <v>73.4</v>
      </c>
      <c r="I8" s="347">
        <v>70.7</v>
      </c>
      <c r="J8" s="342">
        <v>68.1</v>
      </c>
      <c r="K8" s="287">
        <f t="shared" si="0"/>
        <v>-2.6000000000000085</v>
      </c>
      <c r="L8" s="343">
        <v>59.63</v>
      </c>
      <c r="M8" s="344">
        <f t="shared" si="1"/>
        <v>8.469999999999992</v>
      </c>
      <c r="O8" s="338"/>
      <c r="P8" s="371"/>
      <c r="Q8" s="371"/>
      <c r="R8" s="371"/>
      <c r="S8" s="371"/>
      <c r="T8" s="371"/>
      <c r="U8" s="371"/>
      <c r="V8" s="371"/>
      <c r="W8" s="371"/>
      <c r="AC8"/>
    </row>
    <row r="9" spans="1:29" ht="18" customHeight="1">
      <c r="A9" s="16" t="s">
        <v>203</v>
      </c>
      <c r="B9" s="358" t="s">
        <v>199</v>
      </c>
      <c r="C9" s="267">
        <v>19.7</v>
      </c>
      <c r="D9" s="359">
        <v>35.1</v>
      </c>
      <c r="E9" s="266">
        <v>38</v>
      </c>
      <c r="F9" s="266">
        <v>36.3</v>
      </c>
      <c r="G9" s="266">
        <v>32.9</v>
      </c>
      <c r="H9" s="347">
        <v>34.1</v>
      </c>
      <c r="I9" s="436">
        <v>31.4</v>
      </c>
      <c r="J9" s="348">
        <v>32.5</v>
      </c>
      <c r="K9" s="275">
        <f t="shared" si="0"/>
        <v>1.1000000000000014</v>
      </c>
      <c r="L9" s="343">
        <v>29.2</v>
      </c>
      <c r="M9" s="349">
        <f t="shared" si="1"/>
        <v>3.3000000000000007</v>
      </c>
      <c r="O9" s="360"/>
      <c r="P9" s="372"/>
      <c r="Q9" s="371"/>
      <c r="R9" s="371"/>
      <c r="S9" s="371"/>
      <c r="T9" s="371"/>
      <c r="U9" s="371"/>
      <c r="V9" s="371"/>
      <c r="W9" s="536"/>
      <c r="AC9"/>
    </row>
    <row r="10" spans="1:29" ht="18" customHeight="1">
      <c r="A10" s="361" t="s">
        <v>204</v>
      </c>
      <c r="B10" s="350" t="s">
        <v>201</v>
      </c>
      <c r="C10" s="351">
        <v>74.4</v>
      </c>
      <c r="D10" s="269">
        <v>54</v>
      </c>
      <c r="E10" s="290">
        <v>45.6</v>
      </c>
      <c r="F10" s="290">
        <v>39.9</v>
      </c>
      <c r="G10" s="290">
        <v>40.9</v>
      </c>
      <c r="H10" s="352">
        <v>39.3</v>
      </c>
      <c r="I10" s="352">
        <v>39.2</v>
      </c>
      <c r="J10" s="353">
        <v>35.6</v>
      </c>
      <c r="K10" s="282">
        <f t="shared" si="0"/>
        <v>-3.6000000000000014</v>
      </c>
      <c r="L10" s="362">
        <v>30.44</v>
      </c>
      <c r="M10" s="355">
        <f t="shared" si="1"/>
        <v>5.16</v>
      </c>
      <c r="O10" s="338"/>
      <c r="P10" s="384"/>
      <c r="Q10" s="384"/>
      <c r="R10" s="384"/>
      <c r="S10" s="384"/>
      <c r="T10" s="384"/>
      <c r="U10" s="384"/>
      <c r="V10" s="384"/>
      <c r="W10" s="536"/>
      <c r="X10" s="4"/>
      <c r="AC10"/>
    </row>
    <row r="11" spans="1:29" ht="18" customHeight="1">
      <c r="A11" s="16" t="s">
        <v>205</v>
      </c>
      <c r="B11" s="357" t="s">
        <v>171</v>
      </c>
      <c r="C11" s="273">
        <v>93.5</v>
      </c>
      <c r="D11" s="340">
        <v>90.1</v>
      </c>
      <c r="E11" s="260">
        <v>80.9</v>
      </c>
      <c r="F11" s="260">
        <v>67.7</v>
      </c>
      <c r="G11" s="260">
        <v>70.2</v>
      </c>
      <c r="H11" s="347">
        <v>64.1</v>
      </c>
      <c r="I11" s="347">
        <v>61</v>
      </c>
      <c r="J11" s="437">
        <v>61.3</v>
      </c>
      <c r="K11" s="275">
        <f t="shared" si="0"/>
        <v>0.29999999999999716</v>
      </c>
      <c r="L11" s="363">
        <v>50.6</v>
      </c>
      <c r="M11" s="344">
        <f t="shared" si="1"/>
        <v>10.699999999999996</v>
      </c>
      <c r="O11" s="338"/>
      <c r="P11" s="371"/>
      <c r="Q11" s="371"/>
      <c r="R11" s="371"/>
      <c r="S11" s="371"/>
      <c r="T11" s="371"/>
      <c r="U11" s="371"/>
      <c r="V11" s="371"/>
      <c r="W11" s="371"/>
      <c r="AC11"/>
    </row>
    <row r="12" spans="1:29" ht="18" customHeight="1">
      <c r="A12" s="16" t="s">
        <v>203</v>
      </c>
      <c r="B12" s="358" t="s">
        <v>206</v>
      </c>
      <c r="C12" s="258">
        <v>26.8</v>
      </c>
      <c r="D12" s="259">
        <v>43.6</v>
      </c>
      <c r="E12" s="266">
        <v>41.1</v>
      </c>
      <c r="F12" s="266">
        <v>36</v>
      </c>
      <c r="G12" s="266">
        <v>34.3</v>
      </c>
      <c r="H12" s="347">
        <v>35.3</v>
      </c>
      <c r="I12" s="436">
        <v>29.2</v>
      </c>
      <c r="J12" s="437">
        <v>31.1</v>
      </c>
      <c r="K12" s="275">
        <f t="shared" si="0"/>
        <v>1.9000000000000021</v>
      </c>
      <c r="L12" s="363">
        <v>28.02</v>
      </c>
      <c r="M12" s="349">
        <f t="shared" si="1"/>
        <v>3.080000000000002</v>
      </c>
      <c r="O12" s="338"/>
      <c r="P12" s="371"/>
      <c r="Q12" s="371"/>
      <c r="R12" s="371"/>
      <c r="S12" s="371"/>
      <c r="T12" s="371"/>
      <c r="U12" s="536"/>
      <c r="V12" s="371"/>
      <c r="W12" s="371"/>
      <c r="X12" s="4"/>
      <c r="AC12"/>
    </row>
    <row r="13" spans="1:29" ht="18" customHeight="1">
      <c r="A13" s="180" t="s">
        <v>204</v>
      </c>
      <c r="B13" s="350" t="s">
        <v>201</v>
      </c>
      <c r="C13" s="351">
        <v>66.6</v>
      </c>
      <c r="D13" s="269">
        <v>46.5</v>
      </c>
      <c r="E13" s="290">
        <v>39.8</v>
      </c>
      <c r="F13" s="290">
        <v>31.7</v>
      </c>
      <c r="G13" s="290">
        <v>35.9</v>
      </c>
      <c r="H13" s="352">
        <v>28.8</v>
      </c>
      <c r="I13" s="352">
        <v>31.9</v>
      </c>
      <c r="J13" s="353">
        <v>30.2</v>
      </c>
      <c r="K13" s="282">
        <f t="shared" si="0"/>
        <v>-1.6999999999999993</v>
      </c>
      <c r="L13" s="364">
        <v>22.58</v>
      </c>
      <c r="M13" s="355">
        <f t="shared" si="1"/>
        <v>7.620000000000001</v>
      </c>
      <c r="O13" s="365"/>
      <c r="P13" s="371"/>
      <c r="Q13" s="371"/>
      <c r="R13" s="371"/>
      <c r="S13" s="371"/>
      <c r="T13" s="371"/>
      <c r="U13" s="536"/>
      <c r="V13" s="373"/>
      <c r="W13" s="373"/>
      <c r="AC13"/>
    </row>
    <row r="14" spans="1:29" ht="18" customHeight="1">
      <c r="A14" s="533" t="s">
        <v>177</v>
      </c>
      <c r="B14" s="357" t="s">
        <v>171</v>
      </c>
      <c r="C14" s="273">
        <v>94.3</v>
      </c>
      <c r="D14" s="340">
        <v>95.3</v>
      </c>
      <c r="E14" s="260">
        <v>89</v>
      </c>
      <c r="F14" s="260">
        <v>75.3</v>
      </c>
      <c r="G14" s="260">
        <v>76.8</v>
      </c>
      <c r="H14" s="347">
        <v>73</v>
      </c>
      <c r="I14" s="347">
        <v>72.5</v>
      </c>
      <c r="J14" s="342">
        <v>67.6</v>
      </c>
      <c r="K14" s="287">
        <f t="shared" si="0"/>
        <v>-4.900000000000006</v>
      </c>
      <c r="L14" s="363">
        <v>59.95</v>
      </c>
      <c r="M14" s="344">
        <f t="shared" si="1"/>
        <v>7.6499999999999915</v>
      </c>
      <c r="O14" s="365"/>
      <c r="P14" s="371"/>
      <c r="Q14" s="371"/>
      <c r="R14" s="371"/>
      <c r="S14" s="371"/>
      <c r="T14" s="371"/>
      <c r="U14" s="371"/>
      <c r="V14" s="371"/>
      <c r="W14" s="371"/>
      <c r="AC14"/>
    </row>
    <row r="15" spans="1:29" ht="18" customHeight="1">
      <c r="A15" s="534"/>
      <c r="B15" s="358" t="s">
        <v>278</v>
      </c>
      <c r="C15" s="258">
        <v>28.3</v>
      </c>
      <c r="D15" s="259">
        <v>41.2</v>
      </c>
      <c r="E15" s="266">
        <v>48.8</v>
      </c>
      <c r="F15" s="266">
        <v>39.7</v>
      </c>
      <c r="G15" s="266">
        <v>39.8</v>
      </c>
      <c r="H15" s="347">
        <v>42.3</v>
      </c>
      <c r="I15" s="436">
        <v>32.8</v>
      </c>
      <c r="J15" s="348">
        <v>37.5</v>
      </c>
      <c r="K15" s="275">
        <f t="shared" si="0"/>
        <v>4.700000000000003</v>
      </c>
      <c r="L15" s="363">
        <v>34.21</v>
      </c>
      <c r="M15" s="275">
        <f t="shared" si="1"/>
        <v>3.289999999999999</v>
      </c>
      <c r="O15" s="366"/>
      <c r="P15" s="371"/>
      <c r="Q15" s="371"/>
      <c r="R15" s="371"/>
      <c r="S15" s="371"/>
      <c r="T15" s="371"/>
      <c r="U15" s="371"/>
      <c r="V15" s="371"/>
      <c r="W15" s="371"/>
      <c r="AC15"/>
    </row>
    <row r="16" spans="1:29" ht="18" customHeight="1">
      <c r="A16" s="535"/>
      <c r="B16" s="350" t="s">
        <v>201</v>
      </c>
      <c r="C16" s="351">
        <v>66</v>
      </c>
      <c r="D16" s="269">
        <v>54.1</v>
      </c>
      <c r="E16" s="290">
        <v>40.2</v>
      </c>
      <c r="F16" s="290">
        <v>35.5</v>
      </c>
      <c r="G16" s="290">
        <v>37</v>
      </c>
      <c r="H16" s="352">
        <v>30.6</v>
      </c>
      <c r="I16" s="436">
        <v>39.7</v>
      </c>
      <c r="J16" s="348">
        <v>30.1</v>
      </c>
      <c r="K16" s="282">
        <f t="shared" si="0"/>
        <v>-9.600000000000001</v>
      </c>
      <c r="L16" s="363">
        <v>25.74</v>
      </c>
      <c r="M16" s="355">
        <f t="shared" si="1"/>
        <v>4.360000000000003</v>
      </c>
      <c r="N16" s="367"/>
      <c r="O16" s="367"/>
      <c r="P16" s="368"/>
      <c r="Q16" s="368"/>
      <c r="R16" s="368"/>
      <c r="S16" s="368"/>
      <c r="T16" s="368"/>
      <c r="U16" s="368"/>
      <c r="V16" s="368"/>
      <c r="W16" s="368"/>
      <c r="X16" s="238"/>
      <c r="Y16" s="238"/>
      <c r="Z16" s="238"/>
      <c r="AA16" s="238"/>
      <c r="AB16" s="238"/>
      <c r="AC16" s="238"/>
    </row>
    <row r="17" spans="1:31" ht="14.25">
      <c r="A17" s="296" t="s">
        <v>178</v>
      </c>
      <c r="B17" s="369"/>
      <c r="C17" s="369"/>
      <c r="D17" s="369"/>
      <c r="E17" s="369"/>
      <c r="F17" s="369"/>
      <c r="G17" s="369"/>
      <c r="H17" s="369"/>
      <c r="I17" s="369"/>
      <c r="J17" s="369"/>
      <c r="K17" s="369"/>
      <c r="L17" s="369"/>
      <c r="M17" s="369"/>
      <c r="P17" s="368"/>
      <c r="Q17" s="368"/>
      <c r="R17" s="368"/>
      <c r="S17" s="368"/>
      <c r="T17" s="368"/>
      <c r="U17" s="368"/>
      <c r="V17" s="368"/>
      <c r="W17" s="368"/>
      <c r="X17" s="3"/>
      <c r="Y17" s="3"/>
      <c r="Z17" s="3"/>
      <c r="AA17" s="3"/>
      <c r="AB17" s="3"/>
      <c r="AD17"/>
      <c r="AE17"/>
    </row>
    <row r="18" spans="16:31" ht="14.25">
      <c r="P18" s="368"/>
      <c r="Q18" s="370"/>
      <c r="R18" s="374"/>
      <c r="S18" s="368"/>
      <c r="T18" s="375"/>
      <c r="U18" s="375"/>
      <c r="V18" s="368"/>
      <c r="W18" s="368"/>
      <c r="X18" s="3"/>
      <c r="Y18" s="3"/>
      <c r="Z18" s="3"/>
      <c r="AA18" s="3"/>
      <c r="AB18" s="3"/>
      <c r="AD18"/>
      <c r="AE18"/>
    </row>
    <row r="19" spans="16:31" ht="14.25">
      <c r="P19" s="376"/>
      <c r="Q19" s="377"/>
      <c r="R19" s="378"/>
      <c r="S19" s="379"/>
      <c r="T19" s="368"/>
      <c r="U19" s="368"/>
      <c r="V19" s="368"/>
      <c r="W19" s="368"/>
      <c r="X19" s="3"/>
      <c r="Y19" s="3"/>
      <c r="Z19" s="3"/>
      <c r="AA19" s="3"/>
      <c r="AB19" s="3"/>
      <c r="AD19"/>
      <c r="AE19"/>
    </row>
    <row r="20" spans="16:31" ht="14.25">
      <c r="P20" s="377"/>
      <c r="Q20" s="377"/>
      <c r="R20" s="380"/>
      <c r="S20" s="379"/>
      <c r="T20" s="380"/>
      <c r="U20" s="380"/>
      <c r="V20" s="368"/>
      <c r="W20" s="368"/>
      <c r="X20" s="3"/>
      <c r="Y20" s="3"/>
      <c r="Z20" s="3"/>
      <c r="AA20" s="3"/>
      <c r="AB20" s="3"/>
      <c r="AD20"/>
      <c r="AE20"/>
    </row>
    <row r="21" spans="16:31" ht="14.25">
      <c r="P21" s="370"/>
      <c r="Q21" s="377"/>
      <c r="R21" s="378"/>
      <c r="S21" s="379"/>
      <c r="T21" s="380"/>
      <c r="U21" s="380"/>
      <c r="V21" s="368"/>
      <c r="W21" s="368"/>
      <c r="X21" s="3"/>
      <c r="Y21" s="3"/>
      <c r="Z21" s="3"/>
      <c r="AA21" s="3"/>
      <c r="AB21" s="3"/>
      <c r="AD21"/>
      <c r="AE21"/>
    </row>
    <row r="22" spans="16:31" ht="14.25">
      <c r="P22" s="370"/>
      <c r="Q22" s="377"/>
      <c r="R22" s="378"/>
      <c r="S22" s="379"/>
      <c r="T22" s="368"/>
      <c r="U22" s="368"/>
      <c r="V22" s="368"/>
      <c r="W22" s="368"/>
      <c r="X22" s="3"/>
      <c r="Y22" s="3"/>
      <c r="Z22" s="3"/>
      <c r="AA22" s="3"/>
      <c r="AB22" s="3"/>
      <c r="AD22"/>
      <c r="AE22"/>
    </row>
    <row r="23" spans="16:31" ht="14.25">
      <c r="P23" s="370"/>
      <c r="Q23" s="377"/>
      <c r="R23" s="380"/>
      <c r="S23" s="379"/>
      <c r="T23" s="380"/>
      <c r="U23" s="380"/>
      <c r="V23" s="368"/>
      <c r="W23" s="368"/>
      <c r="X23" s="3"/>
      <c r="Y23" s="3"/>
      <c r="Z23" s="3"/>
      <c r="AA23" s="3"/>
      <c r="AB23" s="3"/>
      <c r="AD23"/>
      <c r="AE23"/>
    </row>
    <row r="24" spans="16:31" ht="14.25">
      <c r="P24" s="377"/>
      <c r="Q24" s="377"/>
      <c r="R24" s="378"/>
      <c r="S24" s="379"/>
      <c r="T24" s="380"/>
      <c r="U24" s="380"/>
      <c r="V24" s="368"/>
      <c r="W24" s="368"/>
      <c r="X24" s="3"/>
      <c r="Y24" s="3"/>
      <c r="Z24" s="3"/>
      <c r="AA24" s="3"/>
      <c r="AB24" s="3"/>
      <c r="AD24"/>
      <c r="AE24"/>
    </row>
    <row r="25" spans="16:31" ht="14.25">
      <c r="P25" s="370"/>
      <c r="Q25" s="377"/>
      <c r="R25" s="381"/>
      <c r="S25" s="379"/>
      <c r="T25" s="368"/>
      <c r="U25" s="368"/>
      <c r="V25" s="368"/>
      <c r="W25" s="368"/>
      <c r="X25" s="3"/>
      <c r="Y25" s="3"/>
      <c r="Z25" s="3"/>
      <c r="AA25" s="3"/>
      <c r="AB25" s="3"/>
      <c r="AD25"/>
      <c r="AE25"/>
    </row>
    <row r="26" spans="16:31" ht="14.25">
      <c r="P26" s="382"/>
      <c r="Q26" s="377"/>
      <c r="R26" s="383"/>
      <c r="S26" s="379"/>
      <c r="T26" s="383"/>
      <c r="U26" s="383"/>
      <c r="V26" s="368"/>
      <c r="W26" s="368"/>
      <c r="X26" s="3"/>
      <c r="Y26" s="3"/>
      <c r="Z26" s="3"/>
      <c r="AA26" s="3"/>
      <c r="AB26" s="3"/>
      <c r="AD26"/>
      <c r="AE26"/>
    </row>
    <row r="27" spans="16:31" ht="14.25">
      <c r="P27" s="382"/>
      <c r="Q27" s="377"/>
      <c r="R27" s="378"/>
      <c r="S27" s="379"/>
      <c r="T27" s="380"/>
      <c r="U27" s="380"/>
      <c r="V27" s="368"/>
      <c r="W27" s="368"/>
      <c r="X27" s="3"/>
      <c r="Y27" s="3"/>
      <c r="Z27" s="3"/>
      <c r="AA27" s="3"/>
      <c r="AB27" s="3"/>
      <c r="AD27"/>
      <c r="AE27"/>
    </row>
    <row r="28" spans="16:31" ht="14.25">
      <c r="P28" s="368"/>
      <c r="Q28" s="368"/>
      <c r="R28" s="368"/>
      <c r="S28" s="368"/>
      <c r="T28" s="368"/>
      <c r="U28" s="368"/>
      <c r="V28" s="368"/>
      <c r="W28" s="368"/>
      <c r="X28" s="3"/>
      <c r="Y28" s="3"/>
      <c r="Z28" s="3"/>
      <c r="AA28" s="3"/>
      <c r="AB28" s="3"/>
      <c r="AD28"/>
      <c r="AE28"/>
    </row>
    <row r="29" spans="16:31" ht="14.25">
      <c r="P29" s="370"/>
      <c r="Q29" s="368"/>
      <c r="R29" s="368"/>
      <c r="S29" s="368"/>
      <c r="T29" s="368"/>
      <c r="U29" s="368"/>
      <c r="V29" s="368"/>
      <c r="W29" s="368"/>
      <c r="X29" s="238"/>
      <c r="Y29" s="238"/>
      <c r="Z29" s="238"/>
      <c r="AA29" s="238"/>
      <c r="AB29" s="3"/>
      <c r="AD29"/>
      <c r="AE29"/>
    </row>
    <row r="30" spans="16:31" ht="14.25">
      <c r="P30" s="336"/>
      <c r="Q30" s="336"/>
      <c r="R30" s="336"/>
      <c r="S30" s="336"/>
      <c r="T30" s="336"/>
      <c r="U30" s="336"/>
      <c r="V30" s="336"/>
      <c r="W30" s="336"/>
      <c r="AD30"/>
      <c r="AE30"/>
    </row>
    <row r="31" spans="30:31" ht="14.25">
      <c r="AD31"/>
      <c r="AE31"/>
    </row>
    <row r="32" spans="30:31" ht="14.25">
      <c r="AD32"/>
      <c r="AE32"/>
    </row>
    <row r="33" spans="30:31" ht="14.25">
      <c r="AD33"/>
      <c r="AE33"/>
    </row>
    <row r="34" ht="14.25">
      <c r="AD34" s="238"/>
    </row>
    <row r="37" spans="1:31" ht="13.5" customHeight="1">
      <c r="A37" s="333"/>
      <c r="AD37" s="319"/>
      <c r="AE37" s="319"/>
    </row>
    <row r="38" spans="1:31" ht="13.5" customHeight="1">
      <c r="A38" s="318"/>
      <c r="B38" s="318"/>
      <c r="C38" s="230"/>
      <c r="D38" s="230"/>
      <c r="E38" s="230"/>
      <c r="F38" s="230"/>
      <c r="G38" s="230"/>
      <c r="H38" s="230"/>
      <c r="I38" s="230"/>
      <c r="AD38" s="319"/>
      <c r="AE38" s="319"/>
    </row>
    <row r="39" spans="30:31" ht="13.5" customHeight="1">
      <c r="AD39" s="319"/>
      <c r="AE39" s="319"/>
    </row>
    <row r="40" spans="30:31" ht="13.5" customHeight="1">
      <c r="AD40" s="319"/>
      <c r="AE40" s="319"/>
    </row>
    <row r="41" spans="2:31" ht="13.5" customHeight="1">
      <c r="B41" s="1"/>
      <c r="C41" s="234"/>
      <c r="D41" s="234"/>
      <c r="E41" s="234"/>
      <c r="AD41" s="319"/>
      <c r="AE41" s="319"/>
    </row>
    <row r="42" spans="2:31" ht="13.5" customHeight="1">
      <c r="B42" s="1"/>
      <c r="C42" s="234"/>
      <c r="D42" s="234"/>
      <c r="E42" s="234"/>
      <c r="N42" s="4"/>
      <c r="AD42" s="319"/>
      <c r="AE42" s="319"/>
    </row>
    <row r="43" spans="2:31" ht="12" customHeight="1">
      <c r="B43" s="1"/>
      <c r="C43" s="234"/>
      <c r="D43" s="234"/>
      <c r="E43" s="234"/>
      <c r="N43" s="4"/>
      <c r="AD43" s="319"/>
      <c r="AE43" s="319"/>
    </row>
    <row r="44" spans="1:31" ht="12" customHeight="1">
      <c r="A44" s="1"/>
      <c r="B44" s="1"/>
      <c r="C44" s="234"/>
      <c r="D44" s="234"/>
      <c r="E44" s="234"/>
      <c r="N44" s="318"/>
      <c r="AD44" s="319"/>
      <c r="AE44" s="319"/>
    </row>
    <row r="45" spans="14:31" ht="12" customHeight="1">
      <c r="N45" s="318"/>
      <c r="AD45" s="319"/>
      <c r="AE45" s="319"/>
    </row>
    <row r="46" spans="14:32" ht="12" customHeight="1">
      <c r="N46" s="318"/>
      <c r="AE46" s="319"/>
      <c r="AF46" s="4"/>
    </row>
    <row r="47" spans="31:32" ht="13.5" customHeight="1">
      <c r="AE47" s="319"/>
      <c r="AF47" s="4"/>
    </row>
    <row r="55" ht="15.75" customHeight="1"/>
    <row r="56" ht="15.75" customHeight="1"/>
  </sheetData>
  <sheetProtection/>
  <mergeCells count="11">
    <mergeCell ref="H3:H4"/>
    <mergeCell ref="A14:A16"/>
    <mergeCell ref="W9:W10"/>
    <mergeCell ref="U12:U13"/>
    <mergeCell ref="A2:L2"/>
    <mergeCell ref="A3:B4"/>
    <mergeCell ref="C3:C4"/>
    <mergeCell ref="D3:D4"/>
    <mergeCell ref="E3:E4"/>
    <mergeCell ref="F3:F4"/>
    <mergeCell ref="G3:G4"/>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D12" sqref="D12"/>
    </sheetView>
  </sheetViews>
  <sheetFormatPr defaultColWidth="9" defaultRowHeight="15"/>
  <cols>
    <col min="1" max="1" width="6" style="181" bestFit="1" customWidth="1"/>
    <col min="2" max="2" width="9" style="181" customWidth="1"/>
    <col min="3" max="8" width="6.09765625" style="181" customWidth="1"/>
    <col min="9" max="9" width="6.5" style="181" customWidth="1"/>
    <col min="10" max="10" width="6.69921875" style="181" customWidth="1"/>
    <col min="11" max="11" width="6.19921875" style="181" customWidth="1"/>
    <col min="12" max="16384" width="9" style="181" customWidth="1"/>
  </cols>
  <sheetData>
    <row r="1" spans="1:11" ht="14.25">
      <c r="A1" s="547" t="s">
        <v>207</v>
      </c>
      <c r="B1" s="547"/>
      <c r="C1" s="547"/>
      <c r="D1" s="547"/>
      <c r="E1" s="547"/>
      <c r="F1" s="547"/>
      <c r="G1" s="548"/>
      <c r="H1" s="237"/>
      <c r="I1" s="237"/>
      <c r="J1" s="237"/>
      <c r="K1" s="237" t="s">
        <v>208</v>
      </c>
    </row>
    <row r="2" spans="1:11" ht="11.25" customHeight="1">
      <c r="A2" s="475" t="s">
        <v>279</v>
      </c>
      <c r="B2" s="476"/>
      <c r="C2" s="523" t="s">
        <v>252</v>
      </c>
      <c r="D2" s="523" t="s">
        <v>161</v>
      </c>
      <c r="E2" s="523" t="s">
        <v>254</v>
      </c>
      <c r="F2" s="523" t="s">
        <v>255</v>
      </c>
      <c r="G2" s="438" t="s">
        <v>256</v>
      </c>
      <c r="H2" s="439" t="s">
        <v>257</v>
      </c>
      <c r="I2" s="246" t="s">
        <v>258</v>
      </c>
      <c r="J2" s="247" t="s">
        <v>259</v>
      </c>
      <c r="K2" s="385" t="s">
        <v>136</v>
      </c>
    </row>
    <row r="3" spans="1:11" ht="11.25" customHeight="1">
      <c r="A3" s="549"/>
      <c r="B3" s="550"/>
      <c r="C3" s="524"/>
      <c r="D3" s="524"/>
      <c r="E3" s="524"/>
      <c r="F3" s="524"/>
      <c r="G3" s="253" t="s">
        <v>280</v>
      </c>
      <c r="H3" s="440" t="s">
        <v>281</v>
      </c>
      <c r="I3" s="251" t="s">
        <v>282</v>
      </c>
      <c r="J3" s="337" t="s">
        <v>283</v>
      </c>
      <c r="K3" s="386" t="s">
        <v>284</v>
      </c>
    </row>
    <row r="4" spans="1:11" ht="14.25">
      <c r="A4" s="543" t="s">
        <v>285</v>
      </c>
      <c r="B4" s="544"/>
      <c r="C4" s="387">
        <v>3.09</v>
      </c>
      <c r="D4" s="340">
        <v>2</v>
      </c>
      <c r="E4" s="388">
        <v>2.2</v>
      </c>
      <c r="F4" s="389">
        <v>1.8</v>
      </c>
      <c r="G4" s="389">
        <v>1.8</v>
      </c>
      <c r="H4" s="390">
        <v>1.7</v>
      </c>
      <c r="I4" s="275">
        <f>H4-G4</f>
        <v>-0.10000000000000009</v>
      </c>
      <c r="J4" s="391">
        <v>1.29</v>
      </c>
      <c r="K4" s="392">
        <f>H4-J4</f>
        <v>0.4099999999999999</v>
      </c>
    </row>
    <row r="5" spans="1:11" ht="14.25">
      <c r="A5" s="543" t="s">
        <v>209</v>
      </c>
      <c r="B5" s="544"/>
      <c r="C5" s="393">
        <v>0.01</v>
      </c>
      <c r="D5" s="388">
        <v>0</v>
      </c>
      <c r="E5" s="388">
        <v>0</v>
      </c>
      <c r="F5" s="389">
        <v>0.01927121853685</v>
      </c>
      <c r="G5" s="389">
        <v>0.01927121853685</v>
      </c>
      <c r="H5" s="390">
        <v>0.01927121853685</v>
      </c>
      <c r="I5" s="394">
        <f>H5-G5</f>
        <v>0</v>
      </c>
      <c r="J5" s="391">
        <v>0.03</v>
      </c>
      <c r="K5" s="392">
        <f>H5-J5</f>
        <v>-0.010728781463149997</v>
      </c>
    </row>
    <row r="6" spans="1:11" ht="12.75" customHeight="1">
      <c r="A6" s="479" t="s">
        <v>286</v>
      </c>
      <c r="B6" s="185" t="s">
        <v>287</v>
      </c>
      <c r="C6" s="267">
        <v>3.08</v>
      </c>
      <c r="D6" s="259">
        <v>2</v>
      </c>
      <c r="E6" s="259">
        <v>2.2</v>
      </c>
      <c r="F6" s="395">
        <v>1.79436594911253</v>
      </c>
      <c r="G6" s="441">
        <v>1.8</v>
      </c>
      <c r="H6" s="396">
        <v>1.7</v>
      </c>
      <c r="I6" s="275">
        <f>H6-G6</f>
        <v>-0.10000000000000009</v>
      </c>
      <c r="J6" s="397">
        <v>1.27</v>
      </c>
      <c r="K6" s="344">
        <f>H6-J6</f>
        <v>0.42999999999999994</v>
      </c>
    </row>
    <row r="7" spans="1:11" ht="12.75" customHeight="1">
      <c r="A7" s="545"/>
      <c r="B7" s="197" t="s">
        <v>288</v>
      </c>
      <c r="C7" s="267">
        <v>2.08</v>
      </c>
      <c r="D7" s="259">
        <v>1.3</v>
      </c>
      <c r="E7" s="259">
        <v>1.3</v>
      </c>
      <c r="F7" s="398">
        <v>1.1</v>
      </c>
      <c r="G7" s="442">
        <v>1.1</v>
      </c>
      <c r="H7" s="399">
        <v>1</v>
      </c>
      <c r="I7" s="275">
        <f>H7-G7</f>
        <v>-0.10000000000000009</v>
      </c>
      <c r="J7" s="397">
        <v>0.81</v>
      </c>
      <c r="K7" s="349">
        <f>H7-J7</f>
        <v>0.18999999999999995</v>
      </c>
    </row>
    <row r="8" spans="1:11" ht="12.75" customHeight="1">
      <c r="A8" s="546"/>
      <c r="B8" s="190" t="s">
        <v>289</v>
      </c>
      <c r="C8" s="268">
        <v>1</v>
      </c>
      <c r="D8" s="269">
        <v>0.6</v>
      </c>
      <c r="E8" s="269">
        <v>0.9</v>
      </c>
      <c r="F8" s="400">
        <v>0.65006855428381</v>
      </c>
      <c r="G8" s="400">
        <v>0.7</v>
      </c>
      <c r="H8" s="401">
        <v>0.6</v>
      </c>
      <c r="I8" s="282">
        <f>H8-G8</f>
        <v>-0.09999999999999998</v>
      </c>
      <c r="J8" s="402">
        <v>0.46</v>
      </c>
      <c r="K8" s="355">
        <f>H8-J8</f>
        <v>0.13999999999999996</v>
      </c>
    </row>
    <row r="9" ht="14.25">
      <c r="A9" s="296" t="s">
        <v>290</v>
      </c>
    </row>
  </sheetData>
  <sheetProtection/>
  <mergeCells count="9">
    <mergeCell ref="A4:B4"/>
    <mergeCell ref="A5:B5"/>
    <mergeCell ref="A6:A8"/>
    <mergeCell ref="A1:G1"/>
    <mergeCell ref="A2:B3"/>
    <mergeCell ref="C2:C3"/>
    <mergeCell ref="D2:D3"/>
    <mergeCell ref="E2:E3"/>
    <mergeCell ref="F2:F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29"/>
  <sheetViews>
    <sheetView showGridLines="0" zoomScalePageLayoutView="0" workbookViewId="0" topLeftCell="A1">
      <selection activeCell="C19" sqref="C19"/>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01" customWidth="1"/>
    <col min="8" max="10" width="15.59765625" style="301" customWidth="1"/>
    <col min="11" max="11" width="2.5" style="319" customWidth="1"/>
    <col min="12" max="16384" width="10.59765625" style="319" customWidth="1"/>
  </cols>
  <sheetData>
    <row r="1" spans="1:10" ht="12" customHeight="1">
      <c r="A1" s="322"/>
      <c r="B1" s="321"/>
      <c r="C1" s="321"/>
      <c r="D1" s="321"/>
      <c r="E1" s="321"/>
      <c r="F1" s="318"/>
      <c r="G1" s="230"/>
      <c r="H1" s="231"/>
      <c r="I1" s="231"/>
      <c r="J1" s="231"/>
    </row>
    <row r="2" spans="1:10" ht="12" customHeight="1">
      <c r="A2" s="322"/>
      <c r="B2" s="321"/>
      <c r="C2" s="321"/>
      <c r="D2" s="321"/>
      <c r="E2" s="321"/>
      <c r="F2" s="318"/>
      <c r="G2" s="230"/>
      <c r="H2" s="231"/>
      <c r="I2" s="231"/>
      <c r="J2" s="231"/>
    </row>
    <row r="3" spans="1:11" ht="12" customHeight="1">
      <c r="A3" s="532" t="s">
        <v>190</v>
      </c>
      <c r="B3" s="532"/>
      <c r="C3" s="532"/>
      <c r="D3" s="237" t="s">
        <v>160</v>
      </c>
      <c r="E3" s="323"/>
      <c r="F3" s="323"/>
      <c r="K3" s="323"/>
    </row>
    <row r="4" spans="1:11" ht="12" customHeight="1">
      <c r="A4" s="302" t="s">
        <v>180</v>
      </c>
      <c r="B4" s="324" t="s">
        <v>191</v>
      </c>
      <c r="C4" s="324" t="s">
        <v>192</v>
      </c>
      <c r="D4" s="324" t="s">
        <v>193</v>
      </c>
      <c r="E4" s="325"/>
      <c r="F4" s="325"/>
      <c r="K4" s="325"/>
    </row>
    <row r="5" spans="1:11" ht="12" customHeight="1">
      <c r="A5" s="404" t="s">
        <v>267</v>
      </c>
      <c r="B5" s="405">
        <v>1.8</v>
      </c>
      <c r="C5" s="405">
        <v>3.5</v>
      </c>
      <c r="D5" s="406">
        <v>3.2</v>
      </c>
      <c r="E5" s="325"/>
      <c r="F5" s="325"/>
      <c r="K5" s="326"/>
    </row>
    <row r="6" spans="1:11" ht="12" customHeight="1">
      <c r="A6" s="305" t="s">
        <v>185</v>
      </c>
      <c r="B6" s="306">
        <v>1.9</v>
      </c>
      <c r="C6" s="306">
        <v>2.5</v>
      </c>
      <c r="D6" s="308">
        <v>3.3</v>
      </c>
      <c r="E6" s="325"/>
      <c r="F6" s="325"/>
      <c r="K6" s="37"/>
    </row>
    <row r="7" spans="1:11" ht="12" customHeight="1">
      <c r="A7" s="305" t="s">
        <v>186</v>
      </c>
      <c r="B7" s="306">
        <v>2.6</v>
      </c>
      <c r="C7" s="306">
        <v>2.6</v>
      </c>
      <c r="D7" s="308">
        <v>3.8</v>
      </c>
      <c r="E7" s="327"/>
      <c r="F7" s="327"/>
      <c r="K7" s="37"/>
    </row>
    <row r="8" spans="1:11" ht="12" customHeight="1">
      <c r="A8" s="307" t="s">
        <v>291</v>
      </c>
      <c r="B8" s="306">
        <v>2.2</v>
      </c>
      <c r="C8" s="308">
        <v>3.5</v>
      </c>
      <c r="D8" s="308">
        <v>3.1</v>
      </c>
      <c r="E8" s="327"/>
      <c r="F8" s="327"/>
      <c r="K8" s="37"/>
    </row>
    <row r="9" spans="1:11" ht="12.75" customHeight="1">
      <c r="A9" s="307" t="s">
        <v>269</v>
      </c>
      <c r="B9" s="306">
        <v>2</v>
      </c>
      <c r="C9" s="435">
        <v>2.6</v>
      </c>
      <c r="D9" s="435">
        <v>3.2</v>
      </c>
      <c r="E9" s="323"/>
      <c r="F9" s="323"/>
      <c r="K9" s="37"/>
    </row>
    <row r="10" spans="1:11" ht="12" customHeight="1">
      <c r="A10" s="309" t="s">
        <v>270</v>
      </c>
      <c r="B10" s="443">
        <v>2.9</v>
      </c>
      <c r="C10" s="310">
        <v>2.8</v>
      </c>
      <c r="D10" s="310">
        <v>3.9</v>
      </c>
      <c r="E10" s="323"/>
      <c r="F10" s="323"/>
      <c r="K10" s="37"/>
    </row>
    <row r="11" spans="1:11" ht="12" customHeight="1">
      <c r="A11" s="311" t="s">
        <v>188</v>
      </c>
      <c r="B11" s="312">
        <f>B10-B9</f>
        <v>0.8999999999999999</v>
      </c>
      <c r="C11" s="312">
        <f>C10-C9</f>
        <v>0.19999999999999973</v>
      </c>
      <c r="D11" s="312">
        <f>D10-D9</f>
        <v>0.6999999999999997</v>
      </c>
      <c r="E11" s="323"/>
      <c r="F11" s="323"/>
      <c r="K11" s="37"/>
    </row>
    <row r="12" spans="1:11" ht="12" customHeight="1">
      <c r="A12" s="313" t="s">
        <v>272</v>
      </c>
      <c r="B12" s="314">
        <v>2.48</v>
      </c>
      <c r="C12" s="314">
        <v>3.36</v>
      </c>
      <c r="D12" s="314">
        <v>3.16</v>
      </c>
      <c r="E12" s="323"/>
      <c r="F12" s="323"/>
      <c r="K12" s="37"/>
    </row>
    <row r="13" spans="1:11" ht="12" customHeight="1">
      <c r="A13" s="311" t="s">
        <v>187</v>
      </c>
      <c r="B13" s="314">
        <f>B10-B12</f>
        <v>0.41999999999999993</v>
      </c>
      <c r="C13" s="314">
        <f>C10-C12</f>
        <v>-0.56</v>
      </c>
      <c r="D13" s="314">
        <f>D10-D12</f>
        <v>0.7399999999999998</v>
      </c>
      <c r="E13" s="323"/>
      <c r="F13" s="323"/>
      <c r="K13" s="37"/>
    </row>
    <row r="14" spans="1:11" ht="12" customHeight="1">
      <c r="A14" s="322"/>
      <c r="B14" s="321"/>
      <c r="C14" s="321"/>
      <c r="D14" s="321"/>
      <c r="E14" s="323"/>
      <c r="F14" s="323"/>
      <c r="G14" s="315"/>
      <c r="H14" s="316"/>
      <c r="I14" s="316"/>
      <c r="J14" s="316"/>
      <c r="K14" s="323"/>
    </row>
    <row r="15" spans="1:10" ht="12" customHeight="1">
      <c r="A15" s="322"/>
      <c r="B15" s="321"/>
      <c r="C15" s="321"/>
      <c r="D15" s="321"/>
      <c r="E15" s="323"/>
      <c r="F15" s="323"/>
      <c r="G15" s="328"/>
      <c r="H15" s="316"/>
      <c r="I15" s="316"/>
      <c r="J15" s="316"/>
    </row>
    <row r="16" spans="1:10" s="4" customFormat="1" ht="12" customHeight="1">
      <c r="A16" s="329"/>
      <c r="B16" s="241"/>
      <c r="C16" s="241"/>
      <c r="D16" s="241"/>
      <c r="E16" s="32"/>
      <c r="F16" s="318"/>
      <c r="G16" s="230"/>
      <c r="H16" s="231"/>
      <c r="I16" s="231"/>
      <c r="J16" s="231"/>
    </row>
    <row r="17" spans="1:10" s="4" customFormat="1" ht="12" customHeight="1">
      <c r="A17" s="330"/>
      <c r="B17" s="330"/>
      <c r="C17" s="250"/>
      <c r="D17" s="250"/>
      <c r="E17" s="331"/>
      <c r="F17" s="318"/>
      <c r="G17" s="230"/>
      <c r="H17" s="231"/>
      <c r="I17" s="231"/>
      <c r="J17" s="231"/>
    </row>
    <row r="18" spans="1:10" s="4" customFormat="1" ht="12" customHeight="1">
      <c r="A18" s="254"/>
      <c r="B18" s="75"/>
      <c r="C18" s="75"/>
      <c r="D18" s="75"/>
      <c r="E18" s="75"/>
      <c r="F18" s="318"/>
      <c r="G18" s="230"/>
      <c r="H18" s="231"/>
      <c r="I18" s="231"/>
      <c r="J18" s="231"/>
    </row>
    <row r="19" spans="1:10" s="4" customFormat="1" ht="12" customHeight="1">
      <c r="A19" s="200"/>
      <c r="B19" s="75"/>
      <c r="C19" s="75"/>
      <c r="D19" s="75"/>
      <c r="E19" s="75"/>
      <c r="F19" s="318"/>
      <c r="G19" s="230"/>
      <c r="H19" s="231"/>
      <c r="I19" s="231"/>
      <c r="J19" s="231"/>
    </row>
    <row r="20" spans="1:10" s="4" customFormat="1" ht="12" customHeight="1">
      <c r="A20" s="200"/>
      <c r="B20" s="75"/>
      <c r="C20" s="75"/>
      <c r="D20" s="75"/>
      <c r="E20" s="75"/>
      <c r="F20" s="318"/>
      <c r="G20" s="230"/>
      <c r="H20" s="231"/>
      <c r="I20" s="231"/>
      <c r="J20" s="231"/>
    </row>
    <row r="21" spans="1:10" s="4" customFormat="1" ht="12" customHeight="1">
      <c r="A21" s="200"/>
      <c r="B21" s="75"/>
      <c r="C21" s="75"/>
      <c r="D21" s="75"/>
      <c r="E21" s="75"/>
      <c r="F21" s="318"/>
      <c r="G21" s="230"/>
      <c r="H21" s="231"/>
      <c r="I21" s="231"/>
      <c r="J21" s="231"/>
    </row>
    <row r="22" spans="1:10" s="4" customFormat="1" ht="12" customHeight="1">
      <c r="A22" s="200"/>
      <c r="B22" s="75"/>
      <c r="C22" s="75"/>
      <c r="D22" s="75"/>
      <c r="E22" s="75"/>
      <c r="F22" s="318"/>
      <c r="G22" s="230"/>
      <c r="H22" s="231"/>
      <c r="I22" s="231"/>
      <c r="J22" s="231"/>
    </row>
    <row r="23" spans="1:10" s="4" customFormat="1" ht="12" customHeight="1">
      <c r="A23" s="200"/>
      <c r="B23" s="75"/>
      <c r="C23" s="75"/>
      <c r="D23" s="75"/>
      <c r="E23" s="75"/>
      <c r="F23" s="318"/>
      <c r="G23" s="230"/>
      <c r="H23" s="231"/>
      <c r="I23" s="231"/>
      <c r="J23" s="231"/>
    </row>
    <row r="24" spans="1:10" s="4" customFormat="1" ht="12" customHeight="1">
      <c r="A24" s="200"/>
      <c r="B24" s="75"/>
      <c r="C24" s="75"/>
      <c r="D24" s="75"/>
      <c r="E24" s="75"/>
      <c r="F24" s="318"/>
      <c r="G24" s="230"/>
      <c r="H24" s="231"/>
      <c r="I24" s="231"/>
      <c r="J24" s="231"/>
    </row>
    <row r="25" spans="1:10" s="4" customFormat="1" ht="12" customHeight="1">
      <c r="A25" s="332"/>
      <c r="B25" s="75"/>
      <c r="C25" s="75"/>
      <c r="D25" s="75"/>
      <c r="E25" s="75"/>
      <c r="F25" s="318"/>
      <c r="G25" s="230"/>
      <c r="H25" s="231"/>
      <c r="I25" s="231"/>
      <c r="J25" s="231"/>
    </row>
    <row r="26" spans="1:10" s="4" customFormat="1" ht="12" customHeight="1">
      <c r="A26" s="200"/>
      <c r="B26" s="75"/>
      <c r="C26" s="75"/>
      <c r="D26" s="75"/>
      <c r="E26" s="75"/>
      <c r="F26" s="318"/>
      <c r="G26" s="230"/>
      <c r="H26" s="231"/>
      <c r="I26" s="231"/>
      <c r="J26" s="231"/>
    </row>
    <row r="27" spans="1:9" ht="12" customHeight="1">
      <c r="A27" s="322"/>
      <c r="E27" s="318"/>
      <c r="F27" s="318"/>
      <c r="G27" s="299"/>
      <c r="H27" s="299"/>
      <c r="I27" s="299"/>
    </row>
    <row r="28" spans="5:9" ht="12" customHeight="1">
      <c r="E28" s="318"/>
      <c r="F28" s="318"/>
      <c r="G28" s="299"/>
      <c r="H28" s="299"/>
      <c r="I28" s="299"/>
    </row>
    <row r="29" spans="5:6" ht="12" customHeight="1">
      <c r="E29" s="318"/>
      <c r="F29" s="318"/>
    </row>
  </sheetData>
  <sheetProtection/>
  <mergeCells count="1">
    <mergeCell ref="A3:C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C16" sqref="C16"/>
    </sheetView>
  </sheetViews>
  <sheetFormatPr defaultColWidth="10.59765625" defaultRowHeight="12" customHeight="1"/>
  <cols>
    <col min="1" max="1" width="16.69921875" style="4" customWidth="1"/>
    <col min="2" max="5" width="12.09765625" style="4" customWidth="1"/>
    <col min="6" max="6" width="5.09765625" style="4" customWidth="1"/>
    <col min="7" max="7" width="16.69921875" style="301" customWidth="1"/>
    <col min="8" max="10" width="15.59765625" style="301" customWidth="1"/>
    <col min="11" max="11" width="2.5" style="319" customWidth="1"/>
    <col min="12" max="16384" width="10.59765625" style="319" customWidth="1"/>
  </cols>
  <sheetData>
    <row r="1" spans="1:10" s="301" customFormat="1" ht="12" customHeight="1">
      <c r="A1" s="551" t="s">
        <v>189</v>
      </c>
      <c r="B1" s="551"/>
      <c r="C1" s="551"/>
      <c r="D1" s="551"/>
      <c r="E1" s="237" t="s">
        <v>160</v>
      </c>
      <c r="F1" s="230"/>
      <c r="G1" s="230"/>
      <c r="H1" s="231"/>
      <c r="I1" s="231"/>
      <c r="J1" s="231"/>
    </row>
    <row r="2" spans="1:10" s="301" customFormat="1" ht="12" customHeight="1">
      <c r="A2" s="302" t="s">
        <v>180</v>
      </c>
      <c r="B2" s="302" t="s">
        <v>181</v>
      </c>
      <c r="C2" s="303" t="s">
        <v>182</v>
      </c>
      <c r="D2" s="303" t="s">
        <v>183</v>
      </c>
      <c r="E2" s="304" t="s">
        <v>184</v>
      </c>
      <c r="F2" s="230"/>
      <c r="G2" s="230"/>
      <c r="H2" s="231"/>
      <c r="I2" s="231"/>
      <c r="J2" s="231"/>
    </row>
    <row r="3" spans="1:10" s="301" customFormat="1" ht="12" customHeight="1">
      <c r="A3" s="404" t="s">
        <v>267</v>
      </c>
      <c r="B3" s="405">
        <v>0.1</v>
      </c>
      <c r="C3" s="405">
        <v>1.7</v>
      </c>
      <c r="D3" s="405">
        <v>1.1</v>
      </c>
      <c r="E3" s="405">
        <v>0.8</v>
      </c>
      <c r="F3" s="230"/>
      <c r="G3" s="230"/>
      <c r="H3" s="231"/>
      <c r="I3" s="231"/>
      <c r="J3" s="231"/>
    </row>
    <row r="4" spans="1:10" s="301" customFormat="1" ht="12" customHeight="1">
      <c r="A4" s="305" t="s">
        <v>185</v>
      </c>
      <c r="B4" s="306">
        <v>2.4</v>
      </c>
      <c r="C4" s="306">
        <v>2.9</v>
      </c>
      <c r="D4" s="306">
        <v>1.9</v>
      </c>
      <c r="E4" s="306">
        <v>1.2</v>
      </c>
      <c r="F4" s="230"/>
      <c r="G4" s="230"/>
      <c r="H4" s="231"/>
      <c r="I4" s="231"/>
      <c r="J4" s="231"/>
    </row>
    <row r="5" spans="1:10" s="301" customFormat="1" ht="12" customHeight="1">
      <c r="A5" s="305" t="s">
        <v>186</v>
      </c>
      <c r="B5" s="306">
        <v>3.5</v>
      </c>
      <c r="C5" s="306">
        <v>3.6</v>
      </c>
      <c r="D5" s="306">
        <v>1.6</v>
      </c>
      <c r="E5" s="306">
        <v>0.5</v>
      </c>
      <c r="F5" s="230"/>
      <c r="G5" s="230"/>
      <c r="H5" s="231"/>
      <c r="I5" s="231"/>
      <c r="J5" s="231"/>
    </row>
    <row r="6" spans="1:10" s="301" customFormat="1" ht="12" customHeight="1">
      <c r="A6" s="307" t="s">
        <v>291</v>
      </c>
      <c r="B6" s="308">
        <v>1.1</v>
      </c>
      <c r="C6" s="306">
        <v>3.23647177537632</v>
      </c>
      <c r="D6" s="306">
        <v>2.05087278858677</v>
      </c>
      <c r="E6" s="306">
        <v>1</v>
      </c>
      <c r="F6" s="230"/>
      <c r="G6" s="230"/>
      <c r="H6" s="231"/>
      <c r="I6" s="231"/>
      <c r="J6" s="231"/>
    </row>
    <row r="7" spans="1:10" s="301" customFormat="1" ht="12" customHeight="1">
      <c r="A7" s="307" t="s">
        <v>269</v>
      </c>
      <c r="B7" s="435">
        <v>1.2</v>
      </c>
      <c r="C7" s="435">
        <v>3.3</v>
      </c>
      <c r="D7" s="435">
        <v>1.9</v>
      </c>
      <c r="E7" s="435">
        <v>1</v>
      </c>
      <c r="F7" s="230"/>
      <c r="G7" s="230"/>
      <c r="H7" s="231"/>
      <c r="I7" s="231"/>
      <c r="J7" s="231"/>
    </row>
    <row r="8" spans="1:10" s="301" customFormat="1" ht="12" customHeight="1">
      <c r="A8" s="309" t="s">
        <v>270</v>
      </c>
      <c r="B8" s="310">
        <v>1.1</v>
      </c>
      <c r="C8" s="310">
        <v>2.7</v>
      </c>
      <c r="D8" s="310">
        <v>3.1</v>
      </c>
      <c r="E8" s="310">
        <v>0.7</v>
      </c>
      <c r="F8" s="230"/>
      <c r="G8" s="230"/>
      <c r="H8" s="231"/>
      <c r="I8" s="231"/>
      <c r="J8" s="231"/>
    </row>
    <row r="9" spans="1:10" s="301" customFormat="1" ht="12" customHeight="1">
      <c r="A9" s="311" t="s">
        <v>188</v>
      </c>
      <c r="B9" s="312">
        <f>B8-B7</f>
        <v>-0.09999999999999987</v>
      </c>
      <c r="C9" s="312">
        <f>C8-C7</f>
        <v>-0.5999999999999996</v>
      </c>
      <c r="D9" s="312">
        <f>D8-D7</f>
        <v>1.2000000000000002</v>
      </c>
      <c r="E9" s="312">
        <f>E8-E7</f>
        <v>-0.30000000000000004</v>
      </c>
      <c r="F9" s="230"/>
      <c r="G9" s="230"/>
      <c r="H9" s="231"/>
      <c r="I9" s="231"/>
      <c r="J9" s="231"/>
    </row>
    <row r="10" spans="1:10" s="301" customFormat="1" ht="12" customHeight="1">
      <c r="A10" s="313" t="s">
        <v>272</v>
      </c>
      <c r="B10" s="314">
        <v>2.75</v>
      </c>
      <c r="C10" s="314">
        <v>4.19</v>
      </c>
      <c r="D10" s="314">
        <v>3.02</v>
      </c>
      <c r="E10" s="314">
        <v>2.08</v>
      </c>
      <c r="F10" s="230"/>
      <c r="G10" s="230"/>
      <c r="H10" s="231"/>
      <c r="I10" s="231"/>
      <c r="J10" s="231"/>
    </row>
    <row r="11" spans="1:10" ht="12" customHeight="1">
      <c r="A11" s="30" t="s">
        <v>187</v>
      </c>
      <c r="B11" s="317">
        <f>B8-B10</f>
        <v>-1.65</v>
      </c>
      <c r="C11" s="317">
        <f>C8-C10</f>
        <v>-1.4900000000000002</v>
      </c>
      <c r="D11" s="317">
        <f>D8-D10</f>
        <v>0.08000000000000007</v>
      </c>
      <c r="E11" s="317">
        <f>E8-E10</f>
        <v>-1.3800000000000001</v>
      </c>
      <c r="F11" s="318"/>
      <c r="G11" s="230"/>
      <c r="H11" s="231"/>
      <c r="I11" s="231"/>
      <c r="J11" s="231"/>
    </row>
    <row r="12" spans="1:10" ht="12" customHeight="1">
      <c r="A12" s="320"/>
      <c r="B12" s="321"/>
      <c r="C12" s="321"/>
      <c r="D12" s="321"/>
      <c r="E12" s="321"/>
      <c r="F12" s="318"/>
      <c r="G12" s="230"/>
      <c r="H12" s="231"/>
      <c r="I12" s="231"/>
      <c r="J12" s="231"/>
    </row>
    <row r="13" spans="1:10" ht="12" customHeight="1">
      <c r="A13" s="322"/>
      <c r="B13" s="321"/>
      <c r="C13" s="321"/>
      <c r="D13" s="321"/>
      <c r="E13" s="321"/>
      <c r="F13" s="318"/>
      <c r="G13" s="230"/>
      <c r="H13" s="231"/>
      <c r="I13" s="231"/>
      <c r="J13" s="231"/>
    </row>
    <row r="14" spans="1:10" ht="12" customHeight="1">
      <c r="A14" s="322"/>
      <c r="B14" s="321"/>
      <c r="C14" s="321"/>
      <c r="D14" s="321"/>
      <c r="E14" s="321"/>
      <c r="F14" s="318"/>
      <c r="G14" s="230"/>
      <c r="H14" s="231"/>
      <c r="I14" s="231"/>
      <c r="J14" s="231"/>
    </row>
    <row r="15" spans="1:10" ht="12" customHeight="1">
      <c r="A15" s="322"/>
      <c r="B15" s="321"/>
      <c r="C15" s="321"/>
      <c r="D15" s="321"/>
      <c r="E15" s="323"/>
      <c r="F15" s="323"/>
      <c r="G15" s="328"/>
      <c r="H15" s="316"/>
      <c r="I15" s="316"/>
      <c r="J15" s="316"/>
    </row>
    <row r="16" spans="1:10" s="4" customFormat="1" ht="12" customHeight="1">
      <c r="A16" s="329"/>
      <c r="B16" s="241"/>
      <c r="C16" s="241"/>
      <c r="D16" s="241"/>
      <c r="E16" s="32"/>
      <c r="F16" s="318"/>
      <c r="G16" s="230"/>
      <c r="H16" s="231"/>
      <c r="I16" s="231"/>
      <c r="J16" s="231"/>
    </row>
    <row r="17" spans="1:10" s="4" customFormat="1" ht="12" customHeight="1">
      <c r="A17" s="330"/>
      <c r="B17" s="330"/>
      <c r="C17" s="250"/>
      <c r="D17" s="250"/>
      <c r="E17" s="331"/>
      <c r="F17" s="318"/>
      <c r="G17" s="230"/>
      <c r="H17" s="231"/>
      <c r="I17" s="231"/>
      <c r="J17" s="231"/>
    </row>
    <row r="18" spans="1:10" s="4" customFormat="1" ht="12" customHeight="1">
      <c r="A18" s="254"/>
      <c r="B18" s="75"/>
      <c r="C18" s="75"/>
      <c r="D18" s="75"/>
      <c r="E18" s="75"/>
      <c r="F18" s="318"/>
      <c r="G18" s="230"/>
      <c r="H18" s="231"/>
      <c r="I18" s="231"/>
      <c r="J18" s="231"/>
    </row>
    <row r="19" spans="1:10" s="4" customFormat="1" ht="12" customHeight="1">
      <c r="A19" s="200"/>
      <c r="B19" s="75"/>
      <c r="C19" s="75"/>
      <c r="D19" s="75"/>
      <c r="E19" s="75"/>
      <c r="F19" s="318"/>
      <c r="G19" s="230"/>
      <c r="H19" s="231"/>
      <c r="I19" s="231"/>
      <c r="J19" s="231"/>
    </row>
    <row r="20" spans="1:10" s="4" customFormat="1" ht="12" customHeight="1">
      <c r="A20" s="200"/>
      <c r="B20" s="75"/>
      <c r="C20" s="75"/>
      <c r="D20" s="75"/>
      <c r="E20" s="75"/>
      <c r="F20" s="318"/>
      <c r="G20" s="230"/>
      <c r="H20" s="231"/>
      <c r="I20" s="231"/>
      <c r="J20" s="231"/>
    </row>
    <row r="21" spans="1:10" s="4" customFormat="1" ht="12" customHeight="1">
      <c r="A21" s="200"/>
      <c r="B21" s="75"/>
      <c r="C21" s="75"/>
      <c r="D21" s="75"/>
      <c r="E21" s="75"/>
      <c r="F21" s="318"/>
      <c r="G21" s="230"/>
      <c r="H21" s="231"/>
      <c r="I21" s="231"/>
      <c r="J21" s="231"/>
    </row>
    <row r="22" spans="1:10" s="4" customFormat="1" ht="12" customHeight="1">
      <c r="A22" s="200"/>
      <c r="B22" s="75"/>
      <c r="C22" s="75"/>
      <c r="D22" s="75"/>
      <c r="E22" s="75"/>
      <c r="F22" s="318"/>
      <c r="G22" s="230"/>
      <c r="H22" s="231"/>
      <c r="I22" s="231"/>
      <c r="J22" s="231"/>
    </row>
    <row r="23" spans="1:10" s="4" customFormat="1" ht="12" customHeight="1">
      <c r="A23" s="200"/>
      <c r="B23" s="75"/>
      <c r="C23" s="75"/>
      <c r="D23" s="75"/>
      <c r="E23" s="75"/>
      <c r="F23" s="318"/>
      <c r="G23" s="230"/>
      <c r="H23" s="231"/>
      <c r="I23" s="231"/>
      <c r="J23" s="231"/>
    </row>
    <row r="24" spans="1:10" s="4" customFormat="1" ht="12" customHeight="1">
      <c r="A24" s="200"/>
      <c r="B24" s="75"/>
      <c r="C24" s="75"/>
      <c r="D24" s="75"/>
      <c r="E24" s="75"/>
      <c r="F24" s="318"/>
      <c r="G24" s="230"/>
      <c r="H24" s="231"/>
      <c r="I24" s="231"/>
      <c r="J24" s="231"/>
    </row>
    <row r="25" spans="1:10" s="4" customFormat="1" ht="12" customHeight="1">
      <c r="A25" s="332"/>
      <c r="B25" s="75"/>
      <c r="C25" s="75"/>
      <c r="D25" s="75"/>
      <c r="E25" s="75"/>
      <c r="F25" s="318"/>
      <c r="G25" s="230"/>
      <c r="H25" s="231"/>
      <c r="I25" s="231"/>
      <c r="J25" s="231"/>
    </row>
    <row r="26" spans="1:10" s="4" customFormat="1" ht="12" customHeight="1">
      <c r="A26" s="200"/>
      <c r="B26" s="75"/>
      <c r="C26" s="75"/>
      <c r="D26" s="75"/>
      <c r="E26" s="75"/>
      <c r="F26" s="318"/>
      <c r="G26" s="230"/>
      <c r="H26" s="231"/>
      <c r="I26" s="231"/>
      <c r="J26" s="231"/>
    </row>
    <row r="27" spans="1:9" ht="12" customHeight="1">
      <c r="A27" s="322"/>
      <c r="E27" s="318"/>
      <c r="F27" s="318"/>
      <c r="G27" s="299"/>
      <c r="H27" s="299"/>
      <c r="I27" s="299"/>
    </row>
    <row r="28" spans="5:9" ht="12" customHeight="1">
      <c r="E28" s="318"/>
      <c r="F28" s="318"/>
      <c r="G28" s="299"/>
      <c r="H28" s="299"/>
      <c r="I28" s="299"/>
    </row>
    <row r="29" spans="5:6" ht="12" customHeight="1">
      <c r="E29" s="318"/>
      <c r="F29" s="318"/>
    </row>
  </sheetData>
  <sheetProtection/>
  <mergeCells count="1">
    <mergeCell ref="A1:D1"/>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E29" sqref="E29"/>
    </sheetView>
  </sheetViews>
  <sheetFormatPr defaultColWidth="11" defaultRowHeight="15"/>
  <cols>
    <col min="1" max="1" width="2.09765625" style="0" customWidth="1"/>
    <col min="2" max="2" width="12.09765625" style="0" customWidth="1"/>
    <col min="3" max="4" width="5.59765625" style="0" customWidth="1"/>
    <col min="5" max="5" width="6.59765625" style="0" customWidth="1"/>
    <col min="6" max="7" width="5.59765625" style="0" customWidth="1"/>
    <col min="8" max="10" width="6.59765625" style="0" customWidth="1"/>
    <col min="11" max="11" width="1.1015625" style="0" customWidth="1"/>
    <col min="12" max="12" width="5.8984375" style="0" customWidth="1"/>
    <col min="13" max="13" width="1.1015625" style="0" customWidth="1"/>
    <col min="14" max="14" width="5.8984375" style="0" customWidth="1"/>
    <col min="15" max="15" width="3.59765625" style="0" customWidth="1"/>
  </cols>
  <sheetData>
    <row r="1" spans="1:14" ht="14.25">
      <c r="A1" s="2"/>
      <c r="B1" s="59" t="s">
        <v>133</v>
      </c>
      <c r="C1" s="94"/>
      <c r="D1" s="1"/>
      <c r="E1" s="1"/>
      <c r="F1" s="1"/>
      <c r="K1" s="5"/>
      <c r="L1" s="2"/>
      <c r="M1" s="2"/>
      <c r="N1" s="15" t="s">
        <v>104</v>
      </c>
    </row>
    <row r="2" spans="1:14" ht="10.5" customHeight="1">
      <c r="A2" s="26"/>
      <c r="B2" s="448" t="s">
        <v>26</v>
      </c>
      <c r="C2" s="451" t="s">
        <v>92</v>
      </c>
      <c r="D2" s="452"/>
      <c r="E2" s="452"/>
      <c r="F2" s="452"/>
      <c r="G2" s="452"/>
      <c r="H2" s="464"/>
      <c r="I2" s="451" t="s">
        <v>93</v>
      </c>
      <c r="J2" s="452"/>
      <c r="K2" s="454" t="s">
        <v>102</v>
      </c>
      <c r="L2" s="465"/>
      <c r="M2" s="465"/>
      <c r="N2" s="466"/>
    </row>
    <row r="3" spans="1:14" ht="10.5" customHeight="1">
      <c r="A3" s="26"/>
      <c r="B3" s="449"/>
      <c r="C3" s="457" t="s">
        <v>30</v>
      </c>
      <c r="D3" s="467"/>
      <c r="E3" s="468"/>
      <c r="F3" s="457" t="s">
        <v>31</v>
      </c>
      <c r="G3" s="467"/>
      <c r="H3" s="468"/>
      <c r="I3" s="63" t="s">
        <v>30</v>
      </c>
      <c r="J3" s="30" t="s">
        <v>31</v>
      </c>
      <c r="K3" s="457" t="s">
        <v>30</v>
      </c>
      <c r="L3" s="469"/>
      <c r="M3" s="457" t="s">
        <v>31</v>
      </c>
      <c r="N3" s="469"/>
    </row>
    <row r="4" spans="1:14" ht="10.5" customHeight="1">
      <c r="A4" s="26"/>
      <c r="B4" s="449"/>
      <c r="C4" s="128" t="s">
        <v>217</v>
      </c>
      <c r="D4" s="9" t="s">
        <v>118</v>
      </c>
      <c r="E4" s="9" t="s">
        <v>98</v>
      </c>
      <c r="F4" s="128" t="s">
        <v>217</v>
      </c>
      <c r="G4" s="9" t="s">
        <v>118</v>
      </c>
      <c r="H4" s="9" t="s">
        <v>98</v>
      </c>
      <c r="I4" s="9" t="s">
        <v>217</v>
      </c>
      <c r="J4" s="9" t="s">
        <v>217</v>
      </c>
      <c r="K4" s="460" t="s">
        <v>72</v>
      </c>
      <c r="L4" s="470"/>
      <c r="M4" s="473" t="s">
        <v>73</v>
      </c>
      <c r="N4" s="474"/>
    </row>
    <row r="5" spans="1:14" ht="10.5" customHeight="1">
      <c r="A5" s="26"/>
      <c r="B5" s="450"/>
      <c r="C5" s="129" t="s">
        <v>60</v>
      </c>
      <c r="D5" s="10" t="s">
        <v>61</v>
      </c>
      <c r="E5" s="10" t="s">
        <v>67</v>
      </c>
      <c r="F5" s="129" t="s">
        <v>62</v>
      </c>
      <c r="G5" s="10" t="s">
        <v>68</v>
      </c>
      <c r="H5" s="10" t="s">
        <v>69</v>
      </c>
      <c r="I5" s="72" t="s">
        <v>70</v>
      </c>
      <c r="J5" s="10" t="s">
        <v>71</v>
      </c>
      <c r="K5" s="471"/>
      <c r="L5" s="472"/>
      <c r="M5" s="474"/>
      <c r="N5" s="474"/>
    </row>
    <row r="6" spans="1:14" ht="6" customHeight="1">
      <c r="A6" s="26"/>
      <c r="B6" s="27"/>
      <c r="C6" s="140"/>
      <c r="D6" s="81"/>
      <c r="E6" s="82"/>
      <c r="F6" s="140"/>
      <c r="G6" s="82"/>
      <c r="H6" s="82"/>
      <c r="I6" s="83"/>
      <c r="J6" s="84"/>
      <c r="K6" s="80"/>
      <c r="L6" s="85"/>
      <c r="M6" s="80"/>
      <c r="N6" s="85"/>
    </row>
    <row r="7" spans="1:14" ht="12" customHeight="1">
      <c r="A7" s="26"/>
      <c r="B7" s="141" t="s">
        <v>27</v>
      </c>
      <c r="C7" s="139">
        <v>4.14</v>
      </c>
      <c r="D7" s="86">
        <v>4.61</v>
      </c>
      <c r="E7" s="148">
        <f>C7-D7</f>
        <v>-0.47000000000000064</v>
      </c>
      <c r="F7" s="139">
        <v>5.12</v>
      </c>
      <c r="G7" s="86">
        <v>3.97</v>
      </c>
      <c r="H7" s="148">
        <f>F7-G7</f>
        <v>1.15</v>
      </c>
      <c r="I7" s="87">
        <v>2.8</v>
      </c>
      <c r="J7" s="88">
        <v>2.83</v>
      </c>
      <c r="K7" s="144"/>
      <c r="L7" s="149">
        <f>C7-I7</f>
        <v>1.3399999999999999</v>
      </c>
      <c r="M7" s="148"/>
      <c r="N7" s="149">
        <f>F7-J7</f>
        <v>2.29</v>
      </c>
    </row>
    <row r="8" spans="1:14" ht="4.5" customHeight="1">
      <c r="A8" s="26"/>
      <c r="B8" s="21"/>
      <c r="C8" s="139"/>
      <c r="D8" s="86"/>
      <c r="E8" s="148"/>
      <c r="F8" s="139"/>
      <c r="G8" s="86"/>
      <c r="H8" s="148"/>
      <c r="I8" s="87"/>
      <c r="J8" s="88"/>
      <c r="K8" s="86"/>
      <c r="L8" s="149"/>
      <c r="M8" s="148"/>
      <c r="N8" s="149"/>
    </row>
    <row r="9" spans="1:14" ht="12" customHeight="1">
      <c r="A9" s="26"/>
      <c r="B9" s="142" t="s">
        <v>28</v>
      </c>
      <c r="C9" s="139">
        <v>6.18</v>
      </c>
      <c r="D9" s="86">
        <v>7.43</v>
      </c>
      <c r="E9" s="148">
        <f aca="true" t="shared" si="0" ref="E9:E22">C9-D9</f>
        <v>-1.25</v>
      </c>
      <c r="F9" s="139">
        <v>3.83</v>
      </c>
      <c r="G9" s="86">
        <v>6.65</v>
      </c>
      <c r="H9" s="148">
        <f aca="true" t="shared" si="1" ref="H9:H22">F9-G9</f>
        <v>-2.8200000000000003</v>
      </c>
      <c r="I9" s="87">
        <v>4.46</v>
      </c>
      <c r="J9" s="88">
        <v>4.23</v>
      </c>
      <c r="K9" s="86"/>
      <c r="L9" s="149">
        <f aca="true" t="shared" si="2" ref="L9:L18">C9-I9</f>
        <v>1.7199999999999998</v>
      </c>
      <c r="M9" s="148"/>
      <c r="N9" s="149">
        <f aca="true" t="shared" si="3" ref="N9:N22">F9-J9</f>
        <v>-0.40000000000000036</v>
      </c>
    </row>
    <row r="10" spans="1:14" ht="12" customHeight="1">
      <c r="A10" s="26"/>
      <c r="B10" s="142" t="s">
        <v>1</v>
      </c>
      <c r="C10" s="139">
        <v>7.79</v>
      </c>
      <c r="D10" s="86">
        <v>10.51</v>
      </c>
      <c r="E10" s="148">
        <f t="shared" si="0"/>
        <v>-2.7199999999999998</v>
      </c>
      <c r="F10" s="139">
        <v>5.9</v>
      </c>
      <c r="G10" s="86">
        <v>7.81</v>
      </c>
      <c r="H10" s="148">
        <f t="shared" si="1"/>
        <v>-1.9099999999999993</v>
      </c>
      <c r="I10" s="87">
        <v>5.62</v>
      </c>
      <c r="J10" s="88">
        <v>5.13</v>
      </c>
      <c r="K10" s="86"/>
      <c r="L10" s="149">
        <f t="shared" si="2"/>
        <v>2.17</v>
      </c>
      <c r="M10" s="148"/>
      <c r="N10" s="149">
        <f t="shared" si="3"/>
        <v>0.7700000000000005</v>
      </c>
    </row>
    <row r="11" spans="1:14" ht="12" customHeight="1">
      <c r="A11" s="26"/>
      <c r="B11" s="141" t="s">
        <v>21</v>
      </c>
      <c r="C11" s="139">
        <v>8.57</v>
      </c>
      <c r="D11" s="86">
        <v>8.98</v>
      </c>
      <c r="E11" s="148">
        <f t="shared" si="0"/>
        <v>-0.41000000000000014</v>
      </c>
      <c r="F11" s="139">
        <v>8.11</v>
      </c>
      <c r="G11" s="86">
        <v>10.4</v>
      </c>
      <c r="H11" s="148">
        <f t="shared" si="1"/>
        <v>-2.290000000000001</v>
      </c>
      <c r="I11" s="87">
        <v>7.2</v>
      </c>
      <c r="J11" s="88">
        <v>6.9</v>
      </c>
      <c r="K11" s="86"/>
      <c r="L11" s="149">
        <f t="shared" si="2"/>
        <v>1.37</v>
      </c>
      <c r="M11" s="148"/>
      <c r="N11" s="149">
        <f t="shared" si="3"/>
        <v>1.209999999999999</v>
      </c>
    </row>
    <row r="12" spans="1:14" ht="12" customHeight="1">
      <c r="A12" s="26"/>
      <c r="B12" s="142" t="s">
        <v>2</v>
      </c>
      <c r="C12" s="139">
        <v>12.96</v>
      </c>
      <c r="D12" s="86">
        <v>17.4</v>
      </c>
      <c r="E12" s="148">
        <f t="shared" si="0"/>
        <v>-4.439999999999998</v>
      </c>
      <c r="F12" s="139">
        <v>9.22</v>
      </c>
      <c r="G12" s="86">
        <v>13.52</v>
      </c>
      <c r="H12" s="148">
        <f t="shared" si="1"/>
        <v>-4.299999999999999</v>
      </c>
      <c r="I12" s="87">
        <v>9.06</v>
      </c>
      <c r="J12" s="88">
        <v>7.51</v>
      </c>
      <c r="K12" s="86"/>
      <c r="L12" s="149">
        <f t="shared" si="2"/>
        <v>3.9000000000000004</v>
      </c>
      <c r="M12" s="148"/>
      <c r="N12" s="149">
        <f t="shared" si="3"/>
        <v>1.7100000000000009</v>
      </c>
    </row>
    <row r="13" spans="1:14" ht="12" customHeight="1">
      <c r="A13" s="26"/>
      <c r="B13" s="142" t="s">
        <v>3</v>
      </c>
      <c r="C13" s="139">
        <v>11.81</v>
      </c>
      <c r="D13" s="86">
        <v>12.99</v>
      </c>
      <c r="E13" s="148">
        <f t="shared" si="0"/>
        <v>-1.1799999999999997</v>
      </c>
      <c r="F13" s="139">
        <v>10.28</v>
      </c>
      <c r="G13" s="86">
        <v>10.7</v>
      </c>
      <c r="H13" s="148">
        <f t="shared" si="1"/>
        <v>-0.41999999999999993</v>
      </c>
      <c r="I13" s="87">
        <v>10.37</v>
      </c>
      <c r="J13" s="88">
        <v>8.13</v>
      </c>
      <c r="K13" s="86"/>
      <c r="L13" s="149">
        <f t="shared" si="2"/>
        <v>1.4400000000000013</v>
      </c>
      <c r="M13" s="148"/>
      <c r="N13" s="149">
        <f t="shared" si="3"/>
        <v>2.1499999999999986</v>
      </c>
    </row>
    <row r="14" spans="1:14" ht="12" customHeight="1">
      <c r="A14" s="26"/>
      <c r="B14" s="142" t="s">
        <v>4</v>
      </c>
      <c r="C14" s="139">
        <v>14.9</v>
      </c>
      <c r="D14" s="86">
        <v>16.55</v>
      </c>
      <c r="E14" s="148">
        <f t="shared" si="0"/>
        <v>-1.6500000000000004</v>
      </c>
      <c r="F14" s="139">
        <v>12.59</v>
      </c>
      <c r="G14" s="86">
        <v>13.1</v>
      </c>
      <c r="H14" s="148">
        <f t="shared" si="1"/>
        <v>-0.5099999999999998</v>
      </c>
      <c r="I14" s="87">
        <v>11.09</v>
      </c>
      <c r="J14" s="88">
        <v>8.83</v>
      </c>
      <c r="K14" s="86"/>
      <c r="L14" s="149">
        <f t="shared" si="2"/>
        <v>3.8100000000000005</v>
      </c>
      <c r="M14" s="148"/>
      <c r="N14" s="149">
        <f t="shared" si="3"/>
        <v>3.76</v>
      </c>
    </row>
    <row r="15" spans="1:14" ht="4.5" customHeight="1">
      <c r="A15" s="26"/>
      <c r="B15" s="21"/>
      <c r="C15" s="139"/>
      <c r="D15" s="86"/>
      <c r="E15" s="148"/>
      <c r="F15" s="139"/>
      <c r="G15" s="86"/>
      <c r="H15" s="148"/>
      <c r="I15" s="87"/>
      <c r="J15" s="88"/>
      <c r="K15" s="86"/>
      <c r="L15" s="149"/>
      <c r="M15" s="148"/>
      <c r="N15" s="149"/>
    </row>
    <row r="16" spans="1:14" ht="12" customHeight="1">
      <c r="A16" s="26"/>
      <c r="B16" s="142" t="s">
        <v>22</v>
      </c>
      <c r="C16" s="139">
        <v>15.49</v>
      </c>
      <c r="D16" s="86">
        <v>14.26</v>
      </c>
      <c r="E16" s="148">
        <f t="shared" si="0"/>
        <v>1.2300000000000004</v>
      </c>
      <c r="F16" s="139">
        <v>12.55</v>
      </c>
      <c r="G16" s="86">
        <v>11.51</v>
      </c>
      <c r="H16" s="148">
        <f t="shared" si="1"/>
        <v>1.040000000000001</v>
      </c>
      <c r="I16" s="87">
        <v>10.99</v>
      </c>
      <c r="J16" s="88">
        <v>8.92</v>
      </c>
      <c r="K16" s="86"/>
      <c r="L16" s="149">
        <f t="shared" si="2"/>
        <v>4.5</v>
      </c>
      <c r="M16" s="148"/>
      <c r="N16" s="149">
        <f t="shared" si="3"/>
        <v>3.630000000000001</v>
      </c>
    </row>
    <row r="17" spans="1:14" ht="12" customHeight="1">
      <c r="A17" s="26"/>
      <c r="B17" s="21" t="s">
        <v>23</v>
      </c>
      <c r="C17" s="139">
        <v>12.83</v>
      </c>
      <c r="D17" s="86">
        <v>10.38</v>
      </c>
      <c r="E17" s="148">
        <f t="shared" si="0"/>
        <v>2.4499999999999993</v>
      </c>
      <c r="F17" s="139">
        <v>11.42</v>
      </c>
      <c r="G17" s="86">
        <v>13.06</v>
      </c>
      <c r="H17" s="148">
        <f t="shared" si="1"/>
        <v>-1.6400000000000006</v>
      </c>
      <c r="I17" s="87">
        <v>9.41</v>
      </c>
      <c r="J17" s="88">
        <v>7.96</v>
      </c>
      <c r="K17" s="86"/>
      <c r="L17" s="149">
        <f t="shared" si="2"/>
        <v>3.42</v>
      </c>
      <c r="M17" s="148"/>
      <c r="N17" s="149">
        <f t="shared" si="3"/>
        <v>3.46</v>
      </c>
    </row>
    <row r="18" spans="1:14" ht="12" customHeight="1">
      <c r="A18" s="26"/>
      <c r="B18" s="142" t="s">
        <v>5</v>
      </c>
      <c r="C18" s="139">
        <v>10.48</v>
      </c>
      <c r="D18" s="86">
        <v>10.85</v>
      </c>
      <c r="E18" s="148">
        <f t="shared" si="0"/>
        <v>-0.3699999999999992</v>
      </c>
      <c r="F18" s="139">
        <v>11.42</v>
      </c>
      <c r="G18" s="86">
        <v>11.01</v>
      </c>
      <c r="H18" s="148">
        <f t="shared" si="1"/>
        <v>0.41000000000000014</v>
      </c>
      <c r="I18" s="87">
        <v>9.37</v>
      </c>
      <c r="J18" s="88">
        <v>7.89</v>
      </c>
      <c r="K18" s="86"/>
      <c r="L18" s="149">
        <f t="shared" si="2"/>
        <v>1.1100000000000012</v>
      </c>
      <c r="M18" s="148"/>
      <c r="N18" s="149">
        <f t="shared" si="3"/>
        <v>3.5300000000000002</v>
      </c>
    </row>
    <row r="19" spans="1:14" ht="4.5" customHeight="1">
      <c r="A19" s="26"/>
      <c r="B19" s="21"/>
      <c r="C19" s="139"/>
      <c r="D19" s="86"/>
      <c r="E19" s="148"/>
      <c r="F19" s="139"/>
      <c r="G19" s="86"/>
      <c r="H19" s="148"/>
      <c r="I19" s="87"/>
      <c r="J19" s="88"/>
      <c r="K19" s="86"/>
      <c r="L19" s="149"/>
      <c r="M19" s="148"/>
      <c r="N19" s="149"/>
    </row>
    <row r="20" spans="1:14" ht="12" customHeight="1">
      <c r="A20" s="26"/>
      <c r="B20" s="142" t="s">
        <v>24</v>
      </c>
      <c r="C20" s="139">
        <v>16.96</v>
      </c>
      <c r="D20" s="86">
        <v>19.19</v>
      </c>
      <c r="E20" s="148">
        <f t="shared" si="0"/>
        <v>-2.2300000000000004</v>
      </c>
      <c r="F20" s="139">
        <v>12.69</v>
      </c>
      <c r="G20" s="86">
        <v>14.36</v>
      </c>
      <c r="H20" s="148">
        <f t="shared" si="1"/>
        <v>-1.67</v>
      </c>
      <c r="I20" s="87">
        <v>12.4</v>
      </c>
      <c r="J20" s="88">
        <v>8.59</v>
      </c>
      <c r="K20" s="444"/>
      <c r="L20" s="445">
        <f>C20-I20</f>
        <v>4.5600000000000005</v>
      </c>
      <c r="M20" s="148"/>
      <c r="N20" s="149">
        <f t="shared" si="3"/>
        <v>4.1</v>
      </c>
    </row>
    <row r="21" spans="1:14" ht="12" customHeight="1">
      <c r="A21" s="26"/>
      <c r="B21" s="143" t="s">
        <v>25</v>
      </c>
      <c r="C21" s="139">
        <v>14.91</v>
      </c>
      <c r="D21" s="86">
        <v>14.34</v>
      </c>
      <c r="E21" s="148">
        <f t="shared" si="0"/>
        <v>0.5700000000000003</v>
      </c>
      <c r="F21" s="139">
        <v>9.01</v>
      </c>
      <c r="G21" s="86">
        <v>11.9</v>
      </c>
      <c r="H21" s="148">
        <f t="shared" si="1"/>
        <v>-2.8900000000000006</v>
      </c>
      <c r="I21" s="87">
        <v>11.57</v>
      </c>
      <c r="J21" s="88">
        <v>7.81</v>
      </c>
      <c r="K21" s="444"/>
      <c r="L21" s="445">
        <f>C21-I21</f>
        <v>3.34</v>
      </c>
      <c r="M21" s="148"/>
      <c r="N21" s="149">
        <f t="shared" si="3"/>
        <v>1.2000000000000002</v>
      </c>
    </row>
    <row r="22" spans="1:14" ht="12" customHeight="1">
      <c r="A22" s="26"/>
      <c r="B22" s="142" t="s">
        <v>6</v>
      </c>
      <c r="C22" s="139">
        <v>13.01</v>
      </c>
      <c r="D22" s="86">
        <v>13.95</v>
      </c>
      <c r="E22" s="148">
        <f t="shared" si="0"/>
        <v>-0.9399999999999995</v>
      </c>
      <c r="F22" s="139">
        <v>12.39</v>
      </c>
      <c r="G22" s="86">
        <v>14.98</v>
      </c>
      <c r="H22" s="148">
        <f t="shared" si="1"/>
        <v>-2.59</v>
      </c>
      <c r="I22" s="87">
        <v>11.3</v>
      </c>
      <c r="J22" s="88">
        <v>8.14</v>
      </c>
      <c r="K22" s="444"/>
      <c r="L22" s="445">
        <f>C22-I22</f>
        <v>1.709999999999999</v>
      </c>
      <c r="M22" s="148"/>
      <c r="N22" s="149">
        <f t="shared" si="3"/>
        <v>4.25</v>
      </c>
    </row>
    <row r="23" spans="1:14" ht="6" customHeight="1">
      <c r="A23" s="26"/>
      <c r="B23" s="28"/>
      <c r="C23" s="145"/>
      <c r="D23" s="89"/>
      <c r="E23" s="90"/>
      <c r="F23" s="145"/>
      <c r="G23" s="90"/>
      <c r="H23" s="90"/>
      <c r="I23" s="146"/>
      <c r="J23" s="147"/>
      <c r="K23" s="91"/>
      <c r="L23" s="137"/>
      <c r="M23" s="138"/>
      <c r="N23" s="137"/>
    </row>
    <row r="24" spans="1:13" ht="14.25">
      <c r="A24" s="3"/>
      <c r="B24" s="56" t="s">
        <v>94</v>
      </c>
      <c r="C24" s="26"/>
      <c r="D24" s="26"/>
      <c r="E24" s="26"/>
      <c r="F24" s="26"/>
      <c r="G24" s="26"/>
      <c r="H24" s="26"/>
      <c r="I24" s="26"/>
      <c r="J24" s="26"/>
      <c r="K24" s="26"/>
      <c r="L24" s="26"/>
      <c r="M24" s="26"/>
    </row>
    <row r="25" spans="2:15" ht="14.25">
      <c r="B25" s="55" t="s">
        <v>95</v>
      </c>
      <c r="C25" s="4"/>
      <c r="D25" s="4"/>
      <c r="E25" s="4"/>
      <c r="F25" s="4"/>
      <c r="G25" s="4"/>
      <c r="H25" s="4"/>
      <c r="I25" s="4"/>
      <c r="J25" s="4"/>
      <c r="K25" s="4"/>
      <c r="L25" s="4"/>
      <c r="M25" s="4"/>
      <c r="N25" s="4"/>
      <c r="O25" s="4"/>
    </row>
    <row r="26" spans="2:15" ht="14.25">
      <c r="B26" s="93"/>
      <c r="C26" s="4"/>
      <c r="D26" s="4"/>
      <c r="E26" s="4"/>
      <c r="F26" s="4"/>
      <c r="G26" s="4"/>
      <c r="H26" s="4"/>
      <c r="I26" s="4"/>
      <c r="J26" s="4"/>
      <c r="K26" s="4"/>
      <c r="L26" s="4"/>
      <c r="M26" s="4"/>
      <c r="N26" s="4"/>
      <c r="O26" s="4"/>
    </row>
  </sheetData>
  <sheetProtection/>
  <mergeCells count="10">
    <mergeCell ref="B2:B5"/>
    <mergeCell ref="C2:H2"/>
    <mergeCell ref="I2:J2"/>
    <mergeCell ref="K2:N2"/>
    <mergeCell ref="C3:E3"/>
    <mergeCell ref="F3:H3"/>
    <mergeCell ref="K3:L3"/>
    <mergeCell ref="M3:N3"/>
    <mergeCell ref="K4:L5"/>
    <mergeCell ref="M4:N5"/>
  </mergeCells>
  <printOptions/>
  <pageMargins left="0.75" right="0.75" top="1" bottom="1" header="0.512" footer="0.51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M24"/>
  <sheetViews>
    <sheetView showGridLines="0" zoomScalePageLayoutView="0" workbookViewId="0" topLeftCell="A1">
      <selection activeCell="E28" sqref="E28"/>
    </sheetView>
  </sheetViews>
  <sheetFormatPr defaultColWidth="11" defaultRowHeight="15"/>
  <cols>
    <col min="1" max="1" width="12.09765625" style="0" customWidth="1"/>
    <col min="2" max="3" width="5.59765625" style="0" customWidth="1"/>
    <col min="4" max="4" width="6.59765625" style="0" customWidth="1"/>
    <col min="5" max="6" width="5.59765625" style="0" customWidth="1"/>
    <col min="7" max="9" width="6.59765625" style="0" customWidth="1"/>
    <col min="10" max="10" width="1.1015625" style="0" customWidth="1"/>
    <col min="11" max="11" width="5.8984375" style="0" customWidth="1"/>
    <col min="12" max="12" width="1.1015625" style="0" customWidth="1"/>
    <col min="13" max="13" width="5.8984375" style="0" customWidth="1"/>
    <col min="14" max="14" width="3.59765625" style="0" customWidth="1"/>
  </cols>
  <sheetData>
    <row r="1" spans="1:13" ht="14.25">
      <c r="A1" s="59" t="s">
        <v>210</v>
      </c>
      <c r="B1" s="1"/>
      <c r="C1" s="1"/>
      <c r="D1" s="1"/>
      <c r="E1" s="1"/>
      <c r="J1" s="5"/>
      <c r="K1" s="2"/>
      <c r="L1" s="2"/>
      <c r="M1" s="15" t="s">
        <v>104</v>
      </c>
    </row>
    <row r="2" spans="1:13" ht="10.5" customHeight="1">
      <c r="A2" s="448">
        <v>18</v>
      </c>
      <c r="B2" s="451" t="s">
        <v>92</v>
      </c>
      <c r="C2" s="452"/>
      <c r="D2" s="452"/>
      <c r="E2" s="452"/>
      <c r="F2" s="452"/>
      <c r="G2" s="453"/>
      <c r="H2" s="451" t="s">
        <v>93</v>
      </c>
      <c r="I2" s="452"/>
      <c r="J2" s="454" t="s">
        <v>102</v>
      </c>
      <c r="K2" s="465"/>
      <c r="L2" s="465"/>
      <c r="M2" s="466"/>
    </row>
    <row r="3" spans="1:13" ht="10.5" customHeight="1">
      <c r="A3" s="449"/>
      <c r="B3" s="457" t="s">
        <v>30</v>
      </c>
      <c r="C3" s="458"/>
      <c r="D3" s="459"/>
      <c r="E3" s="457" t="s">
        <v>31</v>
      </c>
      <c r="F3" s="458"/>
      <c r="G3" s="459"/>
      <c r="H3" s="63" t="s">
        <v>30</v>
      </c>
      <c r="I3" s="30" t="s">
        <v>31</v>
      </c>
      <c r="J3" s="457" t="s">
        <v>30</v>
      </c>
      <c r="K3" s="469"/>
      <c r="L3" s="457" t="s">
        <v>31</v>
      </c>
      <c r="M3" s="469"/>
    </row>
    <row r="4" spans="1:13" ht="10.5" customHeight="1">
      <c r="A4" s="449"/>
      <c r="B4" s="128" t="s">
        <v>292</v>
      </c>
      <c r="C4" s="9" t="s">
        <v>293</v>
      </c>
      <c r="D4" s="9" t="s">
        <v>98</v>
      </c>
      <c r="E4" s="128" t="s">
        <v>217</v>
      </c>
      <c r="F4" s="9" t="s">
        <v>118</v>
      </c>
      <c r="G4" s="9" t="s">
        <v>98</v>
      </c>
      <c r="H4" s="9" t="s">
        <v>217</v>
      </c>
      <c r="I4" s="9" t="s">
        <v>217</v>
      </c>
      <c r="J4" s="460" t="s">
        <v>72</v>
      </c>
      <c r="K4" s="470"/>
      <c r="L4" s="473" t="s">
        <v>73</v>
      </c>
      <c r="M4" s="474"/>
    </row>
    <row r="5" spans="1:13" ht="10.5" customHeight="1">
      <c r="A5" s="450"/>
      <c r="B5" s="129" t="s">
        <v>60</v>
      </c>
      <c r="C5" s="10" t="s">
        <v>61</v>
      </c>
      <c r="D5" s="10" t="s">
        <v>67</v>
      </c>
      <c r="E5" s="129" t="s">
        <v>62</v>
      </c>
      <c r="F5" s="10" t="s">
        <v>68</v>
      </c>
      <c r="G5" s="10" t="s">
        <v>69</v>
      </c>
      <c r="H5" s="72" t="s">
        <v>70</v>
      </c>
      <c r="I5" s="10" t="s">
        <v>71</v>
      </c>
      <c r="J5" s="471"/>
      <c r="K5" s="472"/>
      <c r="L5" s="474"/>
      <c r="M5" s="474"/>
    </row>
    <row r="6" spans="1:13" ht="6" customHeight="1">
      <c r="A6" s="27"/>
      <c r="B6" s="140"/>
      <c r="C6" s="81"/>
      <c r="D6" s="82"/>
      <c r="E6" s="140"/>
      <c r="F6" s="82"/>
      <c r="G6" s="82"/>
      <c r="H6" s="83"/>
      <c r="I6" s="84"/>
      <c r="J6" s="80"/>
      <c r="K6" s="85"/>
      <c r="L6" s="80"/>
      <c r="M6" s="85"/>
    </row>
    <row r="7" spans="1:13" ht="12" customHeight="1">
      <c r="A7" s="141" t="s">
        <v>27</v>
      </c>
      <c r="B7" s="139">
        <v>1.32</v>
      </c>
      <c r="C7" s="446">
        <v>0.75</v>
      </c>
      <c r="D7" s="148">
        <f>B7-C7</f>
        <v>0.5700000000000001</v>
      </c>
      <c r="E7" s="139">
        <v>0.51</v>
      </c>
      <c r="F7" s="446">
        <v>0.89</v>
      </c>
      <c r="G7" s="148">
        <f>E7-F7</f>
        <v>-0.38</v>
      </c>
      <c r="H7" s="87">
        <v>0.43</v>
      </c>
      <c r="I7" s="88">
        <v>0.51</v>
      </c>
      <c r="J7" s="144"/>
      <c r="K7" s="149">
        <f>B7-H7</f>
        <v>0.8900000000000001</v>
      </c>
      <c r="L7" s="148"/>
      <c r="M7" s="149">
        <f>E7-I7</f>
        <v>0</v>
      </c>
    </row>
    <row r="8" spans="1:13" ht="4.5" customHeight="1">
      <c r="A8" s="21"/>
      <c r="B8" s="139"/>
      <c r="C8" s="446"/>
      <c r="D8" s="148"/>
      <c r="E8" s="139"/>
      <c r="F8" s="446"/>
      <c r="G8" s="148"/>
      <c r="H8" s="87"/>
      <c r="I8" s="88"/>
      <c r="J8" s="86"/>
      <c r="K8" s="149"/>
      <c r="L8" s="148"/>
      <c r="M8" s="149"/>
    </row>
    <row r="9" spans="1:13" ht="12" customHeight="1">
      <c r="A9" s="142" t="s">
        <v>28</v>
      </c>
      <c r="B9" s="139">
        <v>0.8</v>
      </c>
      <c r="C9" s="446">
        <v>0.21</v>
      </c>
      <c r="D9" s="148">
        <f aca="true" t="shared" si="0" ref="D9:D22">B9-C9</f>
        <v>0.5900000000000001</v>
      </c>
      <c r="E9" s="139">
        <v>1</v>
      </c>
      <c r="F9" s="446">
        <v>1.19</v>
      </c>
      <c r="G9" s="148">
        <f aca="true" t="shared" si="1" ref="G9:G22">E9-F9</f>
        <v>-0.18999999999999995</v>
      </c>
      <c r="H9" s="87">
        <v>0.48</v>
      </c>
      <c r="I9" s="88">
        <v>0.62</v>
      </c>
      <c r="J9" s="86"/>
      <c r="K9" s="149">
        <f aca="true" t="shared" si="2" ref="K9:K22">B9-H9</f>
        <v>0.32000000000000006</v>
      </c>
      <c r="L9" s="148"/>
      <c r="M9" s="149">
        <f aca="true" t="shared" si="3" ref="M9:M22">E9-I9</f>
        <v>0.38</v>
      </c>
    </row>
    <row r="10" spans="1:13" ht="12" customHeight="1">
      <c r="A10" s="142" t="s">
        <v>1</v>
      </c>
      <c r="B10" s="139" t="s">
        <v>294</v>
      </c>
      <c r="C10" s="446">
        <v>0.89</v>
      </c>
      <c r="D10" s="446" t="s">
        <v>294</v>
      </c>
      <c r="E10" s="139">
        <v>0.65</v>
      </c>
      <c r="F10" s="446">
        <v>0.5</v>
      </c>
      <c r="G10" s="148">
        <f t="shared" si="1"/>
        <v>0.15000000000000002</v>
      </c>
      <c r="H10" s="87">
        <v>0.42</v>
      </c>
      <c r="I10" s="88">
        <v>0.53</v>
      </c>
      <c r="J10" s="86"/>
      <c r="K10" s="447" t="s">
        <v>294</v>
      </c>
      <c r="L10" s="148"/>
      <c r="M10" s="149">
        <f t="shared" si="3"/>
        <v>0.12</v>
      </c>
    </row>
    <row r="11" spans="1:13" ht="12" customHeight="1">
      <c r="A11" s="141" t="s">
        <v>21</v>
      </c>
      <c r="B11" s="139">
        <v>1.03</v>
      </c>
      <c r="C11" s="446">
        <v>0.54</v>
      </c>
      <c r="D11" s="148">
        <f t="shared" si="0"/>
        <v>0.49</v>
      </c>
      <c r="E11" s="139">
        <v>0.78</v>
      </c>
      <c r="F11" s="446">
        <v>0.4</v>
      </c>
      <c r="G11" s="148">
        <f t="shared" si="1"/>
        <v>0.38</v>
      </c>
      <c r="H11" s="87">
        <v>0.95</v>
      </c>
      <c r="I11" s="88">
        <v>0.93</v>
      </c>
      <c r="J11" s="86"/>
      <c r="K11" s="149">
        <f t="shared" si="2"/>
        <v>0.08000000000000007</v>
      </c>
      <c r="L11" s="148"/>
      <c r="M11" s="149">
        <f t="shared" si="3"/>
        <v>-0.15000000000000002</v>
      </c>
    </row>
    <row r="12" spans="1:13" ht="12" customHeight="1">
      <c r="A12" s="142" t="s">
        <v>2</v>
      </c>
      <c r="B12" s="139">
        <v>1.58</v>
      </c>
      <c r="C12" s="446">
        <v>1.94</v>
      </c>
      <c r="D12" s="148">
        <f t="shared" si="0"/>
        <v>-0.3599999999999999</v>
      </c>
      <c r="E12" s="139">
        <v>1.82</v>
      </c>
      <c r="F12" s="446">
        <v>1.71</v>
      </c>
      <c r="G12" s="148">
        <f t="shared" si="1"/>
        <v>0.1100000000000001</v>
      </c>
      <c r="H12" s="87">
        <v>1.59</v>
      </c>
      <c r="I12" s="88">
        <v>1.5</v>
      </c>
      <c r="J12" s="86"/>
      <c r="K12" s="149">
        <f t="shared" si="2"/>
        <v>-0.010000000000000009</v>
      </c>
      <c r="L12" s="148"/>
      <c r="M12" s="149">
        <f t="shared" si="3"/>
        <v>0.32000000000000006</v>
      </c>
    </row>
    <row r="13" spans="1:13" ht="12" customHeight="1">
      <c r="A13" s="142" t="s">
        <v>3</v>
      </c>
      <c r="B13" s="139">
        <v>1.97</v>
      </c>
      <c r="C13" s="446">
        <v>2.29</v>
      </c>
      <c r="D13" s="148">
        <f t="shared" si="0"/>
        <v>-0.32000000000000006</v>
      </c>
      <c r="E13" s="139">
        <v>1.86</v>
      </c>
      <c r="F13" s="446">
        <v>1.7</v>
      </c>
      <c r="G13" s="148">
        <f t="shared" si="1"/>
        <v>0.16000000000000014</v>
      </c>
      <c r="H13" s="87">
        <v>2.36</v>
      </c>
      <c r="I13" s="88">
        <v>2.61</v>
      </c>
      <c r="J13" s="86"/>
      <c r="K13" s="149">
        <f t="shared" si="2"/>
        <v>-0.3899999999999999</v>
      </c>
      <c r="L13" s="148"/>
      <c r="M13" s="149">
        <f t="shared" si="3"/>
        <v>-0.7499999999999998</v>
      </c>
    </row>
    <row r="14" spans="1:13" ht="12" customHeight="1">
      <c r="A14" s="142" t="s">
        <v>4</v>
      </c>
      <c r="B14" s="139">
        <v>3.4</v>
      </c>
      <c r="C14" s="446">
        <v>2.22</v>
      </c>
      <c r="D14" s="148">
        <f t="shared" si="0"/>
        <v>1.1799999999999997</v>
      </c>
      <c r="E14" s="139">
        <v>2.08</v>
      </c>
      <c r="F14" s="446">
        <v>1.04</v>
      </c>
      <c r="G14" s="148">
        <f t="shared" si="1"/>
        <v>1.04</v>
      </c>
      <c r="H14" s="87">
        <v>2.55</v>
      </c>
      <c r="I14" s="88">
        <v>3.08</v>
      </c>
      <c r="J14" s="86"/>
      <c r="K14" s="149">
        <f t="shared" si="2"/>
        <v>0.8500000000000001</v>
      </c>
      <c r="L14" s="148"/>
      <c r="M14" s="149">
        <f t="shared" si="3"/>
        <v>-1</v>
      </c>
    </row>
    <row r="15" spans="1:13" ht="4.5" customHeight="1">
      <c r="A15" s="21"/>
      <c r="B15" s="139"/>
      <c r="C15" s="446"/>
      <c r="D15" s="148"/>
      <c r="E15" s="139"/>
      <c r="F15" s="446"/>
      <c r="G15" s="148"/>
      <c r="H15" s="87"/>
      <c r="I15" s="88"/>
      <c r="J15" s="86"/>
      <c r="K15" s="149"/>
      <c r="L15" s="148"/>
      <c r="M15" s="149"/>
    </row>
    <row r="16" spans="1:13" ht="12" customHeight="1">
      <c r="A16" s="142" t="s">
        <v>22</v>
      </c>
      <c r="B16" s="139">
        <v>2.29</v>
      </c>
      <c r="C16" s="446">
        <v>2.4</v>
      </c>
      <c r="D16" s="148">
        <f t="shared" si="0"/>
        <v>-0.10999999999999988</v>
      </c>
      <c r="E16" s="139">
        <v>3.87</v>
      </c>
      <c r="F16" s="446">
        <v>4.11</v>
      </c>
      <c r="G16" s="148">
        <f t="shared" si="1"/>
        <v>-0.2400000000000002</v>
      </c>
      <c r="H16" s="87">
        <v>2.3</v>
      </c>
      <c r="I16" s="88">
        <v>3.92</v>
      </c>
      <c r="J16" s="86"/>
      <c r="K16" s="149">
        <f t="shared" si="2"/>
        <v>-0.009999999999999787</v>
      </c>
      <c r="L16" s="148"/>
      <c r="M16" s="149">
        <f t="shared" si="3"/>
        <v>-0.04999999999999982</v>
      </c>
    </row>
    <row r="17" spans="1:13" ht="12" customHeight="1">
      <c r="A17" s="21" t="s">
        <v>23</v>
      </c>
      <c r="B17" s="139">
        <v>0.65</v>
      </c>
      <c r="C17" s="446">
        <v>1.37</v>
      </c>
      <c r="D17" s="148">
        <f t="shared" si="0"/>
        <v>-0.7200000000000001</v>
      </c>
      <c r="E17" s="139">
        <v>2.44</v>
      </c>
      <c r="F17" s="446">
        <v>3.11</v>
      </c>
      <c r="G17" s="148">
        <f t="shared" si="1"/>
        <v>-0.6699999999999999</v>
      </c>
      <c r="H17" s="87">
        <v>1.53</v>
      </c>
      <c r="I17" s="88">
        <v>3.84</v>
      </c>
      <c r="J17" s="86"/>
      <c r="K17" s="149">
        <f t="shared" si="2"/>
        <v>-0.88</v>
      </c>
      <c r="L17" s="148"/>
      <c r="M17" s="149">
        <f t="shared" si="3"/>
        <v>-1.4</v>
      </c>
    </row>
    <row r="18" spans="1:13" ht="12" customHeight="1">
      <c r="A18" s="142" t="s">
        <v>5</v>
      </c>
      <c r="B18" s="139">
        <v>0.63</v>
      </c>
      <c r="C18" s="446">
        <v>1.96</v>
      </c>
      <c r="D18" s="148">
        <f t="shared" si="0"/>
        <v>-1.33</v>
      </c>
      <c r="E18" s="139">
        <v>3.18</v>
      </c>
      <c r="F18" s="446">
        <v>1.95</v>
      </c>
      <c r="G18" s="148">
        <f t="shared" si="1"/>
        <v>1.2300000000000002</v>
      </c>
      <c r="H18" s="87">
        <v>1.48</v>
      </c>
      <c r="I18" s="88">
        <v>3.09</v>
      </c>
      <c r="J18" s="86"/>
      <c r="K18" s="149">
        <f t="shared" si="2"/>
        <v>-0.85</v>
      </c>
      <c r="L18" s="148"/>
      <c r="M18" s="149">
        <f t="shared" si="3"/>
        <v>0.0900000000000003</v>
      </c>
    </row>
    <row r="19" spans="1:13" ht="4.5" customHeight="1">
      <c r="A19" s="21"/>
      <c r="B19" s="139"/>
      <c r="C19" s="446"/>
      <c r="D19" s="148"/>
      <c r="E19" s="139"/>
      <c r="F19" s="446"/>
      <c r="G19" s="148"/>
      <c r="H19" s="87"/>
      <c r="I19" s="88"/>
      <c r="J19" s="86"/>
      <c r="K19" s="149"/>
      <c r="L19" s="148"/>
      <c r="M19" s="149"/>
    </row>
    <row r="20" spans="1:13" ht="12" customHeight="1">
      <c r="A20" s="142" t="s">
        <v>24</v>
      </c>
      <c r="B20" s="139">
        <v>1.33</v>
      </c>
      <c r="C20" s="446">
        <v>1.73</v>
      </c>
      <c r="D20" s="148">
        <f t="shared" si="0"/>
        <v>-0.3999999999999999</v>
      </c>
      <c r="E20" s="139">
        <v>1.96</v>
      </c>
      <c r="F20" s="446">
        <v>2.95</v>
      </c>
      <c r="G20" s="148">
        <f t="shared" si="1"/>
        <v>-0.9900000000000002</v>
      </c>
      <c r="H20" s="87">
        <v>2.11</v>
      </c>
      <c r="I20" s="88">
        <v>2.37</v>
      </c>
      <c r="J20" s="86"/>
      <c r="K20" s="149">
        <f t="shared" si="2"/>
        <v>-0.7799999999999998</v>
      </c>
      <c r="L20" s="148"/>
      <c r="M20" s="149">
        <f t="shared" si="3"/>
        <v>-0.41000000000000014</v>
      </c>
    </row>
    <row r="21" spans="1:13" ht="12" customHeight="1">
      <c r="A21" s="143" t="s">
        <v>25</v>
      </c>
      <c r="B21" s="139">
        <v>0.59</v>
      </c>
      <c r="C21" s="446">
        <v>1.49</v>
      </c>
      <c r="D21" s="148">
        <f t="shared" si="0"/>
        <v>-0.9</v>
      </c>
      <c r="E21" s="139">
        <v>1.11</v>
      </c>
      <c r="F21" s="446">
        <v>1.03</v>
      </c>
      <c r="G21" s="148">
        <f t="shared" si="1"/>
        <v>0.08000000000000007</v>
      </c>
      <c r="H21" s="87">
        <v>1.91</v>
      </c>
      <c r="I21" s="88">
        <v>2.4</v>
      </c>
      <c r="J21" s="86"/>
      <c r="K21" s="149">
        <f t="shared" si="2"/>
        <v>-1.3199999999999998</v>
      </c>
      <c r="L21" s="148"/>
      <c r="M21" s="149">
        <f t="shared" si="3"/>
        <v>-1.2899999999999998</v>
      </c>
    </row>
    <row r="22" spans="1:13" ht="12" customHeight="1">
      <c r="A22" s="142" t="s">
        <v>6</v>
      </c>
      <c r="B22" s="139">
        <v>1.32</v>
      </c>
      <c r="C22" s="446">
        <v>1.94</v>
      </c>
      <c r="D22" s="148">
        <f t="shared" si="0"/>
        <v>-0.6199999999999999</v>
      </c>
      <c r="E22" s="139">
        <v>1.37</v>
      </c>
      <c r="F22" s="446">
        <v>0.43</v>
      </c>
      <c r="G22" s="148">
        <f t="shared" si="1"/>
        <v>0.9400000000000002</v>
      </c>
      <c r="H22" s="87">
        <v>1.67</v>
      </c>
      <c r="I22" s="88">
        <v>1.81</v>
      </c>
      <c r="J22" s="86"/>
      <c r="K22" s="149">
        <f t="shared" si="2"/>
        <v>-0.34999999999999987</v>
      </c>
      <c r="L22" s="148"/>
      <c r="M22" s="149">
        <f t="shared" si="3"/>
        <v>-0.43999999999999995</v>
      </c>
    </row>
    <row r="23" spans="1:13" ht="6" customHeight="1">
      <c r="A23" s="28"/>
      <c r="B23" s="145"/>
      <c r="C23" s="89"/>
      <c r="D23" s="90"/>
      <c r="E23" s="145"/>
      <c r="F23" s="90"/>
      <c r="G23" s="90"/>
      <c r="H23" s="146"/>
      <c r="I23" s="147"/>
      <c r="J23" s="91"/>
      <c r="K23" s="92"/>
      <c r="L23" s="91"/>
      <c r="M23" s="92"/>
    </row>
    <row r="24" ht="14.25">
      <c r="A24" s="56" t="s">
        <v>96</v>
      </c>
    </row>
  </sheetData>
  <sheetProtection/>
  <mergeCells count="10">
    <mergeCell ref="A2:A5"/>
    <mergeCell ref="H2:I2"/>
    <mergeCell ref="J2:M2"/>
    <mergeCell ref="J3:K3"/>
    <mergeCell ref="L3:M3"/>
    <mergeCell ref="J4:K5"/>
    <mergeCell ref="L4:M5"/>
    <mergeCell ref="B2:G2"/>
    <mergeCell ref="B3:D3"/>
    <mergeCell ref="E3:G3"/>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41"/>
  <sheetViews>
    <sheetView showGridLines="0" zoomScalePageLayoutView="0" workbookViewId="0" topLeftCell="A1">
      <selection activeCell="F26" sqref="F26"/>
    </sheetView>
  </sheetViews>
  <sheetFormatPr defaultColWidth="11" defaultRowHeight="15"/>
  <cols>
    <col min="1" max="1" width="1.699218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99</v>
      </c>
      <c r="C1" s="1"/>
      <c r="D1" s="1"/>
      <c r="E1" s="1"/>
      <c r="F1" s="1"/>
      <c r="K1" s="5"/>
      <c r="L1" s="2"/>
      <c r="M1" s="2"/>
      <c r="N1" s="123" t="s">
        <v>103</v>
      </c>
    </row>
    <row r="2" spans="1:14" ht="10.5" customHeight="1">
      <c r="A2" s="26"/>
      <c r="B2" s="448" t="s">
        <v>26</v>
      </c>
      <c r="C2" s="451" t="s">
        <v>92</v>
      </c>
      <c r="D2" s="452"/>
      <c r="E2" s="452"/>
      <c r="F2" s="452"/>
      <c r="G2" s="452"/>
      <c r="H2" s="464"/>
      <c r="I2" s="451" t="s">
        <v>93</v>
      </c>
      <c r="J2" s="452"/>
      <c r="K2" s="454" t="s">
        <v>102</v>
      </c>
      <c r="L2" s="465"/>
      <c r="M2" s="465"/>
      <c r="N2" s="466"/>
    </row>
    <row r="3" spans="1:14" ht="10.5" customHeight="1">
      <c r="A3" s="26"/>
      <c r="B3" s="449"/>
      <c r="C3" s="457" t="s">
        <v>30</v>
      </c>
      <c r="D3" s="467"/>
      <c r="E3" s="468"/>
      <c r="F3" s="457" t="s">
        <v>31</v>
      </c>
      <c r="G3" s="467"/>
      <c r="H3" s="468"/>
      <c r="I3" s="63" t="s">
        <v>30</v>
      </c>
      <c r="J3" s="30" t="s">
        <v>31</v>
      </c>
      <c r="K3" s="457" t="s">
        <v>30</v>
      </c>
      <c r="L3" s="469"/>
      <c r="M3" s="457" t="s">
        <v>31</v>
      </c>
      <c r="N3" s="469"/>
    </row>
    <row r="4" spans="1:14" ht="10.5" customHeight="1">
      <c r="A4" s="26"/>
      <c r="B4" s="449"/>
      <c r="C4" s="128" t="s">
        <v>218</v>
      </c>
      <c r="D4" s="9" t="s">
        <v>219</v>
      </c>
      <c r="E4" s="9" t="s">
        <v>98</v>
      </c>
      <c r="F4" s="128" t="s">
        <v>217</v>
      </c>
      <c r="G4" s="9" t="s">
        <v>118</v>
      </c>
      <c r="H4" s="9" t="s">
        <v>98</v>
      </c>
      <c r="I4" s="9" t="s">
        <v>217</v>
      </c>
      <c r="J4" s="9" t="s">
        <v>217</v>
      </c>
      <c r="K4" s="460" t="s">
        <v>72</v>
      </c>
      <c r="L4" s="470"/>
      <c r="M4" s="473" t="s">
        <v>73</v>
      </c>
      <c r="N4" s="474"/>
    </row>
    <row r="5" spans="1:14" ht="10.5" customHeight="1">
      <c r="A5" s="26"/>
      <c r="B5" s="450"/>
      <c r="C5" s="135" t="s">
        <v>60</v>
      </c>
      <c r="D5" s="10" t="s">
        <v>61</v>
      </c>
      <c r="E5" s="10" t="s">
        <v>67</v>
      </c>
      <c r="F5" s="129" t="s">
        <v>62</v>
      </c>
      <c r="G5" s="10" t="s">
        <v>68</v>
      </c>
      <c r="H5" s="11" t="s">
        <v>69</v>
      </c>
      <c r="I5" s="72" t="s">
        <v>70</v>
      </c>
      <c r="J5" s="10" t="s">
        <v>71</v>
      </c>
      <c r="K5" s="471"/>
      <c r="L5" s="472"/>
      <c r="M5" s="474"/>
      <c r="N5" s="474"/>
    </row>
    <row r="6" spans="1:14" ht="6" customHeight="1">
      <c r="A6" s="26"/>
      <c r="B6" s="17"/>
      <c r="C6" s="130"/>
      <c r="D6" s="19"/>
      <c r="E6" s="35"/>
      <c r="F6" s="130"/>
      <c r="G6" s="64"/>
      <c r="H6" s="64"/>
      <c r="I6" s="66"/>
      <c r="J6" s="66"/>
      <c r="K6" s="19"/>
      <c r="L6" s="35"/>
      <c r="M6" s="19"/>
      <c r="N6" s="35"/>
    </row>
    <row r="7" spans="1:14" ht="12" customHeight="1">
      <c r="A7" s="26"/>
      <c r="B7" s="20" t="s">
        <v>105</v>
      </c>
      <c r="C7" s="131">
        <f>'[1]入力表1'!F5</f>
        <v>19.3</v>
      </c>
      <c r="D7" s="7">
        <v>19.3</v>
      </c>
      <c r="E7" s="124">
        <f>C7-D7</f>
        <v>0</v>
      </c>
      <c r="F7" s="131">
        <f>'[1]入力表1'!H5</f>
        <v>18.9</v>
      </c>
      <c r="G7" s="7">
        <v>18.9</v>
      </c>
      <c r="H7" s="125">
        <f>F7-G7</f>
        <v>0</v>
      </c>
      <c r="I7" s="67">
        <v>19</v>
      </c>
      <c r="J7" s="67">
        <v>18.6</v>
      </c>
      <c r="K7" s="4"/>
      <c r="L7" s="124">
        <f>C7-I7</f>
        <v>0.3000000000000007</v>
      </c>
      <c r="M7" s="125"/>
      <c r="N7" s="124">
        <f>F7-J7</f>
        <v>0.29999999999999716</v>
      </c>
    </row>
    <row r="8" spans="1:14" ht="4.5" customHeight="1">
      <c r="A8" s="26"/>
      <c r="B8" s="12"/>
      <c r="C8" s="131"/>
      <c r="D8" s="7"/>
      <c r="E8" s="124"/>
      <c r="F8" s="131"/>
      <c r="G8" s="7"/>
      <c r="H8" s="125"/>
      <c r="I8" s="67"/>
      <c r="J8" s="67"/>
      <c r="K8" s="32"/>
      <c r="L8" s="124"/>
      <c r="M8" s="125"/>
      <c r="N8" s="124"/>
    </row>
    <row r="9" spans="1:14" ht="12" customHeight="1">
      <c r="A9" s="26"/>
      <c r="B9" s="14" t="s">
        <v>28</v>
      </c>
      <c r="C9" s="131">
        <f>'[1]入力表1'!F7</f>
        <v>21.7</v>
      </c>
      <c r="D9" s="7">
        <v>21.8</v>
      </c>
      <c r="E9" s="124">
        <f aca="true" t="shared" si="0" ref="E9:E22">C9-D9</f>
        <v>-0.10000000000000142</v>
      </c>
      <c r="F9" s="131">
        <f>'[1]入力表1'!H7</f>
        <v>21</v>
      </c>
      <c r="G9" s="7">
        <v>21.5</v>
      </c>
      <c r="H9" s="125">
        <f aca="true" t="shared" si="1" ref="H9:H22">F9-G9</f>
        <v>-0.5</v>
      </c>
      <c r="I9" s="67">
        <v>21.4</v>
      </c>
      <c r="J9" s="67">
        <v>21</v>
      </c>
      <c r="K9" s="32"/>
      <c r="L9" s="124">
        <f aca="true" t="shared" si="2" ref="L9:L22">C9-I9</f>
        <v>0.3000000000000007</v>
      </c>
      <c r="M9" s="125"/>
      <c r="N9" s="124">
        <f aca="true" t="shared" si="3" ref="N9:N22">F9-J9</f>
        <v>0</v>
      </c>
    </row>
    <row r="10" spans="1:14" ht="12" customHeight="1">
      <c r="A10" s="26"/>
      <c r="B10" s="14" t="s">
        <v>1</v>
      </c>
      <c r="C10" s="131">
        <f>'[1]入力表1'!F8</f>
        <v>24.3</v>
      </c>
      <c r="D10" s="7">
        <v>24.6</v>
      </c>
      <c r="E10" s="124">
        <f t="shared" si="0"/>
        <v>-0.3000000000000007</v>
      </c>
      <c r="F10" s="131">
        <f>'[1]入力表1'!H8</f>
        <v>24.1</v>
      </c>
      <c r="G10" s="7">
        <v>23.9</v>
      </c>
      <c r="H10" s="125">
        <f t="shared" si="1"/>
        <v>0.20000000000000284</v>
      </c>
      <c r="I10" s="67">
        <v>24</v>
      </c>
      <c r="J10" s="67">
        <v>23.5</v>
      </c>
      <c r="K10" s="32"/>
      <c r="L10" s="124">
        <f t="shared" si="2"/>
        <v>0.3000000000000007</v>
      </c>
      <c r="M10" s="125"/>
      <c r="N10" s="124">
        <f t="shared" si="3"/>
        <v>0.6000000000000014</v>
      </c>
    </row>
    <row r="11" spans="1:14" ht="12" customHeight="1">
      <c r="A11" s="26"/>
      <c r="B11" s="20" t="s">
        <v>75</v>
      </c>
      <c r="C11" s="131">
        <f>'[1]入力表1'!F9</f>
        <v>27.5</v>
      </c>
      <c r="D11" s="7">
        <v>27.8</v>
      </c>
      <c r="E11" s="124">
        <f t="shared" si="0"/>
        <v>-0.3000000000000007</v>
      </c>
      <c r="F11" s="131">
        <f>'[1]入力表1'!H9</f>
        <v>27.2</v>
      </c>
      <c r="G11" s="7">
        <v>27.1</v>
      </c>
      <c r="H11" s="125">
        <f t="shared" si="1"/>
        <v>0.09999999999999787</v>
      </c>
      <c r="I11" s="67">
        <v>27.2</v>
      </c>
      <c r="J11" s="67">
        <v>26.5</v>
      </c>
      <c r="K11" s="32"/>
      <c r="L11" s="124">
        <f t="shared" si="2"/>
        <v>0.3000000000000007</v>
      </c>
      <c r="M11" s="125"/>
      <c r="N11" s="124">
        <f t="shared" si="3"/>
        <v>0.6999999999999993</v>
      </c>
    </row>
    <row r="12" spans="1:14" ht="12" customHeight="1">
      <c r="A12" s="26"/>
      <c r="B12" s="14" t="s">
        <v>2</v>
      </c>
      <c r="C12" s="131">
        <f>'[1]入力表1'!F10</f>
        <v>31.6</v>
      </c>
      <c r="D12" s="7">
        <v>32.3</v>
      </c>
      <c r="E12" s="124">
        <f t="shared" si="0"/>
        <v>-0.6999999999999957</v>
      </c>
      <c r="F12" s="131">
        <f>'[1]入力表1'!H10</f>
        <v>30.2</v>
      </c>
      <c r="G12" s="7">
        <v>31.3</v>
      </c>
      <c r="H12" s="125">
        <f t="shared" si="1"/>
        <v>-1.1000000000000014</v>
      </c>
      <c r="I12" s="67">
        <v>30.5</v>
      </c>
      <c r="J12" s="67">
        <v>30</v>
      </c>
      <c r="K12" s="31"/>
      <c r="L12" s="124">
        <f t="shared" si="2"/>
        <v>1.1000000000000014</v>
      </c>
      <c r="M12" s="125"/>
      <c r="N12" s="124">
        <f t="shared" si="3"/>
        <v>0.1999999999999993</v>
      </c>
    </row>
    <row r="13" spans="1:14" ht="12" customHeight="1">
      <c r="A13" s="26"/>
      <c r="B13" s="14" t="s">
        <v>3</v>
      </c>
      <c r="C13" s="131">
        <f>'[1]入力表1'!F11</f>
        <v>34.3</v>
      </c>
      <c r="D13" s="7">
        <v>34.9</v>
      </c>
      <c r="E13" s="124">
        <f t="shared" si="0"/>
        <v>-0.6000000000000014</v>
      </c>
      <c r="F13" s="131">
        <f>'[1]入力表1'!H11</f>
        <v>34</v>
      </c>
      <c r="G13" s="7">
        <v>35</v>
      </c>
      <c r="H13" s="125">
        <f t="shared" si="1"/>
        <v>-1</v>
      </c>
      <c r="I13" s="67">
        <v>34.1</v>
      </c>
      <c r="J13" s="67">
        <v>34.1</v>
      </c>
      <c r="K13" s="31"/>
      <c r="L13" s="124">
        <f t="shared" si="2"/>
        <v>0.19999999999999574</v>
      </c>
      <c r="M13" s="125"/>
      <c r="N13" s="124">
        <f t="shared" si="3"/>
        <v>-0.10000000000000142</v>
      </c>
    </row>
    <row r="14" spans="1:14" ht="12" customHeight="1">
      <c r="A14" s="26"/>
      <c r="B14" s="14" t="s">
        <v>4</v>
      </c>
      <c r="C14" s="131">
        <f>'[1]入力表1'!F12</f>
        <v>39.7</v>
      </c>
      <c r="D14" s="32">
        <v>40.2</v>
      </c>
      <c r="E14" s="124">
        <f t="shared" si="0"/>
        <v>-0.5</v>
      </c>
      <c r="F14" s="131">
        <f>'[1]入力表1'!H12</f>
        <v>40</v>
      </c>
      <c r="G14" s="7">
        <v>40.3</v>
      </c>
      <c r="H14" s="125">
        <f t="shared" si="1"/>
        <v>-0.29999999999999716</v>
      </c>
      <c r="I14" s="67">
        <v>38.4</v>
      </c>
      <c r="J14" s="67">
        <v>39</v>
      </c>
      <c r="K14" s="31"/>
      <c r="L14" s="124">
        <f t="shared" si="2"/>
        <v>1.3000000000000043</v>
      </c>
      <c r="M14" s="125"/>
      <c r="N14" s="124">
        <f t="shared" si="3"/>
        <v>1</v>
      </c>
    </row>
    <row r="15" spans="1:14" ht="4.5" customHeight="1">
      <c r="A15" s="26"/>
      <c r="B15" s="12"/>
      <c r="C15" s="131"/>
      <c r="D15" s="32"/>
      <c r="E15" s="124"/>
      <c r="F15" s="131"/>
      <c r="G15" s="7"/>
      <c r="H15" s="125"/>
      <c r="I15" s="67"/>
      <c r="J15" s="67"/>
      <c r="K15" s="31"/>
      <c r="L15" s="124"/>
      <c r="M15" s="125"/>
      <c r="N15" s="124"/>
    </row>
    <row r="16" spans="1:14" ht="12" customHeight="1">
      <c r="A16" s="26"/>
      <c r="B16" s="14" t="s">
        <v>22</v>
      </c>
      <c r="C16" s="131">
        <f>'[1]入力表1'!F14</f>
        <v>45.7</v>
      </c>
      <c r="D16" s="32">
        <v>44.9</v>
      </c>
      <c r="E16" s="124">
        <f t="shared" si="0"/>
        <v>0.8000000000000043</v>
      </c>
      <c r="F16" s="131">
        <f>'[1]入力表1'!H14</f>
        <v>45.1</v>
      </c>
      <c r="G16" s="7">
        <v>44.9</v>
      </c>
      <c r="H16" s="125">
        <f t="shared" si="1"/>
        <v>0.20000000000000284</v>
      </c>
      <c r="I16" s="67">
        <v>44.1</v>
      </c>
      <c r="J16" s="67">
        <v>43.8</v>
      </c>
      <c r="K16" s="31"/>
      <c r="L16" s="124">
        <f t="shared" si="2"/>
        <v>1.6000000000000014</v>
      </c>
      <c r="M16" s="125"/>
      <c r="N16" s="124">
        <f t="shared" si="3"/>
        <v>1.3000000000000043</v>
      </c>
    </row>
    <row r="17" spans="1:14" ht="12" customHeight="1">
      <c r="A17" s="26"/>
      <c r="B17" s="21" t="s">
        <v>76</v>
      </c>
      <c r="C17" s="132">
        <f>'[1]入力表1'!F15</f>
        <v>50.6</v>
      </c>
      <c r="D17" s="32">
        <v>49.4</v>
      </c>
      <c r="E17" s="124">
        <f t="shared" si="0"/>
        <v>1.2000000000000028</v>
      </c>
      <c r="F17" s="131">
        <f>'[1]入力表1'!H15</f>
        <v>48.7</v>
      </c>
      <c r="G17" s="7">
        <v>48.2</v>
      </c>
      <c r="H17" s="125">
        <f t="shared" si="1"/>
        <v>0.5</v>
      </c>
      <c r="I17" s="67">
        <v>49.2</v>
      </c>
      <c r="J17" s="67">
        <v>47.3</v>
      </c>
      <c r="K17" s="31"/>
      <c r="L17" s="124">
        <f t="shared" si="2"/>
        <v>1.3999999999999986</v>
      </c>
      <c r="M17" s="125"/>
      <c r="N17" s="124">
        <f t="shared" si="3"/>
        <v>1.4000000000000057</v>
      </c>
    </row>
    <row r="18" spans="1:14" ht="12" customHeight="1">
      <c r="A18" s="26"/>
      <c r="B18" s="14" t="s">
        <v>5</v>
      </c>
      <c r="C18" s="131">
        <f>'[1]入力表1'!F16</f>
        <v>55.1</v>
      </c>
      <c r="D18" s="32">
        <v>55.4</v>
      </c>
      <c r="E18" s="124">
        <f t="shared" si="0"/>
        <v>-0.29999999999999716</v>
      </c>
      <c r="F18" s="131">
        <f>'[1]入力表1'!H16</f>
        <v>51.2</v>
      </c>
      <c r="G18" s="7">
        <v>51.1</v>
      </c>
      <c r="H18" s="125">
        <f t="shared" si="1"/>
        <v>0.10000000000000142</v>
      </c>
      <c r="I18" s="67">
        <v>54.4</v>
      </c>
      <c r="J18" s="67">
        <v>50</v>
      </c>
      <c r="K18" s="31"/>
      <c r="L18" s="124">
        <f t="shared" si="2"/>
        <v>0.7000000000000028</v>
      </c>
      <c r="M18" s="125"/>
      <c r="N18" s="124">
        <f t="shared" si="3"/>
        <v>1.2000000000000028</v>
      </c>
    </row>
    <row r="19" spans="1:14" ht="4.5" customHeight="1">
      <c r="A19" s="26"/>
      <c r="B19" s="12"/>
      <c r="C19" s="131"/>
      <c r="D19" s="33"/>
      <c r="E19" s="124"/>
      <c r="F19" s="131"/>
      <c r="G19" s="7"/>
      <c r="H19" s="125"/>
      <c r="I19" s="67"/>
      <c r="J19" s="67"/>
      <c r="K19" s="31"/>
      <c r="L19" s="124"/>
      <c r="M19" s="125"/>
      <c r="N19" s="124"/>
    </row>
    <row r="20" spans="1:14" ht="12" customHeight="1">
      <c r="A20" s="26"/>
      <c r="B20" s="14" t="s">
        <v>24</v>
      </c>
      <c r="C20" s="131">
        <f>'[1]入力表1'!F18</f>
        <v>61.7</v>
      </c>
      <c r="D20" s="7">
        <v>62.2</v>
      </c>
      <c r="E20" s="124">
        <f t="shared" si="0"/>
        <v>-0.5</v>
      </c>
      <c r="F20" s="131">
        <f>'[1]入力表1'!H18</f>
        <v>53.1</v>
      </c>
      <c r="G20" s="7">
        <v>53.3</v>
      </c>
      <c r="H20" s="125">
        <f t="shared" si="1"/>
        <v>-0.19999999999999574</v>
      </c>
      <c r="I20" s="67">
        <v>59.5</v>
      </c>
      <c r="J20" s="67">
        <v>51.6</v>
      </c>
      <c r="K20" s="31"/>
      <c r="L20" s="124">
        <f t="shared" si="2"/>
        <v>2.200000000000003</v>
      </c>
      <c r="M20" s="125"/>
      <c r="N20" s="124">
        <f t="shared" si="3"/>
        <v>1.5</v>
      </c>
    </row>
    <row r="21" spans="1:14" ht="12" customHeight="1">
      <c r="A21" s="26"/>
      <c r="B21" s="8" t="s">
        <v>89</v>
      </c>
      <c r="C21" s="131">
        <f>'[1]入力表1'!F19</f>
        <v>62.8</v>
      </c>
      <c r="D21" s="7">
        <v>62.4</v>
      </c>
      <c r="E21" s="124">
        <f t="shared" si="0"/>
        <v>0.3999999999999986</v>
      </c>
      <c r="F21" s="131">
        <f>'[1]入力表1'!H19</f>
        <v>53.3</v>
      </c>
      <c r="G21" s="7">
        <v>53.5</v>
      </c>
      <c r="H21" s="125">
        <f t="shared" si="1"/>
        <v>-0.20000000000000284</v>
      </c>
      <c r="I21" s="67">
        <v>61.5</v>
      </c>
      <c r="J21" s="67">
        <v>52.7</v>
      </c>
      <c r="K21" s="31"/>
      <c r="L21" s="124">
        <f t="shared" si="2"/>
        <v>1.2999999999999972</v>
      </c>
      <c r="M21" s="125"/>
      <c r="N21" s="124">
        <f t="shared" si="3"/>
        <v>0.5999999999999943</v>
      </c>
    </row>
    <row r="22" spans="1:14" ht="12" customHeight="1">
      <c r="A22" s="26"/>
      <c r="B22" s="14" t="s">
        <v>6</v>
      </c>
      <c r="C22" s="131">
        <f>'[1]入力表1'!F20</f>
        <v>63.4</v>
      </c>
      <c r="D22" s="7">
        <v>64.5</v>
      </c>
      <c r="E22" s="124">
        <f t="shared" si="0"/>
        <v>-1.1000000000000014</v>
      </c>
      <c r="F22" s="131">
        <f>'[1]入力表1'!H20</f>
        <v>53.7</v>
      </c>
      <c r="G22" s="7">
        <v>54.8</v>
      </c>
      <c r="H22" s="125">
        <f t="shared" si="1"/>
        <v>-1.0999999999999943</v>
      </c>
      <c r="I22" s="67">
        <v>63.1</v>
      </c>
      <c r="J22" s="67">
        <v>52.9</v>
      </c>
      <c r="K22" s="31"/>
      <c r="L22" s="124">
        <f t="shared" si="2"/>
        <v>0.29999999999999716</v>
      </c>
      <c r="M22" s="125"/>
      <c r="N22" s="124">
        <f t="shared" si="3"/>
        <v>0.8000000000000043</v>
      </c>
    </row>
    <row r="23" spans="1:14" ht="6" customHeight="1">
      <c r="A23" s="26"/>
      <c r="B23" s="22"/>
      <c r="C23" s="23"/>
      <c r="D23" s="23"/>
      <c r="E23" s="36"/>
      <c r="F23" s="24"/>
      <c r="G23" s="65"/>
      <c r="H23" s="65"/>
      <c r="I23" s="127"/>
      <c r="J23" s="127"/>
      <c r="K23" s="71"/>
      <c r="L23" s="36"/>
      <c r="M23" s="25"/>
      <c r="N23" s="36"/>
    </row>
    <row r="24" spans="1:13" ht="14.25">
      <c r="A24" s="3"/>
      <c r="B24" s="96" t="s">
        <v>116</v>
      </c>
      <c r="C24" s="97"/>
      <c r="D24" s="97"/>
      <c r="E24" s="97"/>
      <c r="F24" s="97"/>
      <c r="G24" s="97"/>
      <c r="H24" s="97"/>
      <c r="I24" s="26"/>
      <c r="J24" s="26"/>
      <c r="K24" s="26"/>
      <c r="L24" s="26"/>
      <c r="M24" s="26"/>
    </row>
    <row r="26" spans="3:6" ht="14.25">
      <c r="C26" s="119"/>
      <c r="F26" s="119"/>
    </row>
    <row r="27" spans="3:6" ht="14.25">
      <c r="C27" s="119"/>
      <c r="F27" s="119"/>
    </row>
    <row r="28" spans="3:6" ht="14.25">
      <c r="C28" s="119"/>
      <c r="F28" s="119"/>
    </row>
    <row r="29" spans="3:6" ht="14.25">
      <c r="C29" s="119"/>
      <c r="F29" s="119"/>
    </row>
    <row r="30" spans="3:6" ht="14.25">
      <c r="C30" s="119"/>
      <c r="F30" s="119"/>
    </row>
    <row r="31" spans="3:6" ht="14.25">
      <c r="C31" s="119"/>
      <c r="F31" s="119"/>
    </row>
    <row r="32" spans="3:6" ht="14.25">
      <c r="C32" s="119"/>
      <c r="F32" s="119"/>
    </row>
    <row r="33" spans="3:6" ht="14.25">
      <c r="C33" s="119"/>
      <c r="F33" s="119"/>
    </row>
    <row r="34" spans="3:6" ht="14.25">
      <c r="C34" s="119"/>
      <c r="F34" s="119"/>
    </row>
    <row r="35" spans="3:6" ht="14.25">
      <c r="C35" s="119"/>
      <c r="F35" s="119"/>
    </row>
    <row r="36" spans="3:6" ht="14.25">
      <c r="C36" s="119"/>
      <c r="F36" s="119"/>
    </row>
    <row r="37" spans="3:6" ht="14.25">
      <c r="C37" s="119"/>
      <c r="F37" s="119"/>
    </row>
    <row r="38" spans="3:6" ht="14.25">
      <c r="C38" s="119"/>
      <c r="F38" s="119"/>
    </row>
    <row r="39" spans="3:6" ht="14.25">
      <c r="C39" s="119"/>
      <c r="F39" s="119"/>
    </row>
    <row r="40" spans="3:6" ht="14.25">
      <c r="C40" s="119"/>
      <c r="F40" s="119"/>
    </row>
    <row r="41" spans="3:6" ht="14.25">
      <c r="C41" s="119"/>
      <c r="F41" s="119"/>
    </row>
  </sheetData>
  <sheetProtection/>
  <mergeCells count="10">
    <mergeCell ref="B2:B5"/>
    <mergeCell ref="C2:H2"/>
    <mergeCell ref="I2:J2"/>
    <mergeCell ref="K2:N2"/>
    <mergeCell ref="C3:E3"/>
    <mergeCell ref="F3:H3"/>
    <mergeCell ref="K3:L3"/>
    <mergeCell ref="M3:N3"/>
    <mergeCell ref="K4:L5"/>
    <mergeCell ref="M4:N5"/>
  </mergeCells>
  <printOptions/>
  <pageMargins left="0.75" right="0.75" top="1" bottom="1" header="0.512" footer="0.51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1"/>
  <sheetViews>
    <sheetView showGridLines="0" zoomScalePageLayoutView="0" workbookViewId="0" topLeftCell="G13">
      <selection activeCell="F37" sqref="F37"/>
    </sheetView>
  </sheetViews>
  <sheetFormatPr defaultColWidth="8.796875" defaultRowHeight="15"/>
  <sheetData/>
  <sheetProtection/>
  <printOptions/>
  <pageMargins left="0.75" right="0.75" top="1" bottom="1" header="0.512" footer="0.51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showGridLines="0" zoomScalePageLayoutView="0" workbookViewId="0" topLeftCell="E1">
      <selection activeCell="J23" sqref="J23"/>
    </sheetView>
  </sheetViews>
  <sheetFormatPr defaultColWidth="8.796875" defaultRowHeight="1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showGridLines="0" zoomScalePageLayoutView="0" workbookViewId="0" topLeftCell="D1">
      <selection activeCell="M13" sqref="M13"/>
    </sheetView>
  </sheetViews>
  <sheetFormatPr defaultColWidth="8.796875" defaultRowHeight="15"/>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3" sqref="A3"/>
    </sheetView>
  </sheetViews>
  <sheetFormatPr defaultColWidth="8.796875" defaultRowHeight="1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B4" sqref="B4"/>
    </sheetView>
  </sheetViews>
  <sheetFormatPr defaultColWidth="8.796875" defaultRowHeight="15"/>
  <sheetData/>
  <sheetProtection/>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4" sqref="A4"/>
    </sheetView>
  </sheetViews>
  <sheetFormatPr defaultColWidth="8.796875" defaultRowHeight="1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E21" sqref="E21"/>
    </sheetView>
  </sheetViews>
  <sheetFormatPr defaultColWidth="8.796875" defaultRowHeight="15"/>
  <sheetData/>
  <sheetProtection/>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2:A20"/>
  <sheetViews>
    <sheetView showGridLines="0" zoomScalePageLayoutView="0" workbookViewId="0" topLeftCell="A10">
      <selection activeCell="A23" sqref="A23"/>
    </sheetView>
  </sheetViews>
  <sheetFormatPr defaultColWidth="8.796875" defaultRowHeight="15"/>
  <sheetData>
    <row r="2" ht="14.25">
      <c r="A2" s="403" t="s">
        <v>211</v>
      </c>
    </row>
    <row r="20" ht="14.25">
      <c r="A20" s="403" t="s">
        <v>212</v>
      </c>
    </row>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A18"/>
  <sheetViews>
    <sheetView showGridLines="0" zoomScalePageLayoutView="0" workbookViewId="0" topLeftCell="A7">
      <selection activeCell="E38" sqref="E38"/>
    </sheetView>
  </sheetViews>
  <sheetFormatPr defaultColWidth="8.796875" defaultRowHeight="15"/>
  <sheetData>
    <row r="1" ht="14.25">
      <c r="A1" t="s">
        <v>213</v>
      </c>
    </row>
    <row r="18" ht="14.25">
      <c r="A18" t="s">
        <v>214</v>
      </c>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N24"/>
  <sheetViews>
    <sheetView showGridLines="0" zoomScalePageLayoutView="0" workbookViewId="0" topLeftCell="A1">
      <selection activeCell="G28" sqref="G28"/>
    </sheetView>
  </sheetViews>
  <sheetFormatPr defaultColWidth="11" defaultRowHeight="15"/>
  <cols>
    <col min="1" max="1" width="1.8984375" style="0" customWidth="1"/>
    <col min="2" max="2" width="12.59765625" style="0" customWidth="1"/>
    <col min="3" max="4" width="5.59765625" style="0" customWidth="1"/>
    <col min="5" max="5" width="5.8984375" style="0" customWidth="1"/>
    <col min="6" max="7" width="5.59765625" style="0" customWidth="1"/>
    <col min="8" max="8" width="5.8984375" style="0" customWidth="1"/>
    <col min="9" max="10" width="5.59765625" style="0" customWidth="1"/>
    <col min="11" max="11" width="1.59765625" style="0" customWidth="1"/>
    <col min="12" max="12" width="5.09765625" style="0" customWidth="1"/>
    <col min="13" max="13" width="1.59765625" style="0" customWidth="1"/>
    <col min="14" max="14" width="5.09765625" style="0" customWidth="1"/>
  </cols>
  <sheetData>
    <row r="1" spans="1:14" ht="14.25">
      <c r="A1" s="2"/>
      <c r="B1" s="59" t="s">
        <v>100</v>
      </c>
      <c r="C1" s="1"/>
      <c r="D1" s="1"/>
      <c r="E1" s="1"/>
      <c r="F1" s="1"/>
      <c r="K1" s="5"/>
      <c r="L1" s="2"/>
      <c r="M1" s="2"/>
      <c r="N1" s="123" t="s">
        <v>101</v>
      </c>
    </row>
    <row r="2" spans="1:14" ht="10.5" customHeight="1">
      <c r="A2" s="26"/>
      <c r="B2" s="448" t="s">
        <v>119</v>
      </c>
      <c r="C2" s="451" t="s">
        <v>92</v>
      </c>
      <c r="D2" s="452"/>
      <c r="E2" s="452"/>
      <c r="F2" s="452"/>
      <c r="G2" s="452"/>
      <c r="H2" s="464"/>
      <c r="I2" s="451" t="s">
        <v>93</v>
      </c>
      <c r="J2" s="452"/>
      <c r="K2" s="454" t="s">
        <v>102</v>
      </c>
      <c r="L2" s="465"/>
      <c r="M2" s="465"/>
      <c r="N2" s="466"/>
    </row>
    <row r="3" spans="1:14" ht="10.5" customHeight="1">
      <c r="A3" s="26"/>
      <c r="B3" s="449"/>
      <c r="C3" s="457" t="s">
        <v>30</v>
      </c>
      <c r="D3" s="467"/>
      <c r="E3" s="468"/>
      <c r="F3" s="457" t="s">
        <v>31</v>
      </c>
      <c r="G3" s="467"/>
      <c r="H3" s="468"/>
      <c r="I3" s="63" t="s">
        <v>30</v>
      </c>
      <c r="J3" s="30" t="s">
        <v>31</v>
      </c>
      <c r="K3" s="457" t="s">
        <v>30</v>
      </c>
      <c r="L3" s="469"/>
      <c r="M3" s="457" t="s">
        <v>31</v>
      </c>
      <c r="N3" s="469"/>
    </row>
    <row r="4" spans="1:14" ht="10.5" customHeight="1">
      <c r="A4" s="26"/>
      <c r="B4" s="449"/>
      <c r="C4" s="128" t="s">
        <v>218</v>
      </c>
      <c r="D4" s="9" t="s">
        <v>219</v>
      </c>
      <c r="E4" s="9" t="s">
        <v>98</v>
      </c>
      <c r="F4" s="128" t="s">
        <v>217</v>
      </c>
      <c r="G4" s="9" t="s">
        <v>118</v>
      </c>
      <c r="H4" s="9" t="s">
        <v>98</v>
      </c>
      <c r="I4" s="9" t="s">
        <v>217</v>
      </c>
      <c r="J4" s="9" t="s">
        <v>217</v>
      </c>
      <c r="K4" s="460" t="s">
        <v>72</v>
      </c>
      <c r="L4" s="470"/>
      <c r="M4" s="473" t="s">
        <v>73</v>
      </c>
      <c r="N4" s="474"/>
    </row>
    <row r="5" spans="1:14" ht="10.5" customHeight="1">
      <c r="A5" s="26"/>
      <c r="B5" s="450"/>
      <c r="C5" s="135" t="s">
        <v>60</v>
      </c>
      <c r="D5" s="10" t="s">
        <v>61</v>
      </c>
      <c r="E5" s="72" t="s">
        <v>67</v>
      </c>
      <c r="F5" s="129" t="s">
        <v>62</v>
      </c>
      <c r="G5" s="10" t="s">
        <v>68</v>
      </c>
      <c r="H5" s="11" t="s">
        <v>69</v>
      </c>
      <c r="I5" s="72" t="s">
        <v>70</v>
      </c>
      <c r="J5" s="10" t="s">
        <v>71</v>
      </c>
      <c r="K5" s="471"/>
      <c r="L5" s="472"/>
      <c r="M5" s="474"/>
      <c r="N5" s="474"/>
    </row>
    <row r="6" spans="1:14" ht="6" customHeight="1">
      <c r="A6" s="26"/>
      <c r="B6" s="17"/>
      <c r="C6" s="130"/>
      <c r="D6" s="64"/>
      <c r="E6" s="35"/>
      <c r="F6" s="133"/>
      <c r="G6" s="64"/>
      <c r="H6" s="35"/>
      <c r="I6" s="18"/>
      <c r="J6" s="66"/>
      <c r="K6" s="18"/>
      <c r="L6" s="35"/>
      <c r="M6" s="19"/>
      <c r="N6" s="35"/>
    </row>
    <row r="7" spans="1:14" ht="12" customHeight="1">
      <c r="A7" s="26"/>
      <c r="B7" s="20" t="s">
        <v>120</v>
      </c>
      <c r="C7" s="131">
        <f>'[1]入力表1'!J5</f>
        <v>61.9</v>
      </c>
      <c r="D7" s="32">
        <v>61.7</v>
      </c>
      <c r="E7" s="124">
        <f>C7-D7</f>
        <v>0.19999999999999574</v>
      </c>
      <c r="F7" s="132">
        <f>'[1]入力表1'!L5</f>
        <v>61.6</v>
      </c>
      <c r="G7" s="32">
        <v>61.3</v>
      </c>
      <c r="H7" s="124">
        <f>F7-G7</f>
        <v>0.30000000000000426</v>
      </c>
      <c r="I7" s="58">
        <v>61.9</v>
      </c>
      <c r="J7" s="67">
        <v>61.5</v>
      </c>
      <c r="K7" s="73"/>
      <c r="L7" s="124">
        <f>C7-I7</f>
        <v>0</v>
      </c>
      <c r="M7" s="125"/>
      <c r="N7" s="124">
        <f>F7-J7</f>
        <v>0.10000000000000142</v>
      </c>
    </row>
    <row r="8" spans="1:14" ht="4.5" customHeight="1">
      <c r="A8" s="26"/>
      <c r="B8" s="12"/>
      <c r="C8" s="131"/>
      <c r="D8" s="7"/>
      <c r="E8" s="124"/>
      <c r="F8" s="132"/>
      <c r="G8" s="7"/>
      <c r="H8" s="124"/>
      <c r="I8" s="58"/>
      <c r="J8" s="67"/>
      <c r="K8" s="31"/>
      <c r="L8" s="124"/>
      <c r="M8" s="125"/>
      <c r="N8" s="124"/>
    </row>
    <row r="9" spans="1:14" ht="12" customHeight="1">
      <c r="A9" s="26"/>
      <c r="B9" s="14" t="s">
        <v>121</v>
      </c>
      <c r="C9" s="131">
        <f>'[1]入力表1'!J7</f>
        <v>64.9</v>
      </c>
      <c r="D9" s="32">
        <v>64.7</v>
      </c>
      <c r="E9" s="124">
        <f aca="true" t="shared" si="0" ref="E9:E22">C9-D9</f>
        <v>0.20000000000000284</v>
      </c>
      <c r="F9" s="132">
        <f>'[1]入力表1'!L7</f>
        <v>64.5</v>
      </c>
      <c r="G9" s="32">
        <v>64.5</v>
      </c>
      <c r="H9" s="124">
        <f aca="true" t="shared" si="1" ref="H9:H22">F9-G9</f>
        <v>0</v>
      </c>
      <c r="I9" s="58">
        <v>64.9</v>
      </c>
      <c r="J9" s="67">
        <v>64.5</v>
      </c>
      <c r="K9" s="31"/>
      <c r="L9" s="124">
        <f aca="true" t="shared" si="2" ref="L9:L22">C9-I9</f>
        <v>0</v>
      </c>
      <c r="M9" s="125"/>
      <c r="N9" s="124">
        <f aca="true" t="shared" si="3" ref="N9:N22">F9-J9</f>
        <v>0</v>
      </c>
    </row>
    <row r="10" spans="1:14" ht="12" customHeight="1">
      <c r="A10" s="26"/>
      <c r="B10" s="14" t="s">
        <v>1</v>
      </c>
      <c r="C10" s="131">
        <f>'[1]入力表1'!J8</f>
        <v>67.6</v>
      </c>
      <c r="D10" s="32">
        <v>67.7</v>
      </c>
      <c r="E10" s="124">
        <f t="shared" si="0"/>
        <v>-0.10000000000000853</v>
      </c>
      <c r="F10" s="134">
        <f>'[1]入力表1'!L8</f>
        <v>67.7</v>
      </c>
      <c r="G10" s="32">
        <v>67.1</v>
      </c>
      <c r="H10" s="124">
        <f t="shared" si="1"/>
        <v>0.6000000000000085</v>
      </c>
      <c r="I10" s="58">
        <v>67.6</v>
      </c>
      <c r="J10" s="67">
        <v>67.3</v>
      </c>
      <c r="K10" s="31"/>
      <c r="L10" s="124">
        <f t="shared" si="2"/>
        <v>0</v>
      </c>
      <c r="M10" s="125"/>
      <c r="N10" s="124">
        <f t="shared" si="3"/>
        <v>0.4000000000000057</v>
      </c>
    </row>
    <row r="11" spans="1:14" ht="12" customHeight="1">
      <c r="A11" s="26"/>
      <c r="B11" s="20" t="s">
        <v>90</v>
      </c>
      <c r="C11" s="131">
        <f>'[1]入力表1'!J9</f>
        <v>70.3</v>
      </c>
      <c r="D11" s="32">
        <v>70.6</v>
      </c>
      <c r="E11" s="124">
        <f t="shared" si="0"/>
        <v>-0.29999999999999716</v>
      </c>
      <c r="F11" s="134">
        <f>'[1]入力表1'!L9</f>
        <v>70.4</v>
      </c>
      <c r="G11" s="32">
        <v>69.9</v>
      </c>
      <c r="H11" s="124">
        <f t="shared" si="1"/>
        <v>0.5</v>
      </c>
      <c r="I11" s="58">
        <v>70.3</v>
      </c>
      <c r="J11" s="67">
        <v>70</v>
      </c>
      <c r="K11" s="31"/>
      <c r="L11" s="124">
        <f t="shared" si="2"/>
        <v>0</v>
      </c>
      <c r="M11" s="125"/>
      <c r="N11" s="124">
        <f t="shared" si="3"/>
        <v>0.4000000000000057</v>
      </c>
    </row>
    <row r="12" spans="1:14" ht="12" customHeight="1">
      <c r="A12" s="26"/>
      <c r="B12" s="14" t="s">
        <v>2</v>
      </c>
      <c r="C12" s="131">
        <f>'[1]入力表1'!J10</f>
        <v>72.8</v>
      </c>
      <c r="D12" s="32">
        <v>72.9</v>
      </c>
      <c r="E12" s="124">
        <f t="shared" si="0"/>
        <v>-0.10000000000000853</v>
      </c>
      <c r="F12" s="132">
        <f>'[1]入力表1'!L10</f>
        <v>72.7</v>
      </c>
      <c r="G12" s="32">
        <v>73.2</v>
      </c>
      <c r="H12" s="124">
        <f t="shared" si="1"/>
        <v>-0.5</v>
      </c>
      <c r="I12" s="58">
        <v>72.7</v>
      </c>
      <c r="J12" s="67">
        <v>72.7</v>
      </c>
      <c r="K12" s="31"/>
      <c r="L12" s="124">
        <f t="shared" si="2"/>
        <v>0.09999999999999432</v>
      </c>
      <c r="M12" s="125"/>
      <c r="N12" s="124">
        <f t="shared" si="3"/>
        <v>0</v>
      </c>
    </row>
    <row r="13" spans="1:14" ht="12" customHeight="1">
      <c r="A13" s="26"/>
      <c r="B13" s="14" t="s">
        <v>3</v>
      </c>
      <c r="C13" s="131">
        <f>'[1]入力表1'!J11</f>
        <v>74.7</v>
      </c>
      <c r="D13" s="32">
        <v>75.1</v>
      </c>
      <c r="E13" s="124">
        <f t="shared" si="0"/>
        <v>-0.3999999999999915</v>
      </c>
      <c r="F13" s="132">
        <f>'[1]入力表1'!L11</f>
        <v>75.7</v>
      </c>
      <c r="G13" s="32">
        <v>76.1</v>
      </c>
      <c r="H13" s="124">
        <f t="shared" si="1"/>
        <v>-0.3999999999999915</v>
      </c>
      <c r="I13" s="58">
        <v>74.9</v>
      </c>
      <c r="J13" s="67">
        <v>75.9</v>
      </c>
      <c r="K13" s="31"/>
      <c r="L13" s="124">
        <f t="shared" si="2"/>
        <v>-0.20000000000000284</v>
      </c>
      <c r="M13" s="125"/>
      <c r="N13" s="124">
        <f t="shared" si="3"/>
        <v>-0.20000000000000284</v>
      </c>
    </row>
    <row r="14" spans="1:14" ht="12" customHeight="1">
      <c r="A14" s="26"/>
      <c r="B14" s="14" t="s">
        <v>4</v>
      </c>
      <c r="C14" s="131">
        <f>'[1]入力表1'!J12</f>
        <v>78.2</v>
      </c>
      <c r="D14" s="32">
        <v>77.9</v>
      </c>
      <c r="E14" s="124">
        <f t="shared" si="0"/>
        <v>0.29999999999999716</v>
      </c>
      <c r="F14" s="132">
        <f>'[1]入力表1'!L12</f>
        <v>79.5</v>
      </c>
      <c r="G14" s="32">
        <v>79.3</v>
      </c>
      <c r="H14" s="124">
        <f t="shared" si="1"/>
        <v>0.20000000000000284</v>
      </c>
      <c r="I14" s="58">
        <v>77.6</v>
      </c>
      <c r="J14" s="67">
        <v>79.2</v>
      </c>
      <c r="K14" s="31"/>
      <c r="L14" s="124">
        <f t="shared" si="2"/>
        <v>0.6000000000000085</v>
      </c>
      <c r="M14" s="125"/>
      <c r="N14" s="124">
        <f t="shared" si="3"/>
        <v>0.29999999999999716</v>
      </c>
    </row>
    <row r="15" spans="1:14" ht="4.5" customHeight="1">
      <c r="A15" s="26"/>
      <c r="B15" s="12"/>
      <c r="C15" s="131"/>
      <c r="D15" s="32"/>
      <c r="E15" s="124"/>
      <c r="F15" s="132"/>
      <c r="G15" s="7"/>
      <c r="H15" s="124"/>
      <c r="I15" s="58"/>
      <c r="J15" s="67"/>
      <c r="K15" s="31"/>
      <c r="L15" s="124"/>
      <c r="M15" s="125"/>
      <c r="N15" s="124"/>
    </row>
    <row r="16" spans="1:14" ht="12" customHeight="1">
      <c r="A16" s="26"/>
      <c r="B16" s="14" t="s">
        <v>122</v>
      </c>
      <c r="C16" s="131">
        <f>'[1]入力表1'!J14</f>
        <v>82</v>
      </c>
      <c r="D16" s="32">
        <v>81.6</v>
      </c>
      <c r="E16" s="124">
        <f t="shared" si="0"/>
        <v>0.4000000000000057</v>
      </c>
      <c r="F16" s="132">
        <f>'[1]入力表1'!L14</f>
        <v>82.4</v>
      </c>
      <c r="G16" s="32">
        <v>82.3</v>
      </c>
      <c r="H16" s="124">
        <f t="shared" si="1"/>
        <v>0.10000000000000853</v>
      </c>
      <c r="I16" s="58">
        <v>81.3</v>
      </c>
      <c r="J16" s="67">
        <v>82.1</v>
      </c>
      <c r="K16" s="31"/>
      <c r="L16" s="124">
        <f t="shared" si="2"/>
        <v>0.7000000000000028</v>
      </c>
      <c r="M16" s="125"/>
      <c r="N16" s="124">
        <f t="shared" si="3"/>
        <v>0.30000000000001137</v>
      </c>
    </row>
    <row r="17" spans="1:14" ht="12" customHeight="1">
      <c r="A17" s="26"/>
      <c r="B17" s="21" t="s">
        <v>76</v>
      </c>
      <c r="C17" s="132">
        <f>'[1]入力表1'!J15</f>
        <v>85.4</v>
      </c>
      <c r="D17" s="32">
        <v>84.9</v>
      </c>
      <c r="E17" s="124">
        <f t="shared" si="0"/>
        <v>0.5</v>
      </c>
      <c r="F17" s="134">
        <f>'[1]入力表1'!L15</f>
        <v>84.2</v>
      </c>
      <c r="G17" s="32">
        <v>83.6</v>
      </c>
      <c r="H17" s="124">
        <f t="shared" si="1"/>
        <v>0.6000000000000085</v>
      </c>
      <c r="I17" s="58">
        <v>85</v>
      </c>
      <c r="J17" s="67">
        <v>83.8</v>
      </c>
      <c r="K17" s="31"/>
      <c r="L17" s="124">
        <f t="shared" si="2"/>
        <v>0.4000000000000057</v>
      </c>
      <c r="M17" s="125"/>
      <c r="N17" s="124">
        <f t="shared" si="3"/>
        <v>0.4000000000000057</v>
      </c>
    </row>
    <row r="18" spans="1:14" ht="12" customHeight="1">
      <c r="A18" s="26"/>
      <c r="B18" s="14" t="s">
        <v>5</v>
      </c>
      <c r="C18" s="131">
        <f>'[1]入力表1'!J16</f>
        <v>88.3</v>
      </c>
      <c r="D18" s="32">
        <v>88.6</v>
      </c>
      <c r="E18" s="124">
        <f t="shared" si="0"/>
        <v>-0.29999999999999716</v>
      </c>
      <c r="F18" s="132">
        <f>'[1]入力表1'!L16</f>
        <v>84.9</v>
      </c>
      <c r="G18" s="32">
        <v>85.1</v>
      </c>
      <c r="H18" s="124">
        <f t="shared" si="1"/>
        <v>-0.19999999999998863</v>
      </c>
      <c r="I18" s="58">
        <v>88.1</v>
      </c>
      <c r="J18" s="67">
        <v>84.8</v>
      </c>
      <c r="K18" s="31"/>
      <c r="L18" s="124">
        <f t="shared" si="2"/>
        <v>0.20000000000000284</v>
      </c>
      <c r="M18" s="125"/>
      <c r="N18" s="124">
        <f t="shared" si="3"/>
        <v>0.10000000000000853</v>
      </c>
    </row>
    <row r="19" spans="1:14" ht="4.5" customHeight="1">
      <c r="A19" s="26"/>
      <c r="B19" s="12"/>
      <c r="C19" s="131"/>
      <c r="D19" s="33"/>
      <c r="E19" s="124"/>
      <c r="F19" s="132"/>
      <c r="G19" s="7"/>
      <c r="H19" s="124"/>
      <c r="I19" s="58"/>
      <c r="J19" s="67"/>
      <c r="K19" s="31"/>
      <c r="L19" s="124"/>
      <c r="M19" s="125"/>
      <c r="N19" s="124"/>
    </row>
    <row r="20" spans="1:14" ht="12" customHeight="1">
      <c r="A20" s="26"/>
      <c r="B20" s="14" t="s">
        <v>123</v>
      </c>
      <c r="C20" s="132">
        <f>'[1]入力表1'!J18</f>
        <v>90.6</v>
      </c>
      <c r="D20" s="151">
        <v>90.7</v>
      </c>
      <c r="E20" s="124">
        <f t="shared" si="0"/>
        <v>-0.10000000000000853</v>
      </c>
      <c r="F20" s="132">
        <f>'[1]入力表1'!L18</f>
        <v>85.4</v>
      </c>
      <c r="G20" s="32">
        <v>85.4</v>
      </c>
      <c r="H20" s="124">
        <f t="shared" si="1"/>
        <v>0</v>
      </c>
      <c r="I20" s="58">
        <v>90.3</v>
      </c>
      <c r="J20" s="67">
        <v>85.3</v>
      </c>
      <c r="K20" s="31"/>
      <c r="L20" s="124">
        <f t="shared" si="2"/>
        <v>0.29999999999999716</v>
      </c>
      <c r="M20" s="125"/>
      <c r="N20" s="124">
        <f t="shared" si="3"/>
        <v>0.10000000000000853</v>
      </c>
    </row>
    <row r="21" spans="1:14" ht="12" customHeight="1">
      <c r="A21" s="26"/>
      <c r="B21" s="8" t="s">
        <v>88</v>
      </c>
      <c r="C21" s="132">
        <f>'[1]入力表1'!J19</f>
        <v>91.3</v>
      </c>
      <c r="D21" s="32">
        <v>91.1</v>
      </c>
      <c r="E21" s="124">
        <f t="shared" si="0"/>
        <v>0.20000000000000284</v>
      </c>
      <c r="F21" s="132">
        <f>'[1]入力表1'!L19</f>
        <v>85.7</v>
      </c>
      <c r="G21" s="32">
        <v>85.7</v>
      </c>
      <c r="H21" s="124">
        <f t="shared" si="1"/>
        <v>0</v>
      </c>
      <c r="I21" s="58">
        <v>91.3</v>
      </c>
      <c r="J21" s="67">
        <v>85.6</v>
      </c>
      <c r="K21" s="31"/>
      <c r="L21" s="124">
        <f t="shared" si="2"/>
        <v>0</v>
      </c>
      <c r="M21" s="125"/>
      <c r="N21" s="124">
        <f t="shared" si="3"/>
        <v>0.10000000000000853</v>
      </c>
    </row>
    <row r="22" spans="1:14" ht="12" customHeight="1">
      <c r="A22" s="26"/>
      <c r="B22" s="14" t="s">
        <v>6</v>
      </c>
      <c r="C22" s="132">
        <f>'[1]入力表1'!J20</f>
        <v>91.6</v>
      </c>
      <c r="D22" s="151">
        <v>92</v>
      </c>
      <c r="E22" s="124">
        <f t="shared" si="0"/>
        <v>-0.4000000000000057</v>
      </c>
      <c r="F22" s="132">
        <f>'[1]入力表1'!L20</f>
        <v>85.6</v>
      </c>
      <c r="G22" s="32">
        <v>85.7</v>
      </c>
      <c r="H22" s="124">
        <f t="shared" si="1"/>
        <v>-0.10000000000000853</v>
      </c>
      <c r="I22" s="58">
        <v>91.9</v>
      </c>
      <c r="J22" s="67">
        <v>85.8</v>
      </c>
      <c r="K22" s="31"/>
      <c r="L22" s="124">
        <f t="shared" si="2"/>
        <v>-0.30000000000001137</v>
      </c>
      <c r="M22" s="125"/>
      <c r="N22" s="124">
        <f t="shared" si="3"/>
        <v>-0.20000000000000284</v>
      </c>
    </row>
    <row r="23" spans="1:14" ht="6" customHeight="1">
      <c r="A23" s="26"/>
      <c r="B23" s="22"/>
      <c r="C23" s="23"/>
      <c r="D23" s="65"/>
      <c r="E23" s="36"/>
      <c r="F23" s="70"/>
      <c r="G23" s="65"/>
      <c r="H23" s="36"/>
      <c r="I23" s="126"/>
      <c r="J23" s="127"/>
      <c r="K23" s="71"/>
      <c r="L23" s="36"/>
      <c r="M23" s="25"/>
      <c r="N23" s="36"/>
    </row>
    <row r="24" spans="1:13" ht="14.25">
      <c r="A24" s="3"/>
      <c r="B24" s="96" t="s">
        <v>116</v>
      </c>
      <c r="C24" s="26"/>
      <c r="D24" s="26"/>
      <c r="E24" s="26"/>
      <c r="F24" s="26"/>
      <c r="G24" s="26"/>
      <c r="H24" s="26"/>
      <c r="I24" s="26"/>
      <c r="J24" s="26"/>
      <c r="K24" s="26"/>
      <c r="L24" s="26"/>
      <c r="M24" s="26"/>
    </row>
  </sheetData>
  <sheetProtection/>
  <mergeCells count="10">
    <mergeCell ref="B2:B5"/>
    <mergeCell ref="C2:H2"/>
    <mergeCell ref="I2:J2"/>
    <mergeCell ref="K2:N2"/>
    <mergeCell ref="C3:E3"/>
    <mergeCell ref="F3:H3"/>
    <mergeCell ref="K3:L3"/>
    <mergeCell ref="M3:N3"/>
    <mergeCell ref="K4:L5"/>
    <mergeCell ref="M4:N5"/>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08"/>
  <sheetViews>
    <sheetView showGridLines="0" zoomScalePageLayoutView="0" workbookViewId="0" topLeftCell="A1">
      <selection activeCell="C34" sqref="C34"/>
    </sheetView>
  </sheetViews>
  <sheetFormatPr defaultColWidth="11" defaultRowHeight="15"/>
  <cols>
    <col min="1" max="1" width="3.09765625" style="181" customWidth="1"/>
    <col min="2" max="2" width="3.19921875" style="181" customWidth="1"/>
    <col min="3" max="3" width="14.69921875" style="181" customWidth="1"/>
    <col min="4" max="6" width="7.59765625" style="181" customWidth="1"/>
    <col min="7" max="7" width="7.59765625" style="236" customWidth="1"/>
    <col min="8" max="8" width="8" style="181" customWidth="1"/>
    <col min="9" max="9" width="7.59765625" style="236" customWidth="1"/>
    <col min="10" max="16384" width="11" style="181" customWidth="1"/>
  </cols>
  <sheetData>
    <row r="1" spans="2:9" ht="14.25">
      <c r="B1" s="182" t="s">
        <v>134</v>
      </c>
      <c r="C1" s="183"/>
      <c r="D1" s="183"/>
      <c r="E1" s="183"/>
      <c r="F1" s="183"/>
      <c r="G1" s="184"/>
      <c r="H1" s="183"/>
      <c r="I1" s="123" t="s">
        <v>101</v>
      </c>
    </row>
    <row r="2" spans="2:9" ht="10.5" customHeight="1">
      <c r="B2" s="475" t="s">
        <v>135</v>
      </c>
      <c r="C2" s="476"/>
      <c r="D2" s="187" t="s">
        <v>220</v>
      </c>
      <c r="E2" s="479" t="s">
        <v>221</v>
      </c>
      <c r="F2" s="187" t="s">
        <v>222</v>
      </c>
      <c r="G2" s="188" t="s">
        <v>136</v>
      </c>
      <c r="H2" s="9" t="s">
        <v>223</v>
      </c>
      <c r="I2" s="189" t="s">
        <v>137</v>
      </c>
    </row>
    <row r="3" spans="2:9" ht="10.5" customHeight="1">
      <c r="B3" s="477"/>
      <c r="C3" s="478"/>
      <c r="D3" s="192" t="s">
        <v>138</v>
      </c>
      <c r="E3" s="480"/>
      <c r="F3" s="193" t="s">
        <v>139</v>
      </c>
      <c r="G3" s="194" t="s">
        <v>140</v>
      </c>
      <c r="H3" s="195" t="s">
        <v>141</v>
      </c>
      <c r="I3" s="196" t="s">
        <v>142</v>
      </c>
    </row>
    <row r="4" spans="2:9" ht="3.75" customHeight="1">
      <c r="B4" s="197"/>
      <c r="C4" s="198"/>
      <c r="D4" s="199"/>
      <c r="E4" s="200"/>
      <c r="F4" s="200"/>
      <c r="G4" s="201"/>
      <c r="H4" s="202"/>
      <c r="I4" s="203"/>
    </row>
    <row r="5" spans="2:9" ht="10.5" customHeight="1">
      <c r="B5" s="204"/>
      <c r="C5" s="205" t="s">
        <v>143</v>
      </c>
      <c r="D5" s="132">
        <f>'[2]入力表1'!B5</f>
        <v>110.8</v>
      </c>
      <c r="E5" s="32"/>
      <c r="F5" s="32">
        <v>111</v>
      </c>
      <c r="G5" s="125">
        <f>D5-F5</f>
        <v>-0.20000000000000284</v>
      </c>
      <c r="H5" s="407">
        <v>110.7</v>
      </c>
      <c r="I5" s="124">
        <f>D5-H5</f>
        <v>0.09999999999999432</v>
      </c>
    </row>
    <row r="6" spans="2:9" ht="3.75" customHeight="1">
      <c r="B6" s="204"/>
      <c r="C6" s="205"/>
      <c r="D6" s="132"/>
      <c r="E6" s="32"/>
      <c r="F6" s="32"/>
      <c r="G6" s="125"/>
      <c r="H6" s="407"/>
      <c r="I6" s="124"/>
    </row>
    <row r="7" spans="2:9" ht="10.5" customHeight="1">
      <c r="B7" s="204" t="s">
        <v>144</v>
      </c>
      <c r="C7" s="205" t="s">
        <v>145</v>
      </c>
      <c r="D7" s="132">
        <f>'[2]入力表1'!B7</f>
        <v>116.6</v>
      </c>
      <c r="E7" s="32">
        <f>D7-D5</f>
        <v>5.799999999999997</v>
      </c>
      <c r="F7" s="32">
        <v>116.8</v>
      </c>
      <c r="G7" s="125">
        <f aca="true" t="shared" si="0" ref="G7:G12">D7-F7</f>
        <v>-0.20000000000000284</v>
      </c>
      <c r="H7" s="407">
        <v>115.9</v>
      </c>
      <c r="I7" s="124">
        <f aca="true" t="shared" si="1" ref="I7:I12">D7-H7</f>
        <v>0.6999999999999886</v>
      </c>
    </row>
    <row r="8" spans="2:9" ht="10.5" customHeight="1">
      <c r="B8" s="204"/>
      <c r="C8" s="205" t="s">
        <v>1</v>
      </c>
      <c r="D8" s="132">
        <f>'[2]入力表1'!B8</f>
        <v>122.3</v>
      </c>
      <c r="E8" s="32">
        <f>D8-D7</f>
        <v>5.700000000000003</v>
      </c>
      <c r="F8" s="32">
        <v>122.7</v>
      </c>
      <c r="G8" s="125">
        <f t="shared" si="0"/>
        <v>-0.4000000000000057</v>
      </c>
      <c r="H8" s="407">
        <v>121.4</v>
      </c>
      <c r="I8" s="124">
        <f t="shared" si="1"/>
        <v>0.8999999999999915</v>
      </c>
    </row>
    <row r="9" spans="2:9" ht="10.5" customHeight="1">
      <c r="B9" s="204" t="s">
        <v>146</v>
      </c>
      <c r="C9" s="205" t="s">
        <v>147</v>
      </c>
      <c r="D9" s="132">
        <f>'[2]入力表1'!B9</f>
        <v>128.3</v>
      </c>
      <c r="E9" s="32">
        <f>D9-D8</f>
        <v>6.000000000000014</v>
      </c>
      <c r="F9" s="32">
        <v>128.9</v>
      </c>
      <c r="G9" s="125">
        <f t="shared" si="0"/>
        <v>-0.5999999999999943</v>
      </c>
      <c r="H9" s="407">
        <v>126.7</v>
      </c>
      <c r="I9" s="124">
        <f t="shared" si="1"/>
        <v>1.6000000000000085</v>
      </c>
    </row>
    <row r="10" spans="2:9" ht="10.5" customHeight="1">
      <c r="B10" s="204"/>
      <c r="C10" s="205" t="s">
        <v>2</v>
      </c>
      <c r="D10" s="132">
        <f>'[2]入力表1'!B10</f>
        <v>133.7</v>
      </c>
      <c r="E10" s="32">
        <f>D10-D9</f>
        <v>5.399999999999977</v>
      </c>
      <c r="F10" s="32">
        <v>134.2</v>
      </c>
      <c r="G10" s="125">
        <f t="shared" si="0"/>
        <v>-0.5</v>
      </c>
      <c r="H10" s="407">
        <v>131.7</v>
      </c>
      <c r="I10" s="124">
        <f t="shared" si="1"/>
        <v>2</v>
      </c>
    </row>
    <row r="11" spans="2:9" ht="10.5" customHeight="1">
      <c r="B11" s="204" t="s">
        <v>148</v>
      </c>
      <c r="C11" s="205" t="s">
        <v>3</v>
      </c>
      <c r="D11" s="132">
        <f>'[2]入力表1'!B11</f>
        <v>138.8</v>
      </c>
      <c r="E11" s="32">
        <f>D11-D10</f>
        <v>5.100000000000023</v>
      </c>
      <c r="F11" s="32">
        <v>139.2</v>
      </c>
      <c r="G11" s="125">
        <f t="shared" si="0"/>
        <v>-0.39999999999997726</v>
      </c>
      <c r="H11" s="407">
        <v>137.6</v>
      </c>
      <c r="I11" s="124">
        <f t="shared" si="1"/>
        <v>1.200000000000017</v>
      </c>
    </row>
    <row r="12" spans="2:9" ht="10.5" customHeight="1">
      <c r="B12" s="204"/>
      <c r="C12" s="205" t="s">
        <v>4</v>
      </c>
      <c r="D12" s="132">
        <f>'[2]入力表1'!B12</f>
        <v>145.6</v>
      </c>
      <c r="E12" s="32">
        <f>D12-D11</f>
        <v>6.799999999999983</v>
      </c>
      <c r="F12" s="32">
        <v>145.8</v>
      </c>
      <c r="G12" s="125">
        <f t="shared" si="0"/>
        <v>-0.20000000000001705</v>
      </c>
      <c r="H12" s="407">
        <v>143</v>
      </c>
      <c r="I12" s="124">
        <f t="shared" si="1"/>
        <v>2.5999999999999943</v>
      </c>
    </row>
    <row r="13" spans="2:9" ht="3.75" customHeight="1">
      <c r="B13" s="204"/>
      <c r="C13" s="205"/>
      <c r="D13" s="132"/>
      <c r="E13" s="32"/>
      <c r="F13" s="32"/>
      <c r="G13" s="125"/>
      <c r="H13" s="407"/>
      <c r="I13" s="124"/>
    </row>
    <row r="14" spans="2:9" ht="10.5" customHeight="1">
      <c r="B14" s="204"/>
      <c r="C14" s="205" t="s">
        <v>149</v>
      </c>
      <c r="D14" s="132">
        <f>'[2]入力表1'!B14</f>
        <v>153.3</v>
      </c>
      <c r="E14" s="151">
        <f>D14-D12</f>
        <v>7.700000000000017</v>
      </c>
      <c r="F14" s="32">
        <v>153</v>
      </c>
      <c r="G14" s="125">
        <f>D14-F14</f>
        <v>0.30000000000001137</v>
      </c>
      <c r="H14" s="407">
        <v>149.3</v>
      </c>
      <c r="I14" s="124">
        <f>D14-H14</f>
        <v>4</v>
      </c>
    </row>
    <row r="15" spans="2:9" ht="10.5" customHeight="1">
      <c r="B15" s="204" t="s">
        <v>150</v>
      </c>
      <c r="C15" s="207" t="s">
        <v>151</v>
      </c>
      <c r="D15" s="132">
        <f>'[2]入力表1'!B15</f>
        <v>160.1</v>
      </c>
      <c r="E15" s="32">
        <f>D15-D14</f>
        <v>6.799999999999983</v>
      </c>
      <c r="F15" s="32">
        <v>159.7</v>
      </c>
      <c r="G15" s="125">
        <f>D15-F15</f>
        <v>0.4000000000000057</v>
      </c>
      <c r="H15" s="407">
        <v>156.3</v>
      </c>
      <c r="I15" s="124">
        <f>D15-H15</f>
        <v>3.799999999999983</v>
      </c>
    </row>
    <row r="16" spans="2:9" ht="10.5" customHeight="1">
      <c r="B16" s="204"/>
      <c r="C16" s="205" t="s">
        <v>5</v>
      </c>
      <c r="D16" s="132">
        <f>'[2]入力表1'!B16</f>
        <v>165.2</v>
      </c>
      <c r="E16" s="32">
        <f>D16-D15</f>
        <v>5.099999999999994</v>
      </c>
      <c r="F16" s="32">
        <v>165.8</v>
      </c>
      <c r="G16" s="125">
        <f>D16-F16</f>
        <v>-0.6000000000000227</v>
      </c>
      <c r="H16" s="407">
        <v>162.9</v>
      </c>
      <c r="I16" s="124">
        <f>D16-H16</f>
        <v>2.299999999999983</v>
      </c>
    </row>
    <row r="17" spans="2:9" ht="3.75" customHeight="1">
      <c r="B17" s="204"/>
      <c r="C17" s="205"/>
      <c r="D17" s="132"/>
      <c r="E17" s="32"/>
      <c r="F17" s="95"/>
      <c r="G17" s="208"/>
      <c r="H17" s="408"/>
      <c r="I17" s="124"/>
    </row>
    <row r="18" spans="2:9" ht="10.5" customHeight="1">
      <c r="B18" s="204"/>
      <c r="C18" s="205" t="s">
        <v>152</v>
      </c>
      <c r="D18" s="132">
        <f>'[2]入力表1'!B18</f>
        <v>168.6</v>
      </c>
      <c r="E18" s="32">
        <f>D18-D16</f>
        <v>3.4000000000000057</v>
      </c>
      <c r="F18" s="32">
        <v>168.7</v>
      </c>
      <c r="G18" s="125">
        <f>D18-F18</f>
        <v>-0.09999999999999432</v>
      </c>
      <c r="H18" s="407">
        <v>166.9</v>
      </c>
      <c r="I18" s="124">
        <f>D18-H18</f>
        <v>1.6999999999999886</v>
      </c>
    </row>
    <row r="19" spans="2:9" ht="10.5" customHeight="1">
      <c r="B19" s="204" t="s">
        <v>148</v>
      </c>
      <c r="C19" s="205" t="s">
        <v>153</v>
      </c>
      <c r="D19" s="132">
        <f>'[2]入力表1'!B19</f>
        <v>169.6</v>
      </c>
      <c r="E19" s="32">
        <f>D19-D18</f>
        <v>1</v>
      </c>
      <c r="F19" s="32">
        <v>169.6</v>
      </c>
      <c r="G19" s="125">
        <f>D19-F19</f>
        <v>0</v>
      </c>
      <c r="H19" s="407">
        <v>168.7</v>
      </c>
      <c r="I19" s="124">
        <f>D19-H19</f>
        <v>0.9000000000000057</v>
      </c>
    </row>
    <row r="20" spans="2:9" ht="10.5" customHeight="1">
      <c r="B20" s="204"/>
      <c r="C20" s="205" t="s">
        <v>6</v>
      </c>
      <c r="D20" s="132">
        <f>'[2]入力表1'!B20</f>
        <v>170.3</v>
      </c>
      <c r="E20" s="32">
        <f>D20-D19</f>
        <v>0.700000000000017</v>
      </c>
      <c r="F20" s="32">
        <v>170.9</v>
      </c>
      <c r="G20" s="125">
        <f>D20-F20</f>
        <v>-0.5999999999999943</v>
      </c>
      <c r="H20" s="407">
        <v>169.6</v>
      </c>
      <c r="I20" s="124">
        <f>D20-H20</f>
        <v>0.700000000000017</v>
      </c>
    </row>
    <row r="21" spans="2:9" ht="3.75" customHeight="1">
      <c r="B21" s="210"/>
      <c r="C21" s="211"/>
      <c r="D21" s="212"/>
      <c r="E21" s="213"/>
      <c r="F21" s="214"/>
      <c r="G21" s="215"/>
      <c r="H21" s="216"/>
      <c r="I21" s="217"/>
    </row>
    <row r="22" spans="2:9" ht="3.75" customHeight="1">
      <c r="B22" s="218"/>
      <c r="C22" s="205"/>
      <c r="D22" s="219"/>
      <c r="E22" s="220"/>
      <c r="F22" s="221"/>
      <c r="G22" s="208"/>
      <c r="H22" s="209"/>
      <c r="I22" s="222"/>
    </row>
    <row r="23" spans="2:9" ht="10.5" customHeight="1">
      <c r="B23" s="218"/>
      <c r="C23" s="205" t="s">
        <v>143</v>
      </c>
      <c r="D23" s="132">
        <f>'[2]入力表1'!D5</f>
        <v>110.1</v>
      </c>
      <c r="E23" s="32"/>
      <c r="F23" s="7">
        <v>110.1</v>
      </c>
      <c r="G23" s="125">
        <f>D23-F23</f>
        <v>0</v>
      </c>
      <c r="H23" s="407">
        <v>109.4</v>
      </c>
      <c r="I23" s="124">
        <f>D23-H23</f>
        <v>0.6999999999999886</v>
      </c>
    </row>
    <row r="24" spans="2:9" ht="3.75" customHeight="1">
      <c r="B24" s="218"/>
      <c r="C24" s="205"/>
      <c r="D24" s="132"/>
      <c r="E24" s="32"/>
      <c r="F24" s="32"/>
      <c r="G24" s="125"/>
      <c r="H24" s="407"/>
      <c r="I24" s="124"/>
    </row>
    <row r="25" spans="2:9" ht="10.5" customHeight="1">
      <c r="B25" s="218"/>
      <c r="C25" s="205" t="s">
        <v>145</v>
      </c>
      <c r="D25" s="132">
        <f>'[2]入力表1'!D7</f>
        <v>115.7</v>
      </c>
      <c r="E25" s="32">
        <f>D25-D23</f>
        <v>5.6000000000000085</v>
      </c>
      <c r="F25" s="7">
        <v>116.2</v>
      </c>
      <c r="G25" s="125">
        <f aca="true" t="shared" si="2" ref="G25:G30">D25-F25</f>
        <v>-0.5</v>
      </c>
      <c r="H25" s="407">
        <v>114.5</v>
      </c>
      <c r="I25" s="124">
        <f aca="true" t="shared" si="3" ref="I25:I30">D25-H25</f>
        <v>1.2000000000000028</v>
      </c>
    </row>
    <row r="26" spans="2:9" ht="10.5" customHeight="1">
      <c r="B26" s="218"/>
      <c r="C26" s="205" t="s">
        <v>1</v>
      </c>
      <c r="D26" s="132">
        <f>'[2]入力表1'!D8</f>
        <v>122</v>
      </c>
      <c r="E26" s="32">
        <f>D26-D25</f>
        <v>6.299999999999997</v>
      </c>
      <c r="F26" s="7">
        <v>121.5</v>
      </c>
      <c r="G26" s="125">
        <f t="shared" si="2"/>
        <v>0.5</v>
      </c>
      <c r="H26" s="407">
        <v>120.3</v>
      </c>
      <c r="I26" s="124">
        <f t="shared" si="3"/>
        <v>1.7000000000000028</v>
      </c>
    </row>
    <row r="27" spans="2:9" ht="10.5" customHeight="1">
      <c r="B27" s="204" t="s">
        <v>154</v>
      </c>
      <c r="C27" s="205" t="s">
        <v>147</v>
      </c>
      <c r="D27" s="132">
        <f>'[2]入力表1'!D9</f>
        <v>128.1</v>
      </c>
      <c r="E27" s="32">
        <f>D27-D26</f>
        <v>6.099999999999994</v>
      </c>
      <c r="F27" s="7">
        <v>127.3</v>
      </c>
      <c r="G27" s="125">
        <f t="shared" si="2"/>
        <v>0.7999999999999972</v>
      </c>
      <c r="H27" s="407">
        <v>125.7</v>
      </c>
      <c r="I27" s="124">
        <f t="shared" si="3"/>
        <v>2.3999999999999915</v>
      </c>
    </row>
    <row r="28" spans="2:9" ht="10.5" customHeight="1">
      <c r="B28" s="204"/>
      <c r="C28" s="205" t="s">
        <v>2</v>
      </c>
      <c r="D28" s="132">
        <f>'[2]入力表1'!D10</f>
        <v>133.5</v>
      </c>
      <c r="E28" s="32">
        <f>D28-D27</f>
        <v>5.400000000000006</v>
      </c>
      <c r="F28" s="7">
        <v>134.5</v>
      </c>
      <c r="G28" s="125">
        <f t="shared" si="2"/>
        <v>-1</v>
      </c>
      <c r="H28" s="407">
        <v>131.8</v>
      </c>
      <c r="I28" s="124">
        <f t="shared" si="3"/>
        <v>1.6999999999999886</v>
      </c>
    </row>
    <row r="29" spans="2:9" ht="10.5" customHeight="1">
      <c r="B29" s="204" t="s">
        <v>148</v>
      </c>
      <c r="C29" s="205" t="s">
        <v>3</v>
      </c>
      <c r="D29" s="132">
        <f>'[2]入力表1'!D11</f>
        <v>139.7</v>
      </c>
      <c r="E29" s="32">
        <f>D29-D28</f>
        <v>6.199999999999989</v>
      </c>
      <c r="F29" s="7">
        <v>140.4</v>
      </c>
      <c r="G29" s="125">
        <f t="shared" si="2"/>
        <v>-0.700000000000017</v>
      </c>
      <c r="H29" s="407">
        <v>138.3</v>
      </c>
      <c r="I29" s="124">
        <f t="shared" si="3"/>
        <v>1.3999999999999773</v>
      </c>
    </row>
    <row r="30" spans="2:9" ht="10.5" customHeight="1">
      <c r="B30" s="204"/>
      <c r="C30" s="205" t="s">
        <v>4</v>
      </c>
      <c r="D30" s="132">
        <f>'[2]入力表1'!D12</f>
        <v>146.9</v>
      </c>
      <c r="E30" s="151">
        <f>D30-D29</f>
        <v>7.200000000000017</v>
      </c>
      <c r="F30" s="7">
        <v>147.1</v>
      </c>
      <c r="G30" s="125">
        <f t="shared" si="2"/>
        <v>-0.19999999999998863</v>
      </c>
      <c r="H30" s="407">
        <v>144.2</v>
      </c>
      <c r="I30" s="124">
        <f t="shared" si="3"/>
        <v>2.700000000000017</v>
      </c>
    </row>
    <row r="31" spans="2:9" ht="3.75" customHeight="1">
      <c r="B31" s="204"/>
      <c r="C31" s="205"/>
      <c r="D31" s="132"/>
      <c r="E31" s="32"/>
      <c r="F31" s="32"/>
      <c r="G31" s="125"/>
      <c r="H31" s="407"/>
      <c r="I31" s="124"/>
    </row>
    <row r="32" spans="2:9" ht="10.5" customHeight="1">
      <c r="B32" s="204"/>
      <c r="C32" s="205" t="s">
        <v>149</v>
      </c>
      <c r="D32" s="132">
        <f>'[2]入力表1'!D14</f>
        <v>151.6</v>
      </c>
      <c r="E32" s="32">
        <f>D32-D30</f>
        <v>4.699999999999989</v>
      </c>
      <c r="F32" s="7">
        <v>152.1</v>
      </c>
      <c r="G32" s="125">
        <f>D32-F32</f>
        <v>-0.5</v>
      </c>
      <c r="H32" s="407">
        <v>150</v>
      </c>
      <c r="I32" s="124">
        <f>D32-H32</f>
        <v>1.5999999999999943</v>
      </c>
    </row>
    <row r="33" spans="2:9" ht="10.5" customHeight="1">
      <c r="B33" s="204" t="s">
        <v>150</v>
      </c>
      <c r="C33" s="207" t="s">
        <v>151</v>
      </c>
      <c r="D33" s="132">
        <f>'[2]入力表1'!D15</f>
        <v>155.1</v>
      </c>
      <c r="E33" s="32">
        <f>D33-D32</f>
        <v>3.5</v>
      </c>
      <c r="F33" s="7">
        <v>154.7</v>
      </c>
      <c r="G33" s="125">
        <f>D33-F33</f>
        <v>0.4000000000000057</v>
      </c>
      <c r="H33" s="407">
        <v>153.9</v>
      </c>
      <c r="I33" s="124">
        <f>D33-H33</f>
        <v>1.1999999999999886</v>
      </c>
    </row>
    <row r="34" spans="2:9" ht="10.5" customHeight="1">
      <c r="B34" s="218"/>
      <c r="C34" s="205" t="s">
        <v>5</v>
      </c>
      <c r="D34" s="132">
        <f>'[2]入力表1'!D16</f>
        <v>156.2</v>
      </c>
      <c r="E34" s="32">
        <f>D34-D33</f>
        <v>1.0999999999999943</v>
      </c>
      <c r="F34" s="7">
        <v>156.8</v>
      </c>
      <c r="G34" s="125">
        <f>D34-F34</f>
        <v>-0.6000000000000227</v>
      </c>
      <c r="H34" s="407">
        <v>155.7</v>
      </c>
      <c r="I34" s="124">
        <f>D34-H34</f>
        <v>0.5</v>
      </c>
    </row>
    <row r="35" spans="2:11" ht="3.75" customHeight="1">
      <c r="B35" s="218"/>
      <c r="C35" s="205"/>
      <c r="D35" s="132"/>
      <c r="E35" s="32"/>
      <c r="F35" s="32"/>
      <c r="G35" s="125"/>
      <c r="H35" s="407"/>
      <c r="I35" s="124"/>
      <c r="K35" s="181" t="s">
        <v>155</v>
      </c>
    </row>
    <row r="36" spans="2:9" ht="10.5" customHeight="1">
      <c r="B36" s="218"/>
      <c r="C36" s="205" t="s">
        <v>152</v>
      </c>
      <c r="D36" s="132">
        <f>'[2]入力表1'!D18</f>
        <v>156.7</v>
      </c>
      <c r="E36" s="32">
        <f>D36-D34</f>
        <v>0.5</v>
      </c>
      <c r="F36" s="7">
        <v>157.1</v>
      </c>
      <c r="G36" s="125">
        <f>D36-F36</f>
        <v>-0.4000000000000057</v>
      </c>
      <c r="H36" s="407">
        <v>156.1</v>
      </c>
      <c r="I36" s="124">
        <f>D36-H36</f>
        <v>0.5999999999999943</v>
      </c>
    </row>
    <row r="37" spans="2:9" ht="10.5" customHeight="1">
      <c r="B37" s="218"/>
      <c r="C37" s="205" t="s">
        <v>153</v>
      </c>
      <c r="D37" s="132">
        <f>'[2]入力表1'!D19</f>
        <v>157.5</v>
      </c>
      <c r="E37" s="125">
        <f>D37-D36</f>
        <v>0.8000000000000114</v>
      </c>
      <c r="F37" s="7">
        <v>157</v>
      </c>
      <c r="G37" s="125">
        <f>D37-F37</f>
        <v>0.5</v>
      </c>
      <c r="H37" s="407">
        <v>156.6</v>
      </c>
      <c r="I37" s="124">
        <f>D37-H37</f>
        <v>0.9000000000000057</v>
      </c>
    </row>
    <row r="38" spans="2:9" ht="10.5" customHeight="1">
      <c r="B38" s="218"/>
      <c r="C38" s="205" t="s">
        <v>6</v>
      </c>
      <c r="D38" s="132">
        <f>'[2]入力表1'!D20</f>
        <v>157.5</v>
      </c>
      <c r="E38" s="32">
        <f>D38-D37</f>
        <v>0</v>
      </c>
      <c r="F38" s="7">
        <v>157.8</v>
      </c>
      <c r="G38" s="125">
        <f>D38-F38</f>
        <v>-0.30000000000001137</v>
      </c>
      <c r="H38" s="407">
        <v>156.9</v>
      </c>
      <c r="I38" s="124">
        <f>D38-H38</f>
        <v>0.5999999999999943</v>
      </c>
    </row>
    <row r="39" spans="2:9" ht="3.75" customHeight="1">
      <c r="B39" s="223"/>
      <c r="C39" s="224"/>
      <c r="D39" s="225"/>
      <c r="E39" s="225"/>
      <c r="F39" s="226"/>
      <c r="G39" s="227"/>
      <c r="H39" s="228"/>
      <c r="I39" s="229"/>
    </row>
    <row r="40" spans="1:9" ht="10.5" customHeight="1">
      <c r="A40" s="230"/>
      <c r="B40" s="96" t="s">
        <v>156</v>
      </c>
      <c r="C40" s="231"/>
      <c r="D40" s="231"/>
      <c r="E40" s="231"/>
      <c r="F40" s="231"/>
      <c r="G40" s="232"/>
      <c r="H40" s="231"/>
      <c r="I40" s="233"/>
    </row>
    <row r="41" spans="1:9" ht="14.25">
      <c r="A41" s="230"/>
      <c r="B41" s="234"/>
      <c r="C41" s="234"/>
      <c r="D41" s="234"/>
      <c r="E41" s="234"/>
      <c r="F41" s="234"/>
      <c r="G41" s="235"/>
      <c r="H41" s="234"/>
      <c r="I41" s="235"/>
    </row>
    <row r="42" spans="1:9" ht="14.25">
      <c r="A42" s="230"/>
      <c r="B42" s="234"/>
      <c r="C42" s="234"/>
      <c r="D42" s="234"/>
      <c r="E42" s="234"/>
      <c r="F42" s="234"/>
      <c r="G42" s="235"/>
      <c r="H42" s="234"/>
      <c r="I42" s="235"/>
    </row>
    <row r="43" spans="1:9" ht="14.25">
      <c r="A43" s="230"/>
      <c r="B43" s="234"/>
      <c r="C43" s="234"/>
      <c r="D43" s="234"/>
      <c r="E43" s="234"/>
      <c r="F43" s="234"/>
      <c r="G43" s="235"/>
      <c r="H43" s="234"/>
      <c r="I43" s="235"/>
    </row>
    <row r="44" spans="1:9" ht="14.25">
      <c r="A44" s="230"/>
      <c r="B44" s="234"/>
      <c r="C44" s="234"/>
      <c r="D44" s="234"/>
      <c r="E44" s="234"/>
      <c r="F44" s="234"/>
      <c r="G44" s="235"/>
      <c r="H44" s="234"/>
      <c r="I44" s="235"/>
    </row>
    <row r="45" spans="1:9" ht="14.25">
      <c r="A45" s="234"/>
      <c r="B45" s="234"/>
      <c r="C45" s="234"/>
      <c r="D45" s="234"/>
      <c r="E45" s="234"/>
      <c r="F45" s="234"/>
      <c r="G45" s="235"/>
      <c r="H45" s="234"/>
      <c r="I45" s="235"/>
    </row>
    <row r="46" spans="1:9" ht="14.25">
      <c r="A46" s="234"/>
      <c r="B46" s="234"/>
      <c r="C46" s="234"/>
      <c r="D46" s="234"/>
      <c r="E46" s="234"/>
      <c r="F46" s="234"/>
      <c r="G46" s="235"/>
      <c r="H46" s="234"/>
      <c r="I46" s="235"/>
    </row>
    <row r="47" spans="1:9" ht="14.25">
      <c r="A47" s="234"/>
      <c r="B47" s="234"/>
      <c r="C47" s="234"/>
      <c r="D47" s="234"/>
      <c r="E47" s="234"/>
      <c r="F47" s="234"/>
      <c r="G47" s="235"/>
      <c r="H47" s="234"/>
      <c r="I47" s="235"/>
    </row>
    <row r="48" spans="1:9" ht="14.25">
      <c r="A48" s="234"/>
      <c r="B48" s="234"/>
      <c r="C48" s="234"/>
      <c r="D48" s="234"/>
      <c r="E48" s="234"/>
      <c r="F48" s="234"/>
      <c r="G48" s="235"/>
      <c r="H48" s="234"/>
      <c r="I48" s="235"/>
    </row>
    <row r="49" spans="1:9" ht="14.25">
      <c r="A49" s="234"/>
      <c r="B49" s="234"/>
      <c r="C49" s="234"/>
      <c r="D49" s="234"/>
      <c r="E49" s="234"/>
      <c r="F49" s="234"/>
      <c r="G49" s="235"/>
      <c r="H49" s="234"/>
      <c r="I49" s="235"/>
    </row>
    <row r="50" spans="1:9" ht="14.25">
      <c r="A50" s="234"/>
      <c r="B50" s="234"/>
      <c r="C50" s="234"/>
      <c r="D50" s="234"/>
      <c r="E50" s="234"/>
      <c r="F50" s="234"/>
      <c r="G50" s="235"/>
      <c r="H50" s="234"/>
      <c r="I50" s="235"/>
    </row>
    <row r="51" spans="1:9" ht="14.25">
      <c r="A51" s="234"/>
      <c r="B51" s="234"/>
      <c r="C51" s="234"/>
      <c r="D51" s="234"/>
      <c r="E51" s="234"/>
      <c r="F51" s="234"/>
      <c r="G51" s="235"/>
      <c r="H51" s="234"/>
      <c r="I51" s="235"/>
    </row>
    <row r="52" spans="1:9" ht="14.25">
      <c r="A52" s="234"/>
      <c r="B52" s="234"/>
      <c r="C52" s="234"/>
      <c r="D52" s="234"/>
      <c r="E52" s="234"/>
      <c r="F52" s="234"/>
      <c r="G52" s="235"/>
      <c r="H52" s="234"/>
      <c r="I52" s="235"/>
    </row>
    <row r="53" spans="1:9" ht="14.25">
      <c r="A53" s="234"/>
      <c r="B53" s="234"/>
      <c r="C53" s="234"/>
      <c r="D53" s="234"/>
      <c r="E53" s="234"/>
      <c r="F53" s="234"/>
      <c r="G53" s="235"/>
      <c r="H53" s="234"/>
      <c r="I53" s="235"/>
    </row>
    <row r="54" spans="1:9" ht="14.25">
      <c r="A54" s="234"/>
      <c r="B54" s="234"/>
      <c r="C54" s="234"/>
      <c r="D54" s="234"/>
      <c r="E54" s="234"/>
      <c r="F54" s="234"/>
      <c r="G54" s="235"/>
      <c r="H54" s="234"/>
      <c r="I54" s="235"/>
    </row>
    <row r="55" spans="1:9" ht="14.25">
      <c r="A55" s="234"/>
      <c r="B55" s="234"/>
      <c r="C55" s="234"/>
      <c r="D55" s="234"/>
      <c r="E55" s="234"/>
      <c r="F55" s="234"/>
      <c r="G55" s="235"/>
      <c r="H55" s="234"/>
      <c r="I55" s="235"/>
    </row>
    <row r="56" spans="1:9" ht="14.25">
      <c r="A56" s="234"/>
      <c r="B56" s="234"/>
      <c r="C56" s="234"/>
      <c r="D56" s="234"/>
      <c r="E56" s="234"/>
      <c r="F56" s="234"/>
      <c r="G56" s="235"/>
      <c r="H56" s="234"/>
      <c r="I56" s="235"/>
    </row>
    <row r="57" spans="1:9" ht="14.25">
      <c r="A57" s="234"/>
      <c r="B57" s="234"/>
      <c r="C57" s="234"/>
      <c r="D57" s="234"/>
      <c r="E57" s="234"/>
      <c r="F57" s="234"/>
      <c r="G57" s="235"/>
      <c r="H57" s="234"/>
      <c r="I57" s="235"/>
    </row>
    <row r="58" spans="1:9" ht="14.25">
      <c r="A58" s="234"/>
      <c r="B58" s="234"/>
      <c r="C58" s="234"/>
      <c r="D58" s="234"/>
      <c r="E58" s="234"/>
      <c r="F58" s="234"/>
      <c r="G58" s="235"/>
      <c r="H58" s="234"/>
      <c r="I58" s="235"/>
    </row>
    <row r="59" spans="1:9" ht="14.25">
      <c r="A59" s="234"/>
      <c r="B59" s="234"/>
      <c r="C59" s="234"/>
      <c r="D59" s="234"/>
      <c r="E59" s="234"/>
      <c r="F59" s="234"/>
      <c r="G59" s="235"/>
      <c r="H59" s="234"/>
      <c r="I59" s="235"/>
    </row>
    <row r="60" spans="1:9" ht="14.25">
      <c r="A60" s="234"/>
      <c r="B60" s="234"/>
      <c r="C60" s="234"/>
      <c r="D60" s="234"/>
      <c r="E60" s="234"/>
      <c r="F60" s="234"/>
      <c r="G60" s="235"/>
      <c r="H60" s="234"/>
      <c r="I60" s="235"/>
    </row>
    <row r="61" spans="1:9" ht="14.25">
      <c r="A61" s="234"/>
      <c r="B61" s="234"/>
      <c r="C61" s="234"/>
      <c r="D61" s="234"/>
      <c r="E61" s="234"/>
      <c r="F61" s="234"/>
      <c r="G61" s="235"/>
      <c r="H61" s="234"/>
      <c r="I61" s="235"/>
    </row>
    <row r="62" spans="1:9" ht="14.25">
      <c r="A62" s="234"/>
      <c r="B62" s="234"/>
      <c r="C62" s="234"/>
      <c r="D62" s="234"/>
      <c r="E62" s="234"/>
      <c r="F62" s="234"/>
      <c r="G62" s="235"/>
      <c r="H62" s="234"/>
      <c r="I62" s="235"/>
    </row>
    <row r="63" spans="1:9" ht="14.25">
      <c r="A63" s="234"/>
      <c r="B63" s="234"/>
      <c r="C63" s="234"/>
      <c r="D63" s="234"/>
      <c r="E63" s="234"/>
      <c r="F63" s="234"/>
      <c r="G63" s="235"/>
      <c r="H63" s="234"/>
      <c r="I63" s="235"/>
    </row>
    <row r="64" spans="1:9" ht="14.25">
      <c r="A64" s="234"/>
      <c r="B64" s="234"/>
      <c r="C64" s="234"/>
      <c r="D64" s="234"/>
      <c r="E64" s="234"/>
      <c r="F64" s="234"/>
      <c r="G64" s="235"/>
      <c r="H64" s="234"/>
      <c r="I64" s="235"/>
    </row>
    <row r="65" spans="1:9" ht="14.25">
      <c r="A65" s="234"/>
      <c r="B65" s="234"/>
      <c r="C65" s="234"/>
      <c r="D65" s="234"/>
      <c r="E65" s="234"/>
      <c r="F65" s="234"/>
      <c r="G65" s="235"/>
      <c r="H65" s="234"/>
      <c r="I65" s="235"/>
    </row>
    <row r="66" spans="1:9" ht="14.25">
      <c r="A66" s="234"/>
      <c r="B66" s="234"/>
      <c r="C66" s="234"/>
      <c r="D66" s="234"/>
      <c r="E66" s="234"/>
      <c r="F66" s="234"/>
      <c r="G66" s="235"/>
      <c r="H66" s="234"/>
      <c r="I66" s="235"/>
    </row>
    <row r="67" spans="1:9" ht="14.25">
      <c r="A67" s="234"/>
      <c r="B67" s="234"/>
      <c r="C67" s="234"/>
      <c r="D67" s="234"/>
      <c r="E67" s="234"/>
      <c r="F67" s="234"/>
      <c r="G67" s="235"/>
      <c r="H67" s="234"/>
      <c r="I67" s="235"/>
    </row>
    <row r="68" spans="1:9" ht="14.25">
      <c r="A68" s="234"/>
      <c r="B68" s="234"/>
      <c r="C68" s="234"/>
      <c r="D68" s="234"/>
      <c r="E68" s="234"/>
      <c r="F68" s="234"/>
      <c r="G68" s="235"/>
      <c r="H68" s="234"/>
      <c r="I68" s="235"/>
    </row>
    <row r="69" spans="1:9" ht="14.25">
      <c r="A69" s="234"/>
      <c r="B69" s="234"/>
      <c r="C69" s="234"/>
      <c r="D69" s="234"/>
      <c r="E69" s="234"/>
      <c r="F69" s="234"/>
      <c r="G69" s="235"/>
      <c r="H69" s="234"/>
      <c r="I69" s="235"/>
    </row>
    <row r="70" spans="1:9" ht="14.25">
      <c r="A70" s="234"/>
      <c r="B70" s="234"/>
      <c r="C70" s="234"/>
      <c r="D70" s="234"/>
      <c r="E70" s="234"/>
      <c r="F70" s="234"/>
      <c r="G70" s="235"/>
      <c r="H70" s="234"/>
      <c r="I70" s="235"/>
    </row>
    <row r="71" spans="1:9" ht="14.25">
      <c r="A71" s="234"/>
      <c r="B71" s="234"/>
      <c r="C71" s="234"/>
      <c r="D71" s="234"/>
      <c r="E71" s="234"/>
      <c r="F71" s="234"/>
      <c r="G71" s="235"/>
      <c r="H71" s="234"/>
      <c r="I71" s="235"/>
    </row>
    <row r="72" spans="1:9" ht="14.25">
      <c r="A72" s="234"/>
      <c r="B72" s="234"/>
      <c r="C72" s="234"/>
      <c r="D72" s="234"/>
      <c r="E72" s="234"/>
      <c r="F72" s="234"/>
      <c r="G72" s="235"/>
      <c r="H72" s="234"/>
      <c r="I72" s="235"/>
    </row>
    <row r="73" spans="1:9" ht="14.25">
      <c r="A73" s="234"/>
      <c r="B73" s="234"/>
      <c r="C73" s="234"/>
      <c r="D73" s="234"/>
      <c r="E73" s="234"/>
      <c r="F73" s="234"/>
      <c r="G73" s="235"/>
      <c r="H73" s="234"/>
      <c r="I73" s="235"/>
    </row>
    <row r="74" spans="1:9" ht="14.25">
      <c r="A74" s="234"/>
      <c r="B74" s="234"/>
      <c r="C74" s="234"/>
      <c r="D74" s="234"/>
      <c r="E74" s="234"/>
      <c r="F74" s="234"/>
      <c r="G74" s="235"/>
      <c r="H74" s="234"/>
      <c r="I74" s="235"/>
    </row>
    <row r="75" spans="1:9" ht="14.25">
      <c r="A75" s="234"/>
      <c r="B75" s="234"/>
      <c r="C75" s="234"/>
      <c r="D75" s="234"/>
      <c r="E75" s="234"/>
      <c r="F75" s="234"/>
      <c r="G75" s="235"/>
      <c r="H75" s="234"/>
      <c r="I75" s="235"/>
    </row>
    <row r="76" spans="1:9" ht="14.25">
      <c r="A76" s="234"/>
      <c r="B76" s="234"/>
      <c r="C76" s="234"/>
      <c r="D76" s="234"/>
      <c r="E76" s="234"/>
      <c r="F76" s="234"/>
      <c r="G76" s="235"/>
      <c r="H76" s="234"/>
      <c r="I76" s="235"/>
    </row>
    <row r="77" spans="1:9" ht="14.25">
      <c r="A77" s="234"/>
      <c r="B77" s="234"/>
      <c r="C77" s="234"/>
      <c r="D77" s="234"/>
      <c r="E77" s="234"/>
      <c r="F77" s="234"/>
      <c r="G77" s="235"/>
      <c r="H77" s="234"/>
      <c r="I77" s="235"/>
    </row>
    <row r="78" spans="1:9" ht="14.25">
      <c r="A78" s="234"/>
      <c r="B78" s="234"/>
      <c r="C78" s="234"/>
      <c r="D78" s="234"/>
      <c r="E78" s="234"/>
      <c r="F78" s="234"/>
      <c r="G78" s="235"/>
      <c r="H78" s="234"/>
      <c r="I78" s="235"/>
    </row>
    <row r="79" spans="1:9" ht="14.25">
      <c r="A79" s="234"/>
      <c r="B79" s="234"/>
      <c r="C79" s="234"/>
      <c r="D79" s="234"/>
      <c r="E79" s="234"/>
      <c r="F79" s="234"/>
      <c r="G79" s="235"/>
      <c r="H79" s="234"/>
      <c r="I79" s="235"/>
    </row>
    <row r="80" spans="1:9" ht="14.25">
      <c r="A80" s="234"/>
      <c r="B80" s="234"/>
      <c r="C80" s="234"/>
      <c r="D80" s="234"/>
      <c r="E80" s="234"/>
      <c r="F80" s="234"/>
      <c r="G80" s="235"/>
      <c r="H80" s="234"/>
      <c r="I80" s="235"/>
    </row>
    <row r="81" spans="1:9" ht="14.25">
      <c r="A81" s="234"/>
      <c r="B81" s="234"/>
      <c r="C81" s="234"/>
      <c r="D81" s="234"/>
      <c r="E81" s="234"/>
      <c r="F81" s="234"/>
      <c r="G81" s="235"/>
      <c r="H81" s="234"/>
      <c r="I81" s="235"/>
    </row>
    <row r="82" spans="1:9" ht="14.25">
      <c r="A82" s="234"/>
      <c r="B82" s="234"/>
      <c r="C82" s="234"/>
      <c r="D82" s="234"/>
      <c r="E82" s="234"/>
      <c r="F82" s="234"/>
      <c r="G82" s="235"/>
      <c r="H82" s="234"/>
      <c r="I82" s="235"/>
    </row>
    <row r="83" spans="1:9" ht="14.25">
      <c r="A83" s="234"/>
      <c r="B83" s="234"/>
      <c r="C83" s="234"/>
      <c r="D83" s="234"/>
      <c r="E83" s="234"/>
      <c r="F83" s="234"/>
      <c r="G83" s="235"/>
      <c r="H83" s="234"/>
      <c r="I83" s="235"/>
    </row>
    <row r="84" spans="1:9" ht="14.25">
      <c r="A84" s="234"/>
      <c r="B84" s="234"/>
      <c r="C84" s="234"/>
      <c r="D84" s="234"/>
      <c r="E84" s="234"/>
      <c r="F84" s="234"/>
      <c r="G84" s="235"/>
      <c r="H84" s="234"/>
      <c r="I84" s="235"/>
    </row>
    <row r="85" spans="1:9" ht="14.25">
      <c r="A85" s="234"/>
      <c r="B85" s="234"/>
      <c r="C85" s="234"/>
      <c r="D85" s="234"/>
      <c r="E85" s="234"/>
      <c r="F85" s="234"/>
      <c r="G85" s="235"/>
      <c r="H85" s="234"/>
      <c r="I85" s="235"/>
    </row>
    <row r="86" spans="1:9" ht="14.25">
      <c r="A86" s="234"/>
      <c r="B86" s="234"/>
      <c r="C86" s="234"/>
      <c r="D86" s="234"/>
      <c r="E86" s="234"/>
      <c r="F86" s="234"/>
      <c r="G86" s="235"/>
      <c r="H86" s="234"/>
      <c r="I86" s="235"/>
    </row>
    <row r="87" spans="1:9" ht="14.25">
      <c r="A87" s="234"/>
      <c r="B87" s="234"/>
      <c r="C87" s="234"/>
      <c r="D87" s="234"/>
      <c r="E87" s="234"/>
      <c r="F87" s="234"/>
      <c r="G87" s="235"/>
      <c r="H87" s="234"/>
      <c r="I87" s="235"/>
    </row>
    <row r="88" spans="1:9" ht="14.25">
      <c r="A88" s="234"/>
      <c r="B88" s="234"/>
      <c r="C88" s="234"/>
      <c r="D88" s="234"/>
      <c r="E88" s="234"/>
      <c r="F88" s="234"/>
      <c r="G88" s="235"/>
      <c r="H88" s="234"/>
      <c r="I88" s="235"/>
    </row>
    <row r="89" spans="1:9" ht="14.25">
      <c r="A89" s="234"/>
      <c r="B89" s="234"/>
      <c r="C89" s="234"/>
      <c r="D89" s="234"/>
      <c r="E89" s="234"/>
      <c r="F89" s="234"/>
      <c r="G89" s="235"/>
      <c r="H89" s="234"/>
      <c r="I89" s="235"/>
    </row>
    <row r="90" spans="1:9" ht="14.25">
      <c r="A90" s="234"/>
      <c r="B90" s="234"/>
      <c r="C90" s="234"/>
      <c r="D90" s="234"/>
      <c r="E90" s="234"/>
      <c r="F90" s="234"/>
      <c r="G90" s="235"/>
      <c r="H90" s="234"/>
      <c r="I90" s="235"/>
    </row>
    <row r="91" spans="1:9" ht="14.25">
      <c r="A91" s="234"/>
      <c r="B91" s="234"/>
      <c r="C91" s="234"/>
      <c r="D91" s="234"/>
      <c r="E91" s="234"/>
      <c r="F91" s="234"/>
      <c r="G91" s="235"/>
      <c r="H91" s="234"/>
      <c r="I91" s="235"/>
    </row>
    <row r="92" spans="1:9" ht="14.25">
      <c r="A92" s="234"/>
      <c r="B92" s="234"/>
      <c r="C92" s="234"/>
      <c r="D92" s="234"/>
      <c r="E92" s="234"/>
      <c r="F92" s="234"/>
      <c r="G92" s="235"/>
      <c r="H92" s="234"/>
      <c r="I92" s="235"/>
    </row>
    <row r="93" spans="1:9" ht="14.25">
      <c r="A93" s="234"/>
      <c r="B93" s="234"/>
      <c r="C93" s="234"/>
      <c r="D93" s="234"/>
      <c r="E93" s="234"/>
      <c r="F93" s="234"/>
      <c r="G93" s="235"/>
      <c r="H93" s="234"/>
      <c r="I93" s="235"/>
    </row>
    <row r="94" spans="1:9" ht="14.25">
      <c r="A94" s="234"/>
      <c r="B94" s="234"/>
      <c r="C94" s="234"/>
      <c r="D94" s="234"/>
      <c r="E94" s="234"/>
      <c r="F94" s="234"/>
      <c r="G94" s="235"/>
      <c r="H94" s="234"/>
      <c r="I94" s="235"/>
    </row>
    <row r="95" spans="1:9" ht="14.25">
      <c r="A95" s="234"/>
      <c r="B95" s="234"/>
      <c r="C95" s="234"/>
      <c r="D95" s="234"/>
      <c r="E95" s="234"/>
      <c r="F95" s="234"/>
      <c r="G95" s="235"/>
      <c r="H95" s="234"/>
      <c r="I95" s="235"/>
    </row>
    <row r="96" spans="1:9" ht="14.25">
      <c r="A96" s="234"/>
      <c r="B96" s="234"/>
      <c r="C96" s="234"/>
      <c r="D96" s="234"/>
      <c r="E96" s="234"/>
      <c r="F96" s="234"/>
      <c r="G96" s="235"/>
      <c r="H96" s="234"/>
      <c r="I96" s="235"/>
    </row>
    <row r="97" spans="1:9" ht="14.25">
      <c r="A97" s="234"/>
      <c r="B97" s="234"/>
      <c r="C97" s="234"/>
      <c r="D97" s="234"/>
      <c r="E97" s="234"/>
      <c r="F97" s="234"/>
      <c r="G97" s="235"/>
      <c r="H97" s="234"/>
      <c r="I97" s="235"/>
    </row>
    <row r="98" spans="1:9" ht="14.25">
      <c r="A98" s="234"/>
      <c r="B98" s="234"/>
      <c r="C98" s="234"/>
      <c r="D98" s="234"/>
      <c r="E98" s="234"/>
      <c r="F98" s="234"/>
      <c r="G98" s="235"/>
      <c r="H98" s="234"/>
      <c r="I98" s="235"/>
    </row>
    <row r="99" spans="1:9" ht="14.25">
      <c r="A99" s="234"/>
      <c r="B99" s="234"/>
      <c r="C99" s="234"/>
      <c r="D99" s="234"/>
      <c r="E99" s="234"/>
      <c r="F99" s="234"/>
      <c r="G99" s="235"/>
      <c r="H99" s="234"/>
      <c r="I99" s="235"/>
    </row>
    <row r="100" spans="1:9" ht="14.25">
      <c r="A100" s="234"/>
      <c r="B100" s="234"/>
      <c r="C100" s="234"/>
      <c r="D100" s="234"/>
      <c r="E100" s="234"/>
      <c r="F100" s="234"/>
      <c r="G100" s="235"/>
      <c r="H100" s="234"/>
      <c r="I100" s="235"/>
    </row>
    <row r="101" spans="1:9" ht="14.25">
      <c r="A101" s="234"/>
      <c r="B101" s="234"/>
      <c r="C101" s="234"/>
      <c r="D101" s="234"/>
      <c r="E101" s="234"/>
      <c r="F101" s="234"/>
      <c r="G101" s="235"/>
      <c r="H101" s="234"/>
      <c r="I101" s="235"/>
    </row>
    <row r="102" spans="1:9" ht="14.25">
      <c r="A102" s="234"/>
      <c r="B102" s="234"/>
      <c r="C102" s="234"/>
      <c r="D102" s="234"/>
      <c r="E102" s="234"/>
      <c r="F102" s="234"/>
      <c r="G102" s="235"/>
      <c r="H102" s="234"/>
      <c r="I102" s="235"/>
    </row>
    <row r="103" spans="1:9" ht="14.25">
      <c r="A103" s="234"/>
      <c r="B103" s="234"/>
      <c r="C103" s="234"/>
      <c r="D103" s="234"/>
      <c r="E103" s="234"/>
      <c r="F103" s="234"/>
      <c r="G103" s="235"/>
      <c r="H103" s="234"/>
      <c r="I103" s="235"/>
    </row>
    <row r="104" spans="1:9" ht="14.25">
      <c r="A104" s="234"/>
      <c r="B104" s="234"/>
      <c r="C104" s="234"/>
      <c r="D104" s="234"/>
      <c r="E104" s="234"/>
      <c r="F104" s="234"/>
      <c r="G104" s="235"/>
      <c r="H104" s="234"/>
      <c r="I104" s="235"/>
    </row>
    <row r="105" ht="14.25">
      <c r="A105" s="234"/>
    </row>
    <row r="106" ht="14.25">
      <c r="A106" s="234"/>
    </row>
    <row r="107" ht="14.25">
      <c r="A107" s="234"/>
    </row>
    <row r="108" ht="14.25">
      <c r="A108" s="234"/>
    </row>
  </sheetData>
  <sheetProtection/>
  <mergeCells count="2">
    <mergeCell ref="B2:C3"/>
    <mergeCell ref="E2:E3"/>
  </mergeCells>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2" sqref="A2"/>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I108"/>
  <sheetViews>
    <sheetView showGridLines="0" zoomScalePageLayoutView="0" workbookViewId="0" topLeftCell="F13">
      <selection activeCell="J45" sqref="J45"/>
    </sheetView>
  </sheetViews>
  <sheetFormatPr defaultColWidth="11" defaultRowHeight="15"/>
  <cols>
    <col min="1" max="1" width="3.09765625" style="181" customWidth="1"/>
    <col min="2" max="2" width="3.19921875" style="181" customWidth="1"/>
    <col min="3" max="3" width="14.69921875" style="181" customWidth="1"/>
    <col min="4" max="6" width="7.59765625" style="181" customWidth="1"/>
    <col min="7" max="7" width="7.59765625" style="236" customWidth="1"/>
    <col min="8" max="8" width="8" style="181" customWidth="1"/>
    <col min="9" max="9" width="7.59765625" style="236" customWidth="1"/>
    <col min="10" max="16384" width="11" style="181" customWidth="1"/>
  </cols>
  <sheetData>
    <row r="1" spans="2:9" ht="14.25">
      <c r="B1" s="182" t="s">
        <v>157</v>
      </c>
      <c r="C1" s="183"/>
      <c r="D1" s="183"/>
      <c r="E1" s="183"/>
      <c r="F1" s="183"/>
      <c r="G1" s="184"/>
      <c r="H1" s="183"/>
      <c r="I1" s="237" t="s">
        <v>103</v>
      </c>
    </row>
    <row r="2" spans="2:9" ht="10.5" customHeight="1">
      <c r="B2" s="475" t="s">
        <v>135</v>
      </c>
      <c r="C2" s="476"/>
      <c r="D2" s="128" t="s">
        <v>218</v>
      </c>
      <c r="E2" s="479" t="s">
        <v>224</v>
      </c>
      <c r="F2" s="9" t="s">
        <v>225</v>
      </c>
      <c r="G2" s="188" t="s">
        <v>136</v>
      </c>
      <c r="H2" s="187" t="s">
        <v>226</v>
      </c>
      <c r="I2" s="189" t="s">
        <v>137</v>
      </c>
    </row>
    <row r="3" spans="2:9" ht="10.5" customHeight="1">
      <c r="B3" s="477"/>
      <c r="C3" s="478"/>
      <c r="D3" s="192" t="s">
        <v>138</v>
      </c>
      <c r="E3" s="480"/>
      <c r="F3" s="193" t="s">
        <v>139</v>
      </c>
      <c r="G3" s="194" t="s">
        <v>140</v>
      </c>
      <c r="H3" s="195" t="s">
        <v>141</v>
      </c>
      <c r="I3" s="196" t="s">
        <v>142</v>
      </c>
    </row>
    <row r="4" spans="2:9" ht="3.75" customHeight="1">
      <c r="B4" s="197"/>
      <c r="C4" s="198"/>
      <c r="D4" s="199"/>
      <c r="E4" s="200"/>
      <c r="F4" s="200"/>
      <c r="G4" s="201"/>
      <c r="H4" s="202"/>
      <c r="I4" s="203"/>
    </row>
    <row r="5" spans="2:9" ht="10.5" customHeight="1">
      <c r="B5" s="204"/>
      <c r="C5" s="205" t="s">
        <v>143</v>
      </c>
      <c r="D5" s="132">
        <f>'[2]入力表1'!F5</f>
        <v>19.3</v>
      </c>
      <c r="E5" s="32"/>
      <c r="F5" s="7">
        <v>19.3</v>
      </c>
      <c r="G5" s="125">
        <f>D5-F5</f>
        <v>0</v>
      </c>
      <c r="H5" s="206">
        <v>19.1</v>
      </c>
      <c r="I5" s="124">
        <f>D5-H5</f>
        <v>0.1999999999999993</v>
      </c>
    </row>
    <row r="6" spans="2:9" ht="3.75" customHeight="1">
      <c r="B6" s="204"/>
      <c r="C6" s="205"/>
      <c r="D6" s="132"/>
      <c r="E6" s="32"/>
      <c r="F6" s="32"/>
      <c r="G6" s="125"/>
      <c r="H6" s="206"/>
      <c r="I6" s="124"/>
    </row>
    <row r="7" spans="2:9" ht="10.5" customHeight="1">
      <c r="B7" s="204" t="s">
        <v>144</v>
      </c>
      <c r="C7" s="205" t="s">
        <v>145</v>
      </c>
      <c r="D7" s="132">
        <f>'[2]入力表1'!F7</f>
        <v>21.7</v>
      </c>
      <c r="E7" s="32">
        <f>D7-D5</f>
        <v>2.3999999999999986</v>
      </c>
      <c r="F7" s="7">
        <v>21.8</v>
      </c>
      <c r="G7" s="125">
        <f aca="true" t="shared" si="0" ref="G7:G12">D7-F7</f>
        <v>-0.10000000000000142</v>
      </c>
      <c r="H7" s="206">
        <v>20.9</v>
      </c>
      <c r="I7" s="124">
        <f aca="true" t="shared" si="1" ref="I7:I12">D7-H7</f>
        <v>0.8000000000000007</v>
      </c>
    </row>
    <row r="8" spans="2:9" ht="10.5" customHeight="1">
      <c r="B8" s="204"/>
      <c r="C8" s="205" t="s">
        <v>1</v>
      </c>
      <c r="D8" s="132">
        <f>'[2]入力表1'!F8</f>
        <v>24.3</v>
      </c>
      <c r="E8" s="32">
        <f>D8-D7</f>
        <v>2.6000000000000014</v>
      </c>
      <c r="F8" s="7">
        <v>24.6</v>
      </c>
      <c r="G8" s="125">
        <f t="shared" si="0"/>
        <v>-0.3000000000000007</v>
      </c>
      <c r="H8" s="206">
        <v>23.3</v>
      </c>
      <c r="I8" s="124">
        <f t="shared" si="1"/>
        <v>1</v>
      </c>
    </row>
    <row r="9" spans="2:9" ht="10.5" customHeight="1">
      <c r="B9" s="204" t="s">
        <v>146</v>
      </c>
      <c r="C9" s="205" t="s">
        <v>147</v>
      </c>
      <c r="D9" s="132">
        <f>'[2]入力表1'!F9</f>
        <v>27.5</v>
      </c>
      <c r="E9" s="32">
        <f>D9-D8</f>
        <v>3.1999999999999993</v>
      </c>
      <c r="F9" s="7">
        <v>27.8</v>
      </c>
      <c r="G9" s="125">
        <f t="shared" si="0"/>
        <v>-0.3000000000000007</v>
      </c>
      <c r="H9" s="206">
        <v>26.2</v>
      </c>
      <c r="I9" s="124">
        <f t="shared" si="1"/>
        <v>1.3000000000000007</v>
      </c>
    </row>
    <row r="10" spans="2:9" ht="10.5" customHeight="1">
      <c r="B10" s="204"/>
      <c r="C10" s="205" t="s">
        <v>2</v>
      </c>
      <c r="D10" s="132">
        <f>'[2]入力表1'!F10</f>
        <v>31.6</v>
      </c>
      <c r="E10" s="32">
        <f>D10-D9</f>
        <v>4.100000000000001</v>
      </c>
      <c r="F10" s="7">
        <v>32.3</v>
      </c>
      <c r="G10" s="125">
        <f t="shared" si="0"/>
        <v>-0.6999999999999957</v>
      </c>
      <c r="H10" s="206">
        <v>29</v>
      </c>
      <c r="I10" s="124">
        <f t="shared" si="1"/>
        <v>2.6000000000000014</v>
      </c>
    </row>
    <row r="11" spans="2:9" ht="10.5" customHeight="1">
      <c r="B11" s="204" t="s">
        <v>148</v>
      </c>
      <c r="C11" s="205" t="s">
        <v>3</v>
      </c>
      <c r="D11" s="132">
        <f>'[2]入力表1'!F11</f>
        <v>34.3</v>
      </c>
      <c r="E11" s="32">
        <f>D11-D10</f>
        <v>2.6999999999999957</v>
      </c>
      <c r="F11" s="7">
        <v>34.9</v>
      </c>
      <c r="G11" s="125">
        <f t="shared" si="0"/>
        <v>-0.6000000000000014</v>
      </c>
      <c r="H11" s="206">
        <v>33.1</v>
      </c>
      <c r="I11" s="124">
        <f t="shared" si="1"/>
        <v>1.1999999999999957</v>
      </c>
    </row>
    <row r="12" spans="2:9" ht="10.5" customHeight="1">
      <c r="B12" s="204"/>
      <c r="C12" s="205" t="s">
        <v>4</v>
      </c>
      <c r="D12" s="132">
        <f>'[2]入力表1'!F12</f>
        <v>39.7</v>
      </c>
      <c r="E12" s="32">
        <f>D12-D11</f>
        <v>5.400000000000006</v>
      </c>
      <c r="F12" s="32">
        <v>40.2</v>
      </c>
      <c r="G12" s="125">
        <f t="shared" si="0"/>
        <v>-0.5</v>
      </c>
      <c r="H12" s="206">
        <v>37.2</v>
      </c>
      <c r="I12" s="124">
        <f t="shared" si="1"/>
        <v>2.5</v>
      </c>
    </row>
    <row r="13" spans="2:9" ht="3.75" customHeight="1">
      <c r="B13" s="204"/>
      <c r="C13" s="205"/>
      <c r="D13" s="132"/>
      <c r="E13" s="32"/>
      <c r="F13" s="32"/>
      <c r="G13" s="125"/>
      <c r="H13" s="206"/>
      <c r="I13" s="124"/>
    </row>
    <row r="14" spans="2:9" ht="10.5" customHeight="1">
      <c r="B14" s="204"/>
      <c r="C14" s="205" t="s">
        <v>149</v>
      </c>
      <c r="D14" s="132">
        <f>'[2]入力表1'!F14</f>
        <v>45.7</v>
      </c>
      <c r="E14" s="32">
        <f>D14-D12</f>
        <v>6</v>
      </c>
      <c r="F14" s="32">
        <v>44.9</v>
      </c>
      <c r="G14" s="125">
        <f>D14-F14</f>
        <v>0.8000000000000043</v>
      </c>
      <c r="H14" s="206">
        <v>41.1</v>
      </c>
      <c r="I14" s="124">
        <f>D14-H14</f>
        <v>4.600000000000001</v>
      </c>
    </row>
    <row r="15" spans="2:9" ht="10.5" customHeight="1">
      <c r="B15" s="204" t="s">
        <v>150</v>
      </c>
      <c r="C15" s="207" t="s">
        <v>151</v>
      </c>
      <c r="D15" s="132">
        <f>'[2]入力表1'!F15</f>
        <v>50.6</v>
      </c>
      <c r="E15" s="32">
        <f>D15-D14</f>
        <v>4.899999999999999</v>
      </c>
      <c r="F15" s="32">
        <v>49.4</v>
      </c>
      <c r="G15" s="125">
        <f>D15-F15</f>
        <v>1.2000000000000028</v>
      </c>
      <c r="H15" s="206">
        <v>46.2</v>
      </c>
      <c r="I15" s="124">
        <f>D15-H15</f>
        <v>4.399999999999999</v>
      </c>
    </row>
    <row r="16" spans="2:9" ht="10.5" customHeight="1">
      <c r="B16" s="204"/>
      <c r="C16" s="205" t="s">
        <v>5</v>
      </c>
      <c r="D16" s="132">
        <f>'[2]入力表1'!F16</f>
        <v>55.1</v>
      </c>
      <c r="E16" s="32">
        <f>D16-D15</f>
        <v>4.5</v>
      </c>
      <c r="F16" s="32">
        <v>55.4</v>
      </c>
      <c r="G16" s="125">
        <f>D16-F16</f>
        <v>-0.29999999999999716</v>
      </c>
      <c r="H16" s="206">
        <v>52.4</v>
      </c>
      <c r="I16" s="124">
        <f>D16-H16</f>
        <v>2.700000000000003</v>
      </c>
    </row>
    <row r="17" spans="2:9" ht="3.75" customHeight="1">
      <c r="B17" s="204"/>
      <c r="C17" s="205"/>
      <c r="D17" s="132"/>
      <c r="E17" s="32"/>
      <c r="F17" s="95"/>
      <c r="G17" s="208"/>
      <c r="H17" s="209"/>
      <c r="I17" s="124"/>
    </row>
    <row r="18" spans="2:9" ht="10.5" customHeight="1">
      <c r="B18" s="204"/>
      <c r="C18" s="205" t="s">
        <v>152</v>
      </c>
      <c r="D18" s="132">
        <f>'[2]入力表1'!F18</f>
        <v>61.7</v>
      </c>
      <c r="E18" s="151">
        <f>D18-D16</f>
        <v>6.600000000000001</v>
      </c>
      <c r="F18" s="7">
        <v>62.2</v>
      </c>
      <c r="G18" s="125">
        <f>D18-F18</f>
        <v>-0.5</v>
      </c>
      <c r="H18" s="206">
        <v>57.6</v>
      </c>
      <c r="I18" s="124">
        <f>D18-H18</f>
        <v>4.100000000000001</v>
      </c>
    </row>
    <row r="19" spans="2:9" ht="10.5" customHeight="1">
      <c r="B19" s="204" t="s">
        <v>148</v>
      </c>
      <c r="C19" s="205" t="s">
        <v>153</v>
      </c>
      <c r="D19" s="132">
        <f>'[2]入力表1'!F19</f>
        <v>62.8</v>
      </c>
      <c r="E19" s="32">
        <f>D19-D18</f>
        <v>1.0999999999999943</v>
      </c>
      <c r="F19" s="7">
        <v>62.4</v>
      </c>
      <c r="G19" s="125">
        <f>D19-F19</f>
        <v>0.3999999999999986</v>
      </c>
      <c r="H19" s="206">
        <v>59.5</v>
      </c>
      <c r="I19" s="124">
        <f>D19-H19</f>
        <v>3.299999999999997</v>
      </c>
    </row>
    <row r="20" spans="2:9" ht="10.5" customHeight="1">
      <c r="B20" s="204"/>
      <c r="C20" s="205" t="s">
        <v>6</v>
      </c>
      <c r="D20" s="132">
        <f>'[2]入力表1'!F20</f>
        <v>63.4</v>
      </c>
      <c r="E20" s="32">
        <f>D20-D19</f>
        <v>0.6000000000000014</v>
      </c>
      <c r="F20" s="7">
        <v>64.5</v>
      </c>
      <c r="G20" s="125">
        <f>D20-F20</f>
        <v>-1.1000000000000014</v>
      </c>
      <c r="H20" s="206">
        <v>60.9</v>
      </c>
      <c r="I20" s="124">
        <f>D20-H20</f>
        <v>2.5</v>
      </c>
    </row>
    <row r="21" spans="2:9" ht="3.75" customHeight="1">
      <c r="B21" s="210"/>
      <c r="C21" s="211"/>
      <c r="D21" s="212"/>
      <c r="E21" s="213"/>
      <c r="F21" s="214"/>
      <c r="G21" s="215"/>
      <c r="H21" s="216"/>
      <c r="I21" s="217"/>
    </row>
    <row r="22" spans="2:9" ht="3.75" customHeight="1">
      <c r="B22" s="218"/>
      <c r="C22" s="205"/>
      <c r="D22" s="219"/>
      <c r="E22" s="220"/>
      <c r="F22" s="221"/>
      <c r="G22" s="208"/>
      <c r="H22" s="209"/>
      <c r="I22" s="222"/>
    </row>
    <row r="23" spans="2:9" ht="10.5" customHeight="1">
      <c r="B23" s="218"/>
      <c r="C23" s="205" t="s">
        <v>143</v>
      </c>
      <c r="D23" s="132">
        <f>'[2]入力表1'!H5</f>
        <v>18.9</v>
      </c>
      <c r="E23" s="32"/>
      <c r="F23" s="7">
        <v>18.9</v>
      </c>
      <c r="G23" s="125">
        <f>D23-F23</f>
        <v>0</v>
      </c>
      <c r="H23" s="206">
        <v>18.5</v>
      </c>
      <c r="I23" s="124">
        <f>D23-H23</f>
        <v>0.3999999999999986</v>
      </c>
    </row>
    <row r="24" spans="2:9" ht="3.75" customHeight="1">
      <c r="B24" s="218"/>
      <c r="C24" s="205"/>
      <c r="D24" s="132"/>
      <c r="E24" s="32"/>
      <c r="F24" s="32"/>
      <c r="G24" s="125"/>
      <c r="H24" s="206"/>
      <c r="I24" s="124"/>
    </row>
    <row r="25" spans="2:9" ht="10.5" customHeight="1">
      <c r="B25" s="218"/>
      <c r="C25" s="205" t="s">
        <v>145</v>
      </c>
      <c r="D25" s="132">
        <f>'[2]入力表1'!H7</f>
        <v>21</v>
      </c>
      <c r="E25" s="32">
        <f>D25-D23</f>
        <v>2.1000000000000014</v>
      </c>
      <c r="F25" s="7">
        <v>21.5</v>
      </c>
      <c r="G25" s="125">
        <f aca="true" t="shared" si="2" ref="G25:G30">D25-F25</f>
        <v>-0.5</v>
      </c>
      <c r="H25" s="206">
        <v>20.1</v>
      </c>
      <c r="I25" s="124">
        <f aca="true" t="shared" si="3" ref="I25:I30">D25-H25</f>
        <v>0.8999999999999986</v>
      </c>
    </row>
    <row r="26" spans="2:9" ht="10.5" customHeight="1">
      <c r="B26" s="218"/>
      <c r="C26" s="205" t="s">
        <v>1</v>
      </c>
      <c r="D26" s="132">
        <f>'[2]入力表1'!H8</f>
        <v>24.1</v>
      </c>
      <c r="E26" s="32">
        <f>D26-D25</f>
        <v>3.1000000000000014</v>
      </c>
      <c r="F26" s="7">
        <v>23.9</v>
      </c>
      <c r="G26" s="125">
        <f t="shared" si="2"/>
        <v>0.20000000000000284</v>
      </c>
      <c r="H26" s="206">
        <v>22.4</v>
      </c>
      <c r="I26" s="124">
        <f t="shared" si="3"/>
        <v>1.7000000000000028</v>
      </c>
    </row>
    <row r="27" spans="2:9" ht="10.5" customHeight="1">
      <c r="B27" s="204" t="s">
        <v>154</v>
      </c>
      <c r="C27" s="205" t="s">
        <v>147</v>
      </c>
      <c r="D27" s="132">
        <f>'[2]入力表1'!H9</f>
        <v>27.2</v>
      </c>
      <c r="E27" s="32">
        <f>D27-D26</f>
        <v>3.099999999999998</v>
      </c>
      <c r="F27" s="7">
        <v>27.1</v>
      </c>
      <c r="G27" s="125">
        <f t="shared" si="2"/>
        <v>0.09999999999999787</v>
      </c>
      <c r="H27" s="206">
        <v>25.3</v>
      </c>
      <c r="I27" s="124">
        <f t="shared" si="3"/>
        <v>1.8999999999999986</v>
      </c>
    </row>
    <row r="28" spans="2:9" ht="10.5" customHeight="1">
      <c r="B28" s="204"/>
      <c r="C28" s="205" t="s">
        <v>2</v>
      </c>
      <c r="D28" s="132">
        <f>'[2]入力表1'!H10</f>
        <v>30.2</v>
      </c>
      <c r="E28" s="32">
        <f>D28-D27</f>
        <v>3</v>
      </c>
      <c r="F28" s="7">
        <v>31.3</v>
      </c>
      <c r="G28" s="125">
        <f t="shared" si="2"/>
        <v>-1.1000000000000014</v>
      </c>
      <c r="H28" s="206">
        <v>28.8</v>
      </c>
      <c r="I28" s="124">
        <f t="shared" si="3"/>
        <v>1.3999999999999986</v>
      </c>
    </row>
    <row r="29" spans="2:9" ht="10.5" customHeight="1">
      <c r="B29" s="204" t="s">
        <v>148</v>
      </c>
      <c r="C29" s="205" t="s">
        <v>3</v>
      </c>
      <c r="D29" s="132">
        <f>'[2]入力表1'!H11</f>
        <v>34</v>
      </c>
      <c r="E29" s="32">
        <f>D29-D28</f>
        <v>3.8000000000000007</v>
      </c>
      <c r="F29" s="7">
        <v>35</v>
      </c>
      <c r="G29" s="125">
        <f t="shared" si="2"/>
        <v>-1</v>
      </c>
      <c r="H29" s="206">
        <v>32.8</v>
      </c>
      <c r="I29" s="124">
        <f t="shared" si="3"/>
        <v>1.2000000000000028</v>
      </c>
    </row>
    <row r="30" spans="2:9" ht="10.5" customHeight="1">
      <c r="B30" s="204"/>
      <c r="C30" s="205" t="s">
        <v>4</v>
      </c>
      <c r="D30" s="132">
        <f>'[2]入力表1'!H12</f>
        <v>40</v>
      </c>
      <c r="E30" s="151">
        <f>D30-D29</f>
        <v>6</v>
      </c>
      <c r="F30" s="7">
        <v>40.3</v>
      </c>
      <c r="G30" s="125">
        <f t="shared" si="2"/>
        <v>-0.29999999999999716</v>
      </c>
      <c r="H30" s="206">
        <v>37.7</v>
      </c>
      <c r="I30" s="124">
        <f t="shared" si="3"/>
        <v>2.299999999999997</v>
      </c>
    </row>
    <row r="31" spans="2:9" ht="3.75" customHeight="1">
      <c r="B31" s="204"/>
      <c r="C31" s="205"/>
      <c r="D31" s="132"/>
      <c r="E31" s="32"/>
      <c r="F31" s="32"/>
      <c r="G31" s="125"/>
      <c r="H31" s="206"/>
      <c r="I31" s="124"/>
    </row>
    <row r="32" spans="2:9" ht="10.5" customHeight="1">
      <c r="B32" s="204"/>
      <c r="C32" s="205" t="s">
        <v>149</v>
      </c>
      <c r="D32" s="132">
        <f>'[2]入力表1'!H14</f>
        <v>45.1</v>
      </c>
      <c r="E32" s="32">
        <f>D32-D30</f>
        <v>5.100000000000001</v>
      </c>
      <c r="F32" s="7">
        <v>44.9</v>
      </c>
      <c r="G32" s="125">
        <f>D32-F32</f>
        <v>0.20000000000000284</v>
      </c>
      <c r="H32" s="206">
        <v>42.7</v>
      </c>
      <c r="I32" s="124">
        <f>D32-H32</f>
        <v>2.3999999999999986</v>
      </c>
    </row>
    <row r="33" spans="2:9" ht="10.5" customHeight="1">
      <c r="B33" s="204" t="s">
        <v>150</v>
      </c>
      <c r="C33" s="207" t="s">
        <v>151</v>
      </c>
      <c r="D33" s="132">
        <f>'[2]入力表1'!H15</f>
        <v>48.7</v>
      </c>
      <c r="E33" s="32">
        <f>D33-D32</f>
        <v>3.6000000000000014</v>
      </c>
      <c r="F33" s="7">
        <v>48.2</v>
      </c>
      <c r="G33" s="125">
        <f>D33-F33</f>
        <v>0.5</v>
      </c>
      <c r="H33" s="206">
        <v>47.2</v>
      </c>
      <c r="I33" s="124">
        <f>D33-H33</f>
        <v>1.5</v>
      </c>
    </row>
    <row r="34" spans="2:9" ht="10.5" customHeight="1">
      <c r="B34" s="218"/>
      <c r="C34" s="205" t="s">
        <v>5</v>
      </c>
      <c r="D34" s="132">
        <f>'[2]入力表1'!H16</f>
        <v>51.2</v>
      </c>
      <c r="E34" s="32">
        <f>D34-D33</f>
        <v>2.5</v>
      </c>
      <c r="F34" s="7">
        <v>51.1</v>
      </c>
      <c r="G34" s="125">
        <f>D34-F34</f>
        <v>0.10000000000000142</v>
      </c>
      <c r="H34" s="206">
        <v>50.4</v>
      </c>
      <c r="I34" s="124">
        <f>D34-H34</f>
        <v>0.8000000000000043</v>
      </c>
    </row>
    <row r="35" spans="2:9" ht="3.75" customHeight="1">
      <c r="B35" s="218"/>
      <c r="C35" s="205"/>
      <c r="D35" s="132"/>
      <c r="E35" s="32"/>
      <c r="F35" s="32"/>
      <c r="G35" s="125"/>
      <c r="H35" s="206"/>
      <c r="I35" s="124"/>
    </row>
    <row r="36" spans="2:9" ht="10.5" customHeight="1">
      <c r="B36" s="218"/>
      <c r="C36" s="205" t="s">
        <v>152</v>
      </c>
      <c r="D36" s="132">
        <f>'[2]入力表1'!H18</f>
        <v>53.1</v>
      </c>
      <c r="E36" s="32">
        <f>D36-D34</f>
        <v>1.8999999999999986</v>
      </c>
      <c r="F36" s="7">
        <v>53.3</v>
      </c>
      <c r="G36" s="125">
        <f>D36-F36</f>
        <v>-0.19999999999999574</v>
      </c>
      <c r="H36" s="206">
        <v>52.5</v>
      </c>
      <c r="I36" s="124">
        <f>D36-H36</f>
        <v>0.6000000000000014</v>
      </c>
    </row>
    <row r="37" spans="2:9" ht="10.5" customHeight="1">
      <c r="B37" s="218"/>
      <c r="C37" s="205" t="s">
        <v>153</v>
      </c>
      <c r="D37" s="132">
        <f>'[2]入力表1'!H19</f>
        <v>53.3</v>
      </c>
      <c r="E37" s="32">
        <f>D37-D36</f>
        <v>0.19999999999999574</v>
      </c>
      <c r="F37" s="7">
        <v>53.5</v>
      </c>
      <c r="G37" s="125">
        <f>D37-F37</f>
        <v>-0.20000000000000284</v>
      </c>
      <c r="H37" s="206">
        <v>53.5</v>
      </c>
      <c r="I37" s="124">
        <f>D37-H37</f>
        <v>-0.20000000000000284</v>
      </c>
    </row>
    <row r="38" spans="2:9" ht="10.5" customHeight="1">
      <c r="B38" s="218"/>
      <c r="C38" s="205" t="s">
        <v>6</v>
      </c>
      <c r="D38" s="132">
        <f>'[2]入力表1'!H20</f>
        <v>53.7</v>
      </c>
      <c r="E38" s="125">
        <f>D38-D37</f>
        <v>0.4000000000000057</v>
      </c>
      <c r="F38" s="7">
        <v>54.8</v>
      </c>
      <c r="G38" s="125">
        <f>D38-F38</f>
        <v>-1.0999999999999943</v>
      </c>
      <c r="H38" s="206">
        <v>53.6</v>
      </c>
      <c r="I38" s="124">
        <f>D38-H38</f>
        <v>0.10000000000000142</v>
      </c>
    </row>
    <row r="39" spans="2:9" ht="3.75" customHeight="1">
      <c r="B39" s="223"/>
      <c r="C39" s="224"/>
      <c r="D39" s="225"/>
      <c r="E39" s="225"/>
      <c r="F39" s="226"/>
      <c r="G39" s="227"/>
      <c r="H39" s="228"/>
      <c r="I39" s="229"/>
    </row>
    <row r="40" spans="1:9" ht="10.5" customHeight="1">
      <c r="A40" s="230"/>
      <c r="B40" s="96" t="s">
        <v>156</v>
      </c>
      <c r="C40" s="231"/>
      <c r="D40" s="231"/>
      <c r="E40" s="231"/>
      <c r="F40" s="231"/>
      <c r="G40" s="232"/>
      <c r="H40" s="231"/>
      <c r="I40" s="233"/>
    </row>
    <row r="41" spans="1:9" ht="14.25">
      <c r="A41" s="230"/>
      <c r="B41" s="234"/>
      <c r="C41" s="234"/>
      <c r="D41" s="234"/>
      <c r="E41" s="234"/>
      <c r="F41" s="234"/>
      <c r="G41" s="235"/>
      <c r="H41" s="234"/>
      <c r="I41" s="235"/>
    </row>
    <row r="42" spans="1:9" ht="14.25">
      <c r="A42" s="230"/>
      <c r="B42" s="234"/>
      <c r="C42" s="234"/>
      <c r="D42" s="234"/>
      <c r="E42" s="234"/>
      <c r="F42" s="234"/>
      <c r="G42" s="235"/>
      <c r="H42" s="234"/>
      <c r="I42" s="235"/>
    </row>
    <row r="43" spans="1:9" ht="14.25">
      <c r="A43" s="230"/>
      <c r="B43" s="234"/>
      <c r="C43" s="234"/>
      <c r="D43" s="234"/>
      <c r="E43" s="234"/>
      <c r="F43" s="234"/>
      <c r="G43" s="235"/>
      <c r="H43" s="234"/>
      <c r="I43" s="235"/>
    </row>
    <row r="44" spans="1:9" ht="14.25">
      <c r="A44" s="230"/>
      <c r="B44" s="234"/>
      <c r="C44" s="234"/>
      <c r="D44" s="234"/>
      <c r="E44" s="234"/>
      <c r="F44" s="234"/>
      <c r="G44" s="235"/>
      <c r="H44" s="234"/>
      <c r="I44" s="235"/>
    </row>
    <row r="45" spans="1:9" ht="14.25">
      <c r="A45" s="234"/>
      <c r="B45" s="234"/>
      <c r="C45" s="234"/>
      <c r="D45" s="234"/>
      <c r="E45" s="234"/>
      <c r="F45" s="234"/>
      <c r="G45" s="235"/>
      <c r="H45" s="234"/>
      <c r="I45" s="235"/>
    </row>
    <row r="46" spans="1:9" ht="14.25">
      <c r="A46" s="234"/>
      <c r="B46" s="234"/>
      <c r="C46" s="234"/>
      <c r="D46" s="234"/>
      <c r="E46" s="234"/>
      <c r="F46" s="234"/>
      <c r="G46" s="235"/>
      <c r="H46" s="234"/>
      <c r="I46" s="235"/>
    </row>
    <row r="47" spans="1:9" ht="14.25">
      <c r="A47" s="234"/>
      <c r="B47" s="234"/>
      <c r="C47" s="234"/>
      <c r="D47" s="234"/>
      <c r="E47" s="234"/>
      <c r="F47" s="234"/>
      <c r="G47" s="235"/>
      <c r="H47" s="234"/>
      <c r="I47" s="235"/>
    </row>
    <row r="48" spans="1:9" ht="14.25">
      <c r="A48" s="234"/>
      <c r="B48" s="234"/>
      <c r="C48" s="234"/>
      <c r="D48" s="234"/>
      <c r="E48" s="234"/>
      <c r="F48" s="234"/>
      <c r="G48" s="235"/>
      <c r="H48" s="234"/>
      <c r="I48" s="235"/>
    </row>
    <row r="49" spans="1:9" ht="14.25">
      <c r="A49" s="234"/>
      <c r="B49" s="234"/>
      <c r="C49" s="234"/>
      <c r="D49" s="234"/>
      <c r="E49" s="234"/>
      <c r="F49" s="234"/>
      <c r="G49" s="235"/>
      <c r="H49" s="234"/>
      <c r="I49" s="235"/>
    </row>
    <row r="50" spans="1:9" ht="14.25">
      <c r="A50" s="234"/>
      <c r="B50" s="234"/>
      <c r="C50" s="234"/>
      <c r="D50" s="234"/>
      <c r="E50" s="234"/>
      <c r="F50" s="234"/>
      <c r="G50" s="235"/>
      <c r="H50" s="234"/>
      <c r="I50" s="235"/>
    </row>
    <row r="51" spans="1:9" ht="14.25">
      <c r="A51" s="234"/>
      <c r="B51" s="234"/>
      <c r="C51" s="234"/>
      <c r="D51" s="234"/>
      <c r="E51" s="234"/>
      <c r="F51" s="234"/>
      <c r="G51" s="235"/>
      <c r="H51" s="234"/>
      <c r="I51" s="235"/>
    </row>
    <row r="52" spans="1:9" ht="14.25">
      <c r="A52" s="234"/>
      <c r="B52" s="234"/>
      <c r="C52" s="234"/>
      <c r="D52" s="234"/>
      <c r="E52" s="234"/>
      <c r="F52" s="234"/>
      <c r="G52" s="235"/>
      <c r="H52" s="234"/>
      <c r="I52" s="235"/>
    </row>
    <row r="53" spans="1:9" ht="14.25">
      <c r="A53" s="234"/>
      <c r="B53" s="234"/>
      <c r="C53" s="234"/>
      <c r="D53" s="234"/>
      <c r="E53" s="234"/>
      <c r="F53" s="234"/>
      <c r="G53" s="235"/>
      <c r="H53" s="234"/>
      <c r="I53" s="235"/>
    </row>
    <row r="54" spans="1:9" ht="14.25">
      <c r="A54" s="234"/>
      <c r="B54" s="234"/>
      <c r="C54" s="234"/>
      <c r="D54" s="234"/>
      <c r="E54" s="234"/>
      <c r="F54" s="234"/>
      <c r="G54" s="235"/>
      <c r="H54" s="234"/>
      <c r="I54" s="235"/>
    </row>
    <row r="55" spans="1:9" ht="14.25">
      <c r="A55" s="234"/>
      <c r="B55" s="234"/>
      <c r="C55" s="234"/>
      <c r="D55" s="234"/>
      <c r="E55" s="234"/>
      <c r="F55" s="234"/>
      <c r="G55" s="235"/>
      <c r="H55" s="234"/>
      <c r="I55" s="235"/>
    </row>
    <row r="56" spans="1:9" ht="14.25">
      <c r="A56" s="234"/>
      <c r="B56" s="234"/>
      <c r="C56" s="234"/>
      <c r="D56" s="234"/>
      <c r="E56" s="234"/>
      <c r="F56" s="234"/>
      <c r="G56" s="235"/>
      <c r="H56" s="234"/>
      <c r="I56" s="235"/>
    </row>
    <row r="57" spans="1:9" ht="14.25">
      <c r="A57" s="234"/>
      <c r="B57" s="234"/>
      <c r="C57" s="234"/>
      <c r="D57" s="234"/>
      <c r="E57" s="234"/>
      <c r="F57" s="234"/>
      <c r="G57" s="235"/>
      <c r="H57" s="234"/>
      <c r="I57" s="235"/>
    </row>
    <row r="58" spans="1:9" ht="14.25">
      <c r="A58" s="234"/>
      <c r="B58" s="234"/>
      <c r="C58" s="234"/>
      <c r="D58" s="234"/>
      <c r="E58" s="234"/>
      <c r="F58" s="234"/>
      <c r="G58" s="235"/>
      <c r="H58" s="234"/>
      <c r="I58" s="235"/>
    </row>
    <row r="59" spans="1:9" ht="14.25">
      <c r="A59" s="234"/>
      <c r="B59" s="234"/>
      <c r="C59" s="234"/>
      <c r="D59" s="234"/>
      <c r="E59" s="234"/>
      <c r="F59" s="234"/>
      <c r="G59" s="235"/>
      <c r="H59" s="234"/>
      <c r="I59" s="235"/>
    </row>
    <row r="60" spans="1:9" ht="14.25">
      <c r="A60" s="234"/>
      <c r="B60" s="234"/>
      <c r="C60" s="234"/>
      <c r="D60" s="234"/>
      <c r="E60" s="234"/>
      <c r="F60" s="234"/>
      <c r="G60" s="235"/>
      <c r="H60" s="234"/>
      <c r="I60" s="235"/>
    </row>
    <row r="61" spans="1:9" ht="14.25">
      <c r="A61" s="234"/>
      <c r="B61" s="234"/>
      <c r="C61" s="234"/>
      <c r="D61" s="234"/>
      <c r="E61" s="234"/>
      <c r="F61" s="234"/>
      <c r="G61" s="235"/>
      <c r="H61" s="234"/>
      <c r="I61" s="235"/>
    </row>
    <row r="62" spans="1:9" ht="14.25">
      <c r="A62" s="234"/>
      <c r="B62" s="234"/>
      <c r="C62" s="234"/>
      <c r="D62" s="234"/>
      <c r="E62" s="234"/>
      <c r="F62" s="234"/>
      <c r="G62" s="235"/>
      <c r="H62" s="234"/>
      <c r="I62" s="235"/>
    </row>
    <row r="63" spans="1:9" ht="14.25">
      <c r="A63" s="234"/>
      <c r="B63" s="234"/>
      <c r="C63" s="234"/>
      <c r="D63" s="234"/>
      <c r="E63" s="234"/>
      <c r="F63" s="234"/>
      <c r="G63" s="235"/>
      <c r="H63" s="234"/>
      <c r="I63" s="235"/>
    </row>
    <row r="64" spans="1:9" ht="14.25">
      <c r="A64" s="234"/>
      <c r="B64" s="234"/>
      <c r="C64" s="234"/>
      <c r="D64" s="234"/>
      <c r="E64" s="234"/>
      <c r="F64" s="234"/>
      <c r="G64" s="235"/>
      <c r="H64" s="234"/>
      <c r="I64" s="235"/>
    </row>
    <row r="65" spans="1:9" ht="14.25">
      <c r="A65" s="234"/>
      <c r="B65" s="234"/>
      <c r="C65" s="234"/>
      <c r="D65" s="234"/>
      <c r="E65" s="234"/>
      <c r="F65" s="234"/>
      <c r="G65" s="235"/>
      <c r="H65" s="234"/>
      <c r="I65" s="235"/>
    </row>
    <row r="66" spans="1:9" ht="14.25">
      <c r="A66" s="234"/>
      <c r="B66" s="234"/>
      <c r="C66" s="234"/>
      <c r="D66" s="234"/>
      <c r="E66" s="234"/>
      <c r="F66" s="234"/>
      <c r="G66" s="235"/>
      <c r="H66" s="234"/>
      <c r="I66" s="235"/>
    </row>
    <row r="67" spans="1:9" ht="14.25">
      <c r="A67" s="234"/>
      <c r="B67" s="234"/>
      <c r="C67" s="234"/>
      <c r="D67" s="234"/>
      <c r="E67" s="234"/>
      <c r="F67" s="234"/>
      <c r="G67" s="235"/>
      <c r="H67" s="234"/>
      <c r="I67" s="235"/>
    </row>
    <row r="68" spans="1:9" ht="14.25">
      <c r="A68" s="234"/>
      <c r="B68" s="234"/>
      <c r="C68" s="234"/>
      <c r="D68" s="234"/>
      <c r="E68" s="234"/>
      <c r="F68" s="234"/>
      <c r="G68" s="235"/>
      <c r="H68" s="234"/>
      <c r="I68" s="235"/>
    </row>
    <row r="69" spans="1:9" ht="14.25">
      <c r="A69" s="234"/>
      <c r="B69" s="234"/>
      <c r="C69" s="234"/>
      <c r="D69" s="234"/>
      <c r="E69" s="234"/>
      <c r="F69" s="234"/>
      <c r="G69" s="235"/>
      <c r="H69" s="234"/>
      <c r="I69" s="235"/>
    </row>
    <row r="70" spans="1:9" ht="14.25">
      <c r="A70" s="234"/>
      <c r="B70" s="234"/>
      <c r="C70" s="234"/>
      <c r="D70" s="234"/>
      <c r="E70" s="234"/>
      <c r="F70" s="234"/>
      <c r="G70" s="235"/>
      <c r="H70" s="234"/>
      <c r="I70" s="235"/>
    </row>
    <row r="71" spans="1:9" ht="14.25">
      <c r="A71" s="234"/>
      <c r="B71" s="234"/>
      <c r="C71" s="234"/>
      <c r="D71" s="234"/>
      <c r="E71" s="234"/>
      <c r="F71" s="234"/>
      <c r="G71" s="235"/>
      <c r="H71" s="234"/>
      <c r="I71" s="235"/>
    </row>
    <row r="72" spans="1:9" ht="14.25">
      <c r="A72" s="234"/>
      <c r="B72" s="234"/>
      <c r="C72" s="234"/>
      <c r="D72" s="234"/>
      <c r="E72" s="234"/>
      <c r="F72" s="234"/>
      <c r="G72" s="235"/>
      <c r="H72" s="234"/>
      <c r="I72" s="235"/>
    </row>
    <row r="73" spans="1:9" ht="14.25">
      <c r="A73" s="234"/>
      <c r="B73" s="234"/>
      <c r="C73" s="234"/>
      <c r="D73" s="234"/>
      <c r="E73" s="234"/>
      <c r="F73" s="234"/>
      <c r="G73" s="235"/>
      <c r="H73" s="234"/>
      <c r="I73" s="235"/>
    </row>
    <row r="74" spans="1:9" ht="14.25">
      <c r="A74" s="234"/>
      <c r="B74" s="234"/>
      <c r="C74" s="234"/>
      <c r="D74" s="234"/>
      <c r="E74" s="234"/>
      <c r="F74" s="234"/>
      <c r="G74" s="235"/>
      <c r="H74" s="234"/>
      <c r="I74" s="235"/>
    </row>
    <row r="75" spans="1:9" ht="14.25">
      <c r="A75" s="234"/>
      <c r="B75" s="234"/>
      <c r="C75" s="234"/>
      <c r="D75" s="234"/>
      <c r="E75" s="234"/>
      <c r="F75" s="234"/>
      <c r="G75" s="235"/>
      <c r="H75" s="234"/>
      <c r="I75" s="235"/>
    </row>
    <row r="76" spans="1:9" ht="14.25">
      <c r="A76" s="234"/>
      <c r="B76" s="234"/>
      <c r="C76" s="234"/>
      <c r="D76" s="234"/>
      <c r="E76" s="234"/>
      <c r="F76" s="234"/>
      <c r="G76" s="235"/>
      <c r="H76" s="234"/>
      <c r="I76" s="235"/>
    </row>
    <row r="77" spans="1:9" ht="14.25">
      <c r="A77" s="234"/>
      <c r="B77" s="234"/>
      <c r="C77" s="234"/>
      <c r="D77" s="234"/>
      <c r="E77" s="234"/>
      <c r="F77" s="234"/>
      <c r="G77" s="235"/>
      <c r="H77" s="234"/>
      <c r="I77" s="235"/>
    </row>
    <row r="78" spans="1:9" ht="14.25">
      <c r="A78" s="234"/>
      <c r="B78" s="234"/>
      <c r="C78" s="234"/>
      <c r="D78" s="234"/>
      <c r="E78" s="234"/>
      <c r="F78" s="234"/>
      <c r="G78" s="235"/>
      <c r="H78" s="234"/>
      <c r="I78" s="235"/>
    </row>
    <row r="79" spans="1:9" ht="14.25">
      <c r="A79" s="234"/>
      <c r="B79" s="234"/>
      <c r="C79" s="234"/>
      <c r="D79" s="234"/>
      <c r="E79" s="234"/>
      <c r="F79" s="234"/>
      <c r="G79" s="235"/>
      <c r="H79" s="234"/>
      <c r="I79" s="235"/>
    </row>
    <row r="80" spans="1:9" ht="14.25">
      <c r="A80" s="234"/>
      <c r="B80" s="234"/>
      <c r="C80" s="234"/>
      <c r="D80" s="234"/>
      <c r="E80" s="234"/>
      <c r="F80" s="234"/>
      <c r="G80" s="235"/>
      <c r="H80" s="234"/>
      <c r="I80" s="235"/>
    </row>
    <row r="81" spans="1:9" ht="14.25">
      <c r="A81" s="234"/>
      <c r="B81" s="234"/>
      <c r="C81" s="234"/>
      <c r="D81" s="234"/>
      <c r="E81" s="234"/>
      <c r="F81" s="234"/>
      <c r="G81" s="235"/>
      <c r="H81" s="234"/>
      <c r="I81" s="235"/>
    </row>
    <row r="82" spans="1:9" ht="14.25">
      <c r="A82" s="234"/>
      <c r="B82" s="234"/>
      <c r="C82" s="234"/>
      <c r="D82" s="234"/>
      <c r="E82" s="234"/>
      <c r="F82" s="234"/>
      <c r="G82" s="235"/>
      <c r="H82" s="234"/>
      <c r="I82" s="235"/>
    </row>
    <row r="83" spans="1:9" ht="14.25">
      <c r="A83" s="234"/>
      <c r="B83" s="234"/>
      <c r="C83" s="234"/>
      <c r="D83" s="234"/>
      <c r="E83" s="234"/>
      <c r="F83" s="234"/>
      <c r="G83" s="235"/>
      <c r="H83" s="234"/>
      <c r="I83" s="235"/>
    </row>
    <row r="84" spans="1:9" ht="14.25">
      <c r="A84" s="234"/>
      <c r="B84" s="234"/>
      <c r="C84" s="234"/>
      <c r="D84" s="234"/>
      <c r="E84" s="234"/>
      <c r="F84" s="234"/>
      <c r="G84" s="235"/>
      <c r="H84" s="234"/>
      <c r="I84" s="235"/>
    </row>
    <row r="85" spans="1:9" ht="14.25">
      <c r="A85" s="234"/>
      <c r="B85" s="234"/>
      <c r="C85" s="234"/>
      <c r="D85" s="234"/>
      <c r="E85" s="234"/>
      <c r="F85" s="234"/>
      <c r="G85" s="235"/>
      <c r="H85" s="234"/>
      <c r="I85" s="235"/>
    </row>
    <row r="86" spans="1:9" ht="14.25">
      <c r="A86" s="234"/>
      <c r="B86" s="234"/>
      <c r="C86" s="234"/>
      <c r="D86" s="234"/>
      <c r="E86" s="234"/>
      <c r="F86" s="234"/>
      <c r="G86" s="235"/>
      <c r="H86" s="234"/>
      <c r="I86" s="235"/>
    </row>
    <row r="87" spans="1:9" ht="14.25">
      <c r="A87" s="234"/>
      <c r="B87" s="234"/>
      <c r="C87" s="234"/>
      <c r="D87" s="234"/>
      <c r="E87" s="234"/>
      <c r="F87" s="234"/>
      <c r="G87" s="235"/>
      <c r="H87" s="234"/>
      <c r="I87" s="235"/>
    </row>
    <row r="88" spans="1:9" ht="14.25">
      <c r="A88" s="234"/>
      <c r="B88" s="234"/>
      <c r="C88" s="234"/>
      <c r="D88" s="234"/>
      <c r="E88" s="234"/>
      <c r="F88" s="234"/>
      <c r="G88" s="235"/>
      <c r="H88" s="234"/>
      <c r="I88" s="235"/>
    </row>
    <row r="89" spans="1:9" ht="14.25">
      <c r="A89" s="234"/>
      <c r="B89" s="234"/>
      <c r="C89" s="234"/>
      <c r="D89" s="234"/>
      <c r="E89" s="234"/>
      <c r="F89" s="234"/>
      <c r="G89" s="235"/>
      <c r="H89" s="234"/>
      <c r="I89" s="235"/>
    </row>
    <row r="90" spans="1:9" ht="14.25">
      <c r="A90" s="234"/>
      <c r="B90" s="234"/>
      <c r="C90" s="234"/>
      <c r="D90" s="234"/>
      <c r="E90" s="234"/>
      <c r="F90" s="234"/>
      <c r="G90" s="235"/>
      <c r="H90" s="234"/>
      <c r="I90" s="235"/>
    </row>
    <row r="91" spans="1:9" ht="14.25">
      <c r="A91" s="234"/>
      <c r="B91" s="234"/>
      <c r="C91" s="234"/>
      <c r="D91" s="234"/>
      <c r="E91" s="234"/>
      <c r="F91" s="234"/>
      <c r="G91" s="235"/>
      <c r="H91" s="234"/>
      <c r="I91" s="235"/>
    </row>
    <row r="92" spans="1:9" ht="14.25">
      <c r="A92" s="234"/>
      <c r="B92" s="234"/>
      <c r="C92" s="234"/>
      <c r="D92" s="234"/>
      <c r="E92" s="234"/>
      <c r="F92" s="234"/>
      <c r="G92" s="235"/>
      <c r="H92" s="234"/>
      <c r="I92" s="235"/>
    </row>
    <row r="93" spans="1:9" ht="14.25">
      <c r="A93" s="234"/>
      <c r="B93" s="234"/>
      <c r="C93" s="234"/>
      <c r="D93" s="234"/>
      <c r="E93" s="234"/>
      <c r="F93" s="234"/>
      <c r="G93" s="235"/>
      <c r="H93" s="234"/>
      <c r="I93" s="235"/>
    </row>
    <row r="94" spans="1:9" ht="14.25">
      <c r="A94" s="234"/>
      <c r="B94" s="234"/>
      <c r="C94" s="234"/>
      <c r="D94" s="234"/>
      <c r="E94" s="234"/>
      <c r="F94" s="234"/>
      <c r="G94" s="235"/>
      <c r="H94" s="234"/>
      <c r="I94" s="235"/>
    </row>
    <row r="95" spans="1:9" ht="14.25">
      <c r="A95" s="234"/>
      <c r="B95" s="234"/>
      <c r="C95" s="234"/>
      <c r="D95" s="234"/>
      <c r="E95" s="234"/>
      <c r="F95" s="234"/>
      <c r="G95" s="235"/>
      <c r="H95" s="234"/>
      <c r="I95" s="235"/>
    </row>
    <row r="96" spans="1:9" ht="14.25">
      <c r="A96" s="234"/>
      <c r="B96" s="234"/>
      <c r="C96" s="234"/>
      <c r="D96" s="234"/>
      <c r="E96" s="234"/>
      <c r="F96" s="234"/>
      <c r="G96" s="235"/>
      <c r="H96" s="234"/>
      <c r="I96" s="235"/>
    </row>
    <row r="97" spans="1:9" ht="14.25">
      <c r="A97" s="234"/>
      <c r="B97" s="234"/>
      <c r="C97" s="234"/>
      <c r="D97" s="234"/>
      <c r="E97" s="234"/>
      <c r="F97" s="234"/>
      <c r="G97" s="235"/>
      <c r="H97" s="234"/>
      <c r="I97" s="235"/>
    </row>
    <row r="98" spans="1:9" ht="14.25">
      <c r="A98" s="234"/>
      <c r="B98" s="234"/>
      <c r="C98" s="234"/>
      <c r="D98" s="234"/>
      <c r="E98" s="234"/>
      <c r="F98" s="234"/>
      <c r="G98" s="235"/>
      <c r="H98" s="234"/>
      <c r="I98" s="235"/>
    </row>
    <row r="99" spans="1:9" ht="14.25">
      <c r="A99" s="234"/>
      <c r="B99" s="234"/>
      <c r="C99" s="234"/>
      <c r="D99" s="234"/>
      <c r="E99" s="234"/>
      <c r="F99" s="234"/>
      <c r="G99" s="235"/>
      <c r="H99" s="234"/>
      <c r="I99" s="235"/>
    </row>
    <row r="100" spans="1:9" ht="14.25">
      <c r="A100" s="234"/>
      <c r="B100" s="234"/>
      <c r="C100" s="234"/>
      <c r="D100" s="234"/>
      <c r="E100" s="234"/>
      <c r="F100" s="234"/>
      <c r="G100" s="235"/>
      <c r="H100" s="234"/>
      <c r="I100" s="235"/>
    </row>
    <row r="101" spans="1:9" ht="14.25">
      <c r="A101" s="234"/>
      <c r="B101" s="234"/>
      <c r="C101" s="234"/>
      <c r="D101" s="234"/>
      <c r="E101" s="234"/>
      <c r="F101" s="234"/>
      <c r="G101" s="235"/>
      <c r="H101" s="234"/>
      <c r="I101" s="235"/>
    </row>
    <row r="102" spans="1:9" ht="14.25">
      <c r="A102" s="234"/>
      <c r="B102" s="234"/>
      <c r="C102" s="234"/>
      <c r="D102" s="234"/>
      <c r="E102" s="234"/>
      <c r="F102" s="234"/>
      <c r="G102" s="235"/>
      <c r="H102" s="234"/>
      <c r="I102" s="235"/>
    </row>
    <row r="103" spans="1:9" ht="14.25">
      <c r="A103" s="234"/>
      <c r="B103" s="234"/>
      <c r="C103" s="234"/>
      <c r="D103" s="234"/>
      <c r="E103" s="234"/>
      <c r="F103" s="234"/>
      <c r="G103" s="235"/>
      <c r="H103" s="234"/>
      <c r="I103" s="235"/>
    </row>
    <row r="104" spans="1:9" ht="14.25">
      <c r="A104" s="234"/>
      <c r="B104" s="234"/>
      <c r="C104" s="234"/>
      <c r="D104" s="234"/>
      <c r="E104" s="234"/>
      <c r="F104" s="234"/>
      <c r="G104" s="235"/>
      <c r="H104" s="234"/>
      <c r="I104" s="235"/>
    </row>
    <row r="105" ht="14.25">
      <c r="A105" s="234"/>
    </row>
    <row r="106" ht="14.25">
      <c r="A106" s="234"/>
    </row>
    <row r="107" ht="14.25">
      <c r="A107" s="234"/>
    </row>
    <row r="108" ht="14.25">
      <c r="A108" s="234"/>
    </row>
  </sheetData>
  <sheetProtection/>
  <mergeCells count="2">
    <mergeCell ref="B2:C3"/>
    <mergeCell ref="E2:E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2" sqref="A2"/>
    </sheetView>
  </sheetViews>
  <sheetFormatPr defaultColWidth="8.796875" defaultRowHeig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08"/>
  <sheetViews>
    <sheetView showGridLines="0" zoomScalePageLayoutView="0" workbookViewId="0" topLeftCell="D1">
      <selection activeCell="G37" sqref="G37"/>
    </sheetView>
  </sheetViews>
  <sheetFormatPr defaultColWidth="11" defaultRowHeight="15"/>
  <cols>
    <col min="1" max="1" width="3.09765625" style="181" customWidth="1"/>
    <col min="2" max="2" width="3.19921875" style="181" customWidth="1"/>
    <col min="3" max="3" width="14.69921875" style="181" customWidth="1"/>
    <col min="4" max="6" width="7.59765625" style="181" customWidth="1"/>
    <col min="7" max="7" width="7.59765625" style="236" customWidth="1"/>
    <col min="8" max="8" width="8" style="181" customWidth="1"/>
    <col min="9" max="9" width="7.59765625" style="236" customWidth="1"/>
    <col min="10" max="16384" width="11" style="181" customWidth="1"/>
  </cols>
  <sheetData>
    <row r="1" spans="2:9" ht="14.25">
      <c r="B1" s="182" t="s">
        <v>158</v>
      </c>
      <c r="C1" s="183"/>
      <c r="D1" s="183"/>
      <c r="E1" s="183"/>
      <c r="F1" s="183"/>
      <c r="G1" s="184"/>
      <c r="H1" s="183"/>
      <c r="I1" s="237" t="s">
        <v>101</v>
      </c>
    </row>
    <row r="2" spans="2:9" ht="10.5" customHeight="1">
      <c r="B2" s="475" t="s">
        <v>135</v>
      </c>
      <c r="C2" s="476"/>
      <c r="D2" s="186" t="s">
        <v>227</v>
      </c>
      <c r="E2" s="481" t="s">
        <v>228</v>
      </c>
      <c r="F2" s="187" t="s">
        <v>229</v>
      </c>
      <c r="G2" s="188" t="s">
        <v>136</v>
      </c>
      <c r="H2" s="187" t="s">
        <v>226</v>
      </c>
      <c r="I2" s="189" t="s">
        <v>137</v>
      </c>
    </row>
    <row r="3" spans="2:9" ht="10.5" customHeight="1">
      <c r="B3" s="477"/>
      <c r="C3" s="478"/>
      <c r="D3" s="192" t="s">
        <v>138</v>
      </c>
      <c r="E3" s="482"/>
      <c r="F3" s="193" t="s">
        <v>139</v>
      </c>
      <c r="G3" s="194" t="s">
        <v>140</v>
      </c>
      <c r="H3" s="195" t="s">
        <v>141</v>
      </c>
      <c r="I3" s="196" t="s">
        <v>142</v>
      </c>
    </row>
    <row r="4" spans="2:9" ht="3.75" customHeight="1">
      <c r="B4" s="197"/>
      <c r="C4" s="198"/>
      <c r="D4" s="199"/>
      <c r="E4" s="200"/>
      <c r="F4" s="200"/>
      <c r="G4" s="201"/>
      <c r="H4" s="202"/>
      <c r="I4" s="203"/>
    </row>
    <row r="5" spans="2:9" ht="10.5" customHeight="1">
      <c r="B5" s="204"/>
      <c r="C5" s="205" t="s">
        <v>143</v>
      </c>
      <c r="D5" s="132">
        <f>'[2]入力表1'!J5</f>
        <v>61.9</v>
      </c>
      <c r="E5" s="32"/>
      <c r="F5" s="32">
        <v>61.7</v>
      </c>
      <c r="G5" s="125">
        <f>D5-F5</f>
        <v>0.19999999999999574</v>
      </c>
      <c r="H5" s="206">
        <v>62.6</v>
      </c>
      <c r="I5" s="124">
        <f>D5-H5</f>
        <v>-0.7000000000000028</v>
      </c>
    </row>
    <row r="6" spans="2:9" ht="3.75" customHeight="1">
      <c r="B6" s="204"/>
      <c r="C6" s="205"/>
      <c r="D6" s="132"/>
      <c r="E6" s="32"/>
      <c r="F6" s="7"/>
      <c r="G6" s="125"/>
      <c r="H6" s="206"/>
      <c r="I6" s="124"/>
    </row>
    <row r="7" spans="2:9" ht="10.5" customHeight="1">
      <c r="B7" s="204" t="s">
        <v>144</v>
      </c>
      <c r="C7" s="205" t="s">
        <v>145</v>
      </c>
      <c r="D7" s="132">
        <f>'[2]入力表1'!J7</f>
        <v>64.9</v>
      </c>
      <c r="E7" s="32">
        <f>D7-D5</f>
        <v>3.000000000000007</v>
      </c>
      <c r="F7" s="32">
        <v>64.7</v>
      </c>
      <c r="G7" s="125">
        <f aca="true" t="shared" si="0" ref="G7:G12">D7-F7</f>
        <v>0.20000000000000284</v>
      </c>
      <c r="H7" s="206">
        <v>64.7</v>
      </c>
      <c r="I7" s="124">
        <f aca="true" t="shared" si="1" ref="I7:I12">D7-H7</f>
        <v>0.20000000000000284</v>
      </c>
    </row>
    <row r="8" spans="2:9" ht="10.5" customHeight="1">
      <c r="B8" s="204"/>
      <c r="C8" s="205" t="s">
        <v>1</v>
      </c>
      <c r="D8" s="132">
        <f>'[2]入力表1'!J8</f>
        <v>67.6</v>
      </c>
      <c r="E8" s="32">
        <f>D8-D7</f>
        <v>2.6999999999999886</v>
      </c>
      <c r="F8" s="32">
        <v>67.7</v>
      </c>
      <c r="G8" s="125">
        <f t="shared" si="0"/>
        <v>-0.10000000000000853</v>
      </c>
      <c r="H8" s="206">
        <v>67.4</v>
      </c>
      <c r="I8" s="124">
        <f t="shared" si="1"/>
        <v>0.19999999999998863</v>
      </c>
    </row>
    <row r="9" spans="2:9" ht="10.5" customHeight="1">
      <c r="B9" s="204" t="s">
        <v>146</v>
      </c>
      <c r="C9" s="205" t="s">
        <v>147</v>
      </c>
      <c r="D9" s="132">
        <f>'[2]入力表1'!J9</f>
        <v>70.3</v>
      </c>
      <c r="E9" s="32">
        <f>D9-D8</f>
        <v>2.700000000000003</v>
      </c>
      <c r="F9" s="32">
        <v>70.6</v>
      </c>
      <c r="G9" s="125">
        <f t="shared" si="0"/>
        <v>-0.29999999999999716</v>
      </c>
      <c r="H9" s="206">
        <v>69.8</v>
      </c>
      <c r="I9" s="124">
        <f t="shared" si="1"/>
        <v>0.5</v>
      </c>
    </row>
    <row r="10" spans="2:9" ht="10.5" customHeight="1">
      <c r="B10" s="204"/>
      <c r="C10" s="205" t="s">
        <v>2</v>
      </c>
      <c r="D10" s="132">
        <f>'[2]入力表1'!J10</f>
        <v>72.8</v>
      </c>
      <c r="E10" s="32">
        <f>D10-D9</f>
        <v>2.5</v>
      </c>
      <c r="F10" s="32">
        <v>72.9</v>
      </c>
      <c r="G10" s="125">
        <f t="shared" si="0"/>
        <v>-0.10000000000000853</v>
      </c>
      <c r="H10" s="206">
        <v>71.7</v>
      </c>
      <c r="I10" s="124">
        <f t="shared" si="1"/>
        <v>1.0999999999999943</v>
      </c>
    </row>
    <row r="11" spans="2:9" ht="10.5" customHeight="1">
      <c r="B11" s="204" t="s">
        <v>148</v>
      </c>
      <c r="C11" s="205" t="s">
        <v>3</v>
      </c>
      <c r="D11" s="132">
        <f>'[2]入力表1'!J11</f>
        <v>74.7</v>
      </c>
      <c r="E11" s="32">
        <f>D11-D10</f>
        <v>1.9000000000000057</v>
      </c>
      <c r="F11" s="32">
        <v>75.1</v>
      </c>
      <c r="G11" s="125">
        <f t="shared" si="0"/>
        <v>-0.3999999999999915</v>
      </c>
      <c r="H11" s="206">
        <v>74.4</v>
      </c>
      <c r="I11" s="124">
        <f t="shared" si="1"/>
        <v>0.29999999999999716</v>
      </c>
    </row>
    <row r="12" spans="2:9" ht="10.5" customHeight="1">
      <c r="B12" s="204"/>
      <c r="C12" s="205" t="s">
        <v>4</v>
      </c>
      <c r="D12" s="132">
        <f>'[2]入力表1'!J12</f>
        <v>78.2</v>
      </c>
      <c r="E12" s="32">
        <f>D12-D11</f>
        <v>3.5</v>
      </c>
      <c r="F12" s="32">
        <v>77.9</v>
      </c>
      <c r="G12" s="125">
        <f t="shared" si="0"/>
        <v>0.29999999999999716</v>
      </c>
      <c r="H12" s="206">
        <v>76.7</v>
      </c>
      <c r="I12" s="124">
        <f t="shared" si="1"/>
        <v>1.5</v>
      </c>
    </row>
    <row r="13" spans="2:9" ht="3.75" customHeight="1">
      <c r="B13" s="204"/>
      <c r="C13" s="205"/>
      <c r="D13" s="132"/>
      <c r="E13" s="32"/>
      <c r="F13" s="32"/>
      <c r="G13" s="125"/>
      <c r="H13" s="206"/>
      <c r="I13" s="124"/>
    </row>
    <row r="14" spans="2:9" ht="10.5" customHeight="1">
      <c r="B14" s="204"/>
      <c r="C14" s="205" t="s">
        <v>149</v>
      </c>
      <c r="D14" s="132">
        <f>'[2]入力表1'!J14</f>
        <v>82</v>
      </c>
      <c r="E14" s="151">
        <f>D14-D12</f>
        <v>3.799999999999997</v>
      </c>
      <c r="F14" s="32">
        <v>81.6</v>
      </c>
      <c r="G14" s="125">
        <f>D14-F14</f>
        <v>0.4000000000000057</v>
      </c>
      <c r="H14" s="206">
        <v>79.5</v>
      </c>
      <c r="I14" s="124">
        <f>D14-H14</f>
        <v>2.5</v>
      </c>
    </row>
    <row r="15" spans="2:9" ht="10.5" customHeight="1">
      <c r="B15" s="204" t="s">
        <v>150</v>
      </c>
      <c r="C15" s="207" t="s">
        <v>151</v>
      </c>
      <c r="D15" s="132">
        <f>'[2]入力表1'!J15</f>
        <v>85.4</v>
      </c>
      <c r="E15" s="32">
        <f>D15-D14</f>
        <v>3.4000000000000057</v>
      </c>
      <c r="F15" s="32">
        <v>84.9</v>
      </c>
      <c r="G15" s="125">
        <f>D15-F15</f>
        <v>0.5</v>
      </c>
      <c r="H15" s="206">
        <v>83</v>
      </c>
      <c r="I15" s="124">
        <f>D15-H15</f>
        <v>2.4000000000000057</v>
      </c>
    </row>
    <row r="16" spans="2:9" ht="10.5" customHeight="1">
      <c r="B16" s="204"/>
      <c r="C16" s="205" t="s">
        <v>5</v>
      </c>
      <c r="D16" s="132">
        <f>'[2]入力表1'!J16</f>
        <v>88.3</v>
      </c>
      <c r="E16" s="32">
        <f>D16-D15</f>
        <v>2.8999999999999915</v>
      </c>
      <c r="F16" s="32">
        <v>88.6</v>
      </c>
      <c r="G16" s="125">
        <f>D16-F16</f>
        <v>-0.29999999999999716</v>
      </c>
      <c r="H16" s="206">
        <v>86.7</v>
      </c>
      <c r="I16" s="124">
        <f>D16-H16</f>
        <v>1.5999999999999943</v>
      </c>
    </row>
    <row r="17" spans="2:9" ht="3.75" customHeight="1">
      <c r="B17" s="204"/>
      <c r="C17" s="205"/>
      <c r="D17" s="132"/>
      <c r="E17" s="32"/>
      <c r="F17" s="33"/>
      <c r="G17" s="208"/>
      <c r="H17" s="209"/>
      <c r="I17" s="124"/>
    </row>
    <row r="18" spans="2:9" ht="10.5" customHeight="1">
      <c r="B18" s="204"/>
      <c r="C18" s="205" t="s">
        <v>152</v>
      </c>
      <c r="D18" s="132">
        <f>'[2]入力表1'!J18</f>
        <v>90.6</v>
      </c>
      <c r="E18" s="32">
        <f>D18-D16</f>
        <v>2.299999999999997</v>
      </c>
      <c r="F18" s="32">
        <v>90.7</v>
      </c>
      <c r="G18" s="125">
        <f>D18-F18</f>
        <v>-0.10000000000000853</v>
      </c>
      <c r="H18" s="206">
        <v>89.3</v>
      </c>
      <c r="I18" s="124">
        <f>D18-H18</f>
        <v>1.2999999999999972</v>
      </c>
    </row>
    <row r="19" spans="2:9" ht="10.5" customHeight="1">
      <c r="B19" s="204" t="s">
        <v>148</v>
      </c>
      <c r="C19" s="205" t="s">
        <v>153</v>
      </c>
      <c r="D19" s="132">
        <f>'[2]入力表1'!J19</f>
        <v>91.3</v>
      </c>
      <c r="E19" s="32">
        <f>D19-D18</f>
        <v>0.7000000000000028</v>
      </c>
      <c r="F19" s="32">
        <v>91.1</v>
      </c>
      <c r="G19" s="125">
        <f>D19-F19</f>
        <v>0.20000000000000284</v>
      </c>
      <c r="H19" s="206">
        <v>90.2</v>
      </c>
      <c r="I19" s="124">
        <f>D19-H19</f>
        <v>1.0999999999999943</v>
      </c>
    </row>
    <row r="20" spans="2:9" ht="10.5" customHeight="1">
      <c r="B20" s="204"/>
      <c r="C20" s="205" t="s">
        <v>6</v>
      </c>
      <c r="D20" s="132">
        <f>'[2]入力表1'!J20</f>
        <v>91.6</v>
      </c>
      <c r="E20" s="32">
        <f>D20-D19</f>
        <v>0.29999999999999716</v>
      </c>
      <c r="F20" s="32">
        <v>92</v>
      </c>
      <c r="G20" s="125">
        <f>D20-F20</f>
        <v>-0.4000000000000057</v>
      </c>
      <c r="H20" s="206">
        <v>90.6</v>
      </c>
      <c r="I20" s="124">
        <f>D20-H20</f>
        <v>1</v>
      </c>
    </row>
    <row r="21" spans="2:9" ht="3.75" customHeight="1">
      <c r="B21" s="210"/>
      <c r="C21" s="211"/>
      <c r="D21" s="212"/>
      <c r="E21" s="213"/>
      <c r="F21" s="214"/>
      <c r="G21" s="215"/>
      <c r="H21" s="216"/>
      <c r="I21" s="217"/>
    </row>
    <row r="22" spans="2:9" ht="3.75" customHeight="1">
      <c r="B22" s="218"/>
      <c r="C22" s="205"/>
      <c r="D22" s="219"/>
      <c r="E22" s="220"/>
      <c r="F22" s="221"/>
      <c r="G22" s="208"/>
      <c r="H22" s="209"/>
      <c r="I22" s="222"/>
    </row>
    <row r="23" spans="2:9" ht="10.5" customHeight="1">
      <c r="B23" s="218"/>
      <c r="C23" s="205" t="s">
        <v>143</v>
      </c>
      <c r="D23" s="132">
        <f>'[2]入力表1'!L5</f>
        <v>61.6</v>
      </c>
      <c r="E23" s="32"/>
      <c r="F23" s="32">
        <v>61.3</v>
      </c>
      <c r="G23" s="125">
        <f>D23-F23</f>
        <v>0.30000000000000426</v>
      </c>
      <c r="H23" s="206">
        <v>62</v>
      </c>
      <c r="I23" s="124">
        <f>D23-H23</f>
        <v>-0.3999999999999986</v>
      </c>
    </row>
    <row r="24" spans="2:9" ht="3.75" customHeight="1">
      <c r="B24" s="218"/>
      <c r="C24" s="205"/>
      <c r="D24" s="132"/>
      <c r="E24" s="32"/>
      <c r="F24" s="7"/>
      <c r="G24" s="125"/>
      <c r="H24" s="206"/>
      <c r="I24" s="124"/>
    </row>
    <row r="25" spans="2:9" ht="10.5" customHeight="1">
      <c r="B25" s="218"/>
      <c r="C25" s="205" t="s">
        <v>145</v>
      </c>
      <c r="D25" s="132">
        <f>'[2]入力表1'!L7</f>
        <v>64.5</v>
      </c>
      <c r="E25" s="32">
        <f>D25-D23</f>
        <v>2.8999999999999986</v>
      </c>
      <c r="F25" s="32">
        <v>64.5</v>
      </c>
      <c r="G25" s="125">
        <f aca="true" t="shared" si="2" ref="G25:G30">D25-F25</f>
        <v>0</v>
      </c>
      <c r="H25" s="206">
        <v>64</v>
      </c>
      <c r="I25" s="124">
        <f aca="true" t="shared" si="3" ref="I25:I30">D25-H25</f>
        <v>0.5</v>
      </c>
    </row>
    <row r="26" spans="2:9" ht="10.5" customHeight="1">
      <c r="B26" s="218"/>
      <c r="C26" s="205" t="s">
        <v>1</v>
      </c>
      <c r="D26" s="132">
        <f>'[2]入力表1'!L8</f>
        <v>67.7</v>
      </c>
      <c r="E26" s="32">
        <f>D26-D25</f>
        <v>3.200000000000003</v>
      </c>
      <c r="F26" s="32">
        <v>67.1</v>
      </c>
      <c r="G26" s="125">
        <f t="shared" si="2"/>
        <v>0.6000000000000085</v>
      </c>
      <c r="H26" s="206">
        <v>66.6</v>
      </c>
      <c r="I26" s="124">
        <f t="shared" si="3"/>
        <v>1.1000000000000085</v>
      </c>
    </row>
    <row r="27" spans="2:9" ht="10.5" customHeight="1">
      <c r="B27" s="204" t="s">
        <v>154</v>
      </c>
      <c r="C27" s="205" t="s">
        <v>147</v>
      </c>
      <c r="D27" s="132">
        <f>'[2]入力表1'!L9</f>
        <v>70.4</v>
      </c>
      <c r="E27" s="32">
        <f>D27-D26</f>
        <v>2.700000000000003</v>
      </c>
      <c r="F27" s="32">
        <v>69.9</v>
      </c>
      <c r="G27" s="125">
        <f t="shared" si="2"/>
        <v>0.5</v>
      </c>
      <c r="H27" s="206">
        <v>69.3</v>
      </c>
      <c r="I27" s="124">
        <f t="shared" si="3"/>
        <v>1.1000000000000085</v>
      </c>
    </row>
    <row r="28" spans="2:9" ht="10.5" customHeight="1">
      <c r="B28" s="204"/>
      <c r="C28" s="205" t="s">
        <v>2</v>
      </c>
      <c r="D28" s="132">
        <f>'[2]入力表1'!L10</f>
        <v>72.7</v>
      </c>
      <c r="E28" s="32">
        <f>D28-D27</f>
        <v>2.299999999999997</v>
      </c>
      <c r="F28" s="32">
        <v>73.2</v>
      </c>
      <c r="G28" s="125">
        <f t="shared" si="2"/>
        <v>-0.5</v>
      </c>
      <c r="H28" s="206">
        <v>71.8</v>
      </c>
      <c r="I28" s="124">
        <f t="shared" si="3"/>
        <v>0.9000000000000057</v>
      </c>
    </row>
    <row r="29" spans="2:9" ht="10.5" customHeight="1">
      <c r="B29" s="204" t="s">
        <v>148</v>
      </c>
      <c r="C29" s="205" t="s">
        <v>3</v>
      </c>
      <c r="D29" s="132">
        <f>'[2]入力表1'!L11</f>
        <v>75.7</v>
      </c>
      <c r="E29" s="32">
        <f>D29-D28</f>
        <v>3</v>
      </c>
      <c r="F29" s="32">
        <v>76.1</v>
      </c>
      <c r="G29" s="125">
        <f t="shared" si="2"/>
        <v>-0.3999999999999915</v>
      </c>
      <c r="H29" s="206">
        <v>75</v>
      </c>
      <c r="I29" s="124">
        <f t="shared" si="3"/>
        <v>0.7000000000000028</v>
      </c>
    </row>
    <row r="30" spans="2:9" ht="10.5" customHeight="1">
      <c r="B30" s="204"/>
      <c r="C30" s="205" t="s">
        <v>4</v>
      </c>
      <c r="D30" s="132">
        <f>'[2]入力表1'!L12</f>
        <v>79.5</v>
      </c>
      <c r="E30" s="151">
        <f>D30-D29</f>
        <v>3.799999999999997</v>
      </c>
      <c r="F30" s="32">
        <v>79.3</v>
      </c>
      <c r="G30" s="125">
        <f t="shared" si="2"/>
        <v>0.20000000000000284</v>
      </c>
      <c r="H30" s="206">
        <v>77.8</v>
      </c>
      <c r="I30" s="124">
        <f t="shared" si="3"/>
        <v>1.7000000000000028</v>
      </c>
    </row>
    <row r="31" spans="2:9" ht="3.75" customHeight="1">
      <c r="B31" s="204"/>
      <c r="C31" s="205"/>
      <c r="D31" s="132"/>
      <c r="E31" s="32"/>
      <c r="F31" s="7"/>
      <c r="G31" s="125"/>
      <c r="H31" s="206"/>
      <c r="I31" s="124"/>
    </row>
    <row r="32" spans="2:9" ht="10.5" customHeight="1">
      <c r="B32" s="204"/>
      <c r="C32" s="205" t="s">
        <v>149</v>
      </c>
      <c r="D32" s="132">
        <f>'[2]入力表1'!L14</f>
        <v>82.4</v>
      </c>
      <c r="E32" s="32">
        <f>D32-D30</f>
        <v>2.9000000000000057</v>
      </c>
      <c r="F32" s="32">
        <v>82.3</v>
      </c>
      <c r="G32" s="125">
        <f>D32-F32</f>
        <v>0.10000000000000853</v>
      </c>
      <c r="H32" s="206">
        <v>81.1</v>
      </c>
      <c r="I32" s="124">
        <f>D32-H32</f>
        <v>1.3000000000000114</v>
      </c>
    </row>
    <row r="33" spans="2:9" ht="10.5" customHeight="1">
      <c r="B33" s="204" t="s">
        <v>150</v>
      </c>
      <c r="C33" s="207" t="s">
        <v>151</v>
      </c>
      <c r="D33" s="132">
        <f>'[2]入力表1'!L15</f>
        <v>84.2</v>
      </c>
      <c r="E33" s="32">
        <f>D33-D32</f>
        <v>1.7999999999999972</v>
      </c>
      <c r="F33" s="32">
        <v>83.6</v>
      </c>
      <c r="G33" s="125">
        <f>D33-F33</f>
        <v>0.6000000000000085</v>
      </c>
      <c r="H33" s="206">
        <v>83.4</v>
      </c>
      <c r="I33" s="124">
        <f>D33-H33</f>
        <v>0.7999999999999972</v>
      </c>
    </row>
    <row r="34" spans="2:9" ht="10.5" customHeight="1">
      <c r="B34" s="218"/>
      <c r="C34" s="205" t="s">
        <v>5</v>
      </c>
      <c r="D34" s="132">
        <f>'[2]入力表1'!L16</f>
        <v>84.9</v>
      </c>
      <c r="E34" s="32">
        <f>D34-D33</f>
        <v>0.7000000000000028</v>
      </c>
      <c r="F34" s="32">
        <v>85.1</v>
      </c>
      <c r="G34" s="125">
        <f>D34-F34</f>
        <v>-0.19999999999998863</v>
      </c>
      <c r="H34" s="206">
        <v>84.3</v>
      </c>
      <c r="I34" s="124">
        <f>D34-H34</f>
        <v>0.6000000000000085</v>
      </c>
    </row>
    <row r="35" spans="2:9" ht="3.75" customHeight="1">
      <c r="B35" s="218"/>
      <c r="C35" s="205"/>
      <c r="D35" s="132"/>
      <c r="E35" s="32"/>
      <c r="F35" s="7"/>
      <c r="G35" s="125"/>
      <c r="H35" s="206"/>
      <c r="I35" s="124"/>
    </row>
    <row r="36" spans="2:9" ht="10.5" customHeight="1">
      <c r="B36" s="218"/>
      <c r="C36" s="205" t="s">
        <v>152</v>
      </c>
      <c r="D36" s="132">
        <f>'[2]入力表1'!L18</f>
        <v>85.4</v>
      </c>
      <c r="E36" s="32">
        <f>D36-D34</f>
        <v>0.5</v>
      </c>
      <c r="F36" s="32">
        <v>85.4</v>
      </c>
      <c r="G36" s="125">
        <f>D36-F36</f>
        <v>0</v>
      </c>
      <c r="H36" s="206">
        <v>85.1</v>
      </c>
      <c r="I36" s="124">
        <f>D36-H36</f>
        <v>0.30000000000001137</v>
      </c>
    </row>
    <row r="37" spans="2:9" ht="10.5" customHeight="1">
      <c r="B37" s="218"/>
      <c r="C37" s="205" t="s">
        <v>153</v>
      </c>
      <c r="D37" s="132">
        <f>'[2]入力表1'!L19</f>
        <v>85.7</v>
      </c>
      <c r="E37" s="32">
        <f>D37-D36</f>
        <v>0.29999999999999716</v>
      </c>
      <c r="F37" s="32">
        <v>85.7</v>
      </c>
      <c r="G37" s="125">
        <f>D37-F37</f>
        <v>0</v>
      </c>
      <c r="H37" s="206">
        <v>85.1</v>
      </c>
      <c r="I37" s="124">
        <f>D37-H37</f>
        <v>0.6000000000000085</v>
      </c>
    </row>
    <row r="38" spans="2:9" ht="10.5" customHeight="1">
      <c r="B38" s="218"/>
      <c r="C38" s="205" t="s">
        <v>6</v>
      </c>
      <c r="D38" s="132">
        <f>'[2]入力表1'!L20</f>
        <v>85.6</v>
      </c>
      <c r="E38" s="32">
        <f>D38-D37</f>
        <v>-0.10000000000000853</v>
      </c>
      <c r="F38" s="32">
        <v>85.7</v>
      </c>
      <c r="G38" s="125">
        <f>D38-F38</f>
        <v>-0.10000000000000853</v>
      </c>
      <c r="H38" s="206">
        <v>85.1</v>
      </c>
      <c r="I38" s="124">
        <f>D38-H38</f>
        <v>0.5</v>
      </c>
    </row>
    <row r="39" spans="2:9" ht="3.75" customHeight="1">
      <c r="B39" s="223"/>
      <c r="C39" s="224"/>
      <c r="D39" s="225"/>
      <c r="E39" s="225"/>
      <c r="F39" s="226"/>
      <c r="G39" s="227"/>
      <c r="H39" s="228"/>
      <c r="I39" s="229"/>
    </row>
    <row r="40" spans="1:9" ht="10.5" customHeight="1">
      <c r="A40" s="230"/>
      <c r="B40" s="96" t="s">
        <v>156</v>
      </c>
      <c r="C40" s="231"/>
      <c r="D40" s="231"/>
      <c r="E40" s="231"/>
      <c r="F40" s="231"/>
      <c r="G40" s="232"/>
      <c r="H40" s="231"/>
      <c r="I40" s="233"/>
    </row>
    <row r="41" spans="1:9" ht="14.25">
      <c r="A41" s="230"/>
      <c r="B41" s="234"/>
      <c r="C41" s="234"/>
      <c r="D41" s="234"/>
      <c r="E41" s="234"/>
      <c r="F41" s="234"/>
      <c r="G41" s="235"/>
      <c r="H41" s="234"/>
      <c r="I41" s="235"/>
    </row>
    <row r="42" spans="1:9" ht="14.25">
      <c r="A42" s="230"/>
      <c r="B42" s="234"/>
      <c r="C42" s="234"/>
      <c r="D42" s="234"/>
      <c r="E42" s="234"/>
      <c r="F42" s="234"/>
      <c r="G42" s="235"/>
      <c r="H42" s="234"/>
      <c r="I42" s="235"/>
    </row>
    <row r="43" spans="1:9" ht="14.25">
      <c r="A43" s="230"/>
      <c r="B43" s="234"/>
      <c r="C43" s="234"/>
      <c r="D43" s="234"/>
      <c r="E43" s="234"/>
      <c r="F43" s="234"/>
      <c r="G43" s="235"/>
      <c r="H43" s="234"/>
      <c r="I43" s="235"/>
    </row>
    <row r="44" spans="1:9" ht="14.25">
      <c r="A44" s="230"/>
      <c r="B44" s="234"/>
      <c r="C44" s="234"/>
      <c r="D44" s="234"/>
      <c r="E44" s="234"/>
      <c r="F44" s="234"/>
      <c r="G44" s="235"/>
      <c r="H44" s="234"/>
      <c r="I44" s="235"/>
    </row>
    <row r="45" spans="1:9" ht="14.25">
      <c r="A45" s="234"/>
      <c r="B45" s="234"/>
      <c r="C45" s="234"/>
      <c r="D45" s="234"/>
      <c r="E45" s="234"/>
      <c r="F45" s="234"/>
      <c r="G45" s="235"/>
      <c r="H45" s="234"/>
      <c r="I45" s="235"/>
    </row>
    <row r="46" spans="1:9" ht="14.25">
      <c r="A46" s="234"/>
      <c r="B46" s="234"/>
      <c r="C46" s="234"/>
      <c r="D46" s="234"/>
      <c r="E46" s="234"/>
      <c r="F46" s="234"/>
      <c r="G46" s="235"/>
      <c r="H46" s="234"/>
      <c r="I46" s="235"/>
    </row>
    <row r="47" spans="1:9" ht="14.25">
      <c r="A47" s="234"/>
      <c r="B47" s="234"/>
      <c r="C47" s="234"/>
      <c r="D47" s="234"/>
      <c r="E47" s="234"/>
      <c r="F47" s="234"/>
      <c r="G47" s="235"/>
      <c r="H47" s="234"/>
      <c r="I47" s="235"/>
    </row>
    <row r="48" spans="1:9" ht="14.25">
      <c r="A48" s="234"/>
      <c r="B48" s="234"/>
      <c r="C48" s="234"/>
      <c r="D48" s="234"/>
      <c r="E48" s="234"/>
      <c r="F48" s="234"/>
      <c r="G48" s="235"/>
      <c r="H48" s="234"/>
      <c r="I48" s="235"/>
    </row>
    <row r="49" spans="1:9" ht="14.25">
      <c r="A49" s="234"/>
      <c r="B49" s="234"/>
      <c r="C49" s="234"/>
      <c r="D49" s="234"/>
      <c r="E49" s="234"/>
      <c r="F49" s="234"/>
      <c r="G49" s="235"/>
      <c r="H49" s="234"/>
      <c r="I49" s="235"/>
    </row>
    <row r="50" spans="1:9" ht="14.25">
      <c r="A50" s="234"/>
      <c r="B50" s="234"/>
      <c r="C50" s="234"/>
      <c r="D50" s="234"/>
      <c r="E50" s="234"/>
      <c r="F50" s="234"/>
      <c r="G50" s="235"/>
      <c r="H50" s="234"/>
      <c r="I50" s="235"/>
    </row>
    <row r="51" spans="1:9" ht="14.25">
      <c r="A51" s="234"/>
      <c r="B51" s="234"/>
      <c r="C51" s="234"/>
      <c r="D51" s="234"/>
      <c r="E51" s="234"/>
      <c r="F51" s="234"/>
      <c r="G51" s="235"/>
      <c r="H51" s="234"/>
      <c r="I51" s="235"/>
    </row>
    <row r="52" spans="1:9" ht="14.25">
      <c r="A52" s="234"/>
      <c r="B52" s="234"/>
      <c r="C52" s="234"/>
      <c r="D52" s="234"/>
      <c r="E52" s="234"/>
      <c r="F52" s="234"/>
      <c r="G52" s="235"/>
      <c r="H52" s="234"/>
      <c r="I52" s="235"/>
    </row>
    <row r="53" spans="1:9" ht="14.25">
      <c r="A53" s="234"/>
      <c r="B53" s="234"/>
      <c r="C53" s="234"/>
      <c r="D53" s="234"/>
      <c r="E53" s="234"/>
      <c r="F53" s="234"/>
      <c r="G53" s="235"/>
      <c r="H53" s="234"/>
      <c r="I53" s="235"/>
    </row>
    <row r="54" spans="1:9" ht="14.25">
      <c r="A54" s="234"/>
      <c r="B54" s="234"/>
      <c r="C54" s="234"/>
      <c r="D54" s="234"/>
      <c r="E54" s="234"/>
      <c r="F54" s="234"/>
      <c r="G54" s="235"/>
      <c r="H54" s="234"/>
      <c r="I54" s="235"/>
    </row>
    <row r="55" spans="1:9" ht="14.25">
      <c r="A55" s="234"/>
      <c r="B55" s="234"/>
      <c r="C55" s="234"/>
      <c r="D55" s="234"/>
      <c r="E55" s="234"/>
      <c r="F55" s="234"/>
      <c r="G55" s="235"/>
      <c r="H55" s="234"/>
      <c r="I55" s="235"/>
    </row>
    <row r="56" spans="1:9" ht="14.25">
      <c r="A56" s="234"/>
      <c r="B56" s="234"/>
      <c r="C56" s="234"/>
      <c r="D56" s="234"/>
      <c r="E56" s="234"/>
      <c r="F56" s="234"/>
      <c r="G56" s="235"/>
      <c r="H56" s="234"/>
      <c r="I56" s="235"/>
    </row>
    <row r="57" spans="1:9" ht="14.25">
      <c r="A57" s="234"/>
      <c r="B57" s="234"/>
      <c r="C57" s="234"/>
      <c r="D57" s="234"/>
      <c r="E57" s="234"/>
      <c r="F57" s="234"/>
      <c r="G57" s="235"/>
      <c r="H57" s="234"/>
      <c r="I57" s="235"/>
    </row>
    <row r="58" spans="1:9" ht="14.25">
      <c r="A58" s="234"/>
      <c r="B58" s="234"/>
      <c r="C58" s="234"/>
      <c r="D58" s="234"/>
      <c r="E58" s="234"/>
      <c r="F58" s="234"/>
      <c r="G58" s="235"/>
      <c r="H58" s="234"/>
      <c r="I58" s="235"/>
    </row>
    <row r="59" spans="1:9" ht="14.25">
      <c r="A59" s="234"/>
      <c r="B59" s="234"/>
      <c r="C59" s="234"/>
      <c r="D59" s="234"/>
      <c r="E59" s="234"/>
      <c r="F59" s="234"/>
      <c r="G59" s="235"/>
      <c r="H59" s="234"/>
      <c r="I59" s="235"/>
    </row>
    <row r="60" spans="1:9" ht="14.25">
      <c r="A60" s="234"/>
      <c r="B60" s="234"/>
      <c r="C60" s="234"/>
      <c r="D60" s="234"/>
      <c r="E60" s="234"/>
      <c r="F60" s="234"/>
      <c r="G60" s="235"/>
      <c r="H60" s="234"/>
      <c r="I60" s="235"/>
    </row>
    <row r="61" spans="1:9" ht="14.25">
      <c r="A61" s="234"/>
      <c r="B61" s="234"/>
      <c r="C61" s="234"/>
      <c r="D61" s="234"/>
      <c r="E61" s="234"/>
      <c r="F61" s="234"/>
      <c r="G61" s="235"/>
      <c r="H61" s="234"/>
      <c r="I61" s="235"/>
    </row>
    <row r="62" spans="1:9" ht="14.25">
      <c r="A62" s="234"/>
      <c r="B62" s="234"/>
      <c r="C62" s="234"/>
      <c r="D62" s="234"/>
      <c r="E62" s="234"/>
      <c r="F62" s="234"/>
      <c r="G62" s="235"/>
      <c r="H62" s="234"/>
      <c r="I62" s="235"/>
    </row>
    <row r="63" spans="1:9" ht="14.25">
      <c r="A63" s="234"/>
      <c r="B63" s="234"/>
      <c r="C63" s="234"/>
      <c r="D63" s="234"/>
      <c r="E63" s="234"/>
      <c r="F63" s="234"/>
      <c r="G63" s="235"/>
      <c r="H63" s="234"/>
      <c r="I63" s="235"/>
    </row>
    <row r="64" spans="1:9" ht="14.25">
      <c r="A64" s="234"/>
      <c r="B64" s="234"/>
      <c r="C64" s="234"/>
      <c r="D64" s="234"/>
      <c r="E64" s="234"/>
      <c r="F64" s="234"/>
      <c r="G64" s="235"/>
      <c r="H64" s="234"/>
      <c r="I64" s="235"/>
    </row>
    <row r="65" spans="1:9" ht="14.25">
      <c r="A65" s="234"/>
      <c r="B65" s="234"/>
      <c r="C65" s="234"/>
      <c r="D65" s="234"/>
      <c r="E65" s="234"/>
      <c r="F65" s="234"/>
      <c r="G65" s="235"/>
      <c r="H65" s="234"/>
      <c r="I65" s="235"/>
    </row>
    <row r="66" spans="1:9" ht="14.25">
      <c r="A66" s="234"/>
      <c r="B66" s="234"/>
      <c r="C66" s="234"/>
      <c r="D66" s="234"/>
      <c r="E66" s="234"/>
      <c r="F66" s="234"/>
      <c r="G66" s="235"/>
      <c r="H66" s="234"/>
      <c r="I66" s="235"/>
    </row>
    <row r="67" spans="1:9" ht="14.25">
      <c r="A67" s="234"/>
      <c r="B67" s="234"/>
      <c r="C67" s="234"/>
      <c r="D67" s="234"/>
      <c r="E67" s="234"/>
      <c r="F67" s="234"/>
      <c r="G67" s="235"/>
      <c r="H67" s="234"/>
      <c r="I67" s="235"/>
    </row>
    <row r="68" spans="1:9" ht="14.25">
      <c r="A68" s="234"/>
      <c r="B68" s="234"/>
      <c r="C68" s="234"/>
      <c r="D68" s="234"/>
      <c r="E68" s="234"/>
      <c r="F68" s="234"/>
      <c r="G68" s="235"/>
      <c r="H68" s="234"/>
      <c r="I68" s="235"/>
    </row>
    <row r="69" spans="1:9" ht="14.25">
      <c r="A69" s="234"/>
      <c r="B69" s="234"/>
      <c r="C69" s="234"/>
      <c r="D69" s="234"/>
      <c r="E69" s="234"/>
      <c r="F69" s="234"/>
      <c r="G69" s="235"/>
      <c r="H69" s="234"/>
      <c r="I69" s="235"/>
    </row>
    <row r="70" spans="1:9" ht="14.25">
      <c r="A70" s="234"/>
      <c r="B70" s="234"/>
      <c r="C70" s="234"/>
      <c r="D70" s="234"/>
      <c r="E70" s="234"/>
      <c r="F70" s="234"/>
      <c r="G70" s="235"/>
      <c r="H70" s="234"/>
      <c r="I70" s="235"/>
    </row>
    <row r="71" spans="1:9" ht="14.25">
      <c r="A71" s="234"/>
      <c r="B71" s="234"/>
      <c r="C71" s="234"/>
      <c r="D71" s="234"/>
      <c r="E71" s="234"/>
      <c r="F71" s="234"/>
      <c r="G71" s="235"/>
      <c r="H71" s="234"/>
      <c r="I71" s="235"/>
    </row>
    <row r="72" spans="1:9" ht="14.25">
      <c r="A72" s="234"/>
      <c r="B72" s="234"/>
      <c r="C72" s="234"/>
      <c r="D72" s="234"/>
      <c r="E72" s="234"/>
      <c r="F72" s="234"/>
      <c r="G72" s="235"/>
      <c r="H72" s="234"/>
      <c r="I72" s="235"/>
    </row>
    <row r="73" spans="1:9" ht="14.25">
      <c r="A73" s="234"/>
      <c r="B73" s="234"/>
      <c r="C73" s="234"/>
      <c r="D73" s="234"/>
      <c r="E73" s="234"/>
      <c r="F73" s="234"/>
      <c r="G73" s="235"/>
      <c r="H73" s="234"/>
      <c r="I73" s="235"/>
    </row>
    <row r="74" spans="1:9" ht="14.25">
      <c r="A74" s="234"/>
      <c r="B74" s="234"/>
      <c r="C74" s="234"/>
      <c r="D74" s="234"/>
      <c r="E74" s="234"/>
      <c r="F74" s="234"/>
      <c r="G74" s="235"/>
      <c r="H74" s="234"/>
      <c r="I74" s="235"/>
    </row>
    <row r="75" spans="1:9" ht="14.25">
      <c r="A75" s="234"/>
      <c r="B75" s="234"/>
      <c r="C75" s="234"/>
      <c r="D75" s="234"/>
      <c r="E75" s="234"/>
      <c r="F75" s="234"/>
      <c r="G75" s="235"/>
      <c r="H75" s="234"/>
      <c r="I75" s="235"/>
    </row>
    <row r="76" spans="1:9" ht="14.25">
      <c r="A76" s="234"/>
      <c r="B76" s="234"/>
      <c r="C76" s="234"/>
      <c r="D76" s="234"/>
      <c r="E76" s="234"/>
      <c r="F76" s="234"/>
      <c r="G76" s="235"/>
      <c r="H76" s="234"/>
      <c r="I76" s="235"/>
    </row>
    <row r="77" spans="1:9" ht="14.25">
      <c r="A77" s="234"/>
      <c r="B77" s="234"/>
      <c r="C77" s="234"/>
      <c r="D77" s="234"/>
      <c r="E77" s="234"/>
      <c r="F77" s="234"/>
      <c r="G77" s="235"/>
      <c r="H77" s="234"/>
      <c r="I77" s="235"/>
    </row>
    <row r="78" spans="1:9" ht="14.25">
      <c r="A78" s="234"/>
      <c r="B78" s="234"/>
      <c r="C78" s="234"/>
      <c r="D78" s="234"/>
      <c r="E78" s="234"/>
      <c r="F78" s="234"/>
      <c r="G78" s="235"/>
      <c r="H78" s="234"/>
      <c r="I78" s="235"/>
    </row>
    <row r="79" spans="1:9" ht="14.25">
      <c r="A79" s="234"/>
      <c r="B79" s="234"/>
      <c r="C79" s="234"/>
      <c r="D79" s="234"/>
      <c r="E79" s="234"/>
      <c r="F79" s="234"/>
      <c r="G79" s="235"/>
      <c r="H79" s="234"/>
      <c r="I79" s="235"/>
    </row>
    <row r="80" spans="1:9" ht="14.25">
      <c r="A80" s="234"/>
      <c r="B80" s="234"/>
      <c r="C80" s="234"/>
      <c r="D80" s="234"/>
      <c r="E80" s="234"/>
      <c r="F80" s="234"/>
      <c r="G80" s="235"/>
      <c r="H80" s="234"/>
      <c r="I80" s="235"/>
    </row>
    <row r="81" spans="1:9" ht="14.25">
      <c r="A81" s="234"/>
      <c r="B81" s="234"/>
      <c r="C81" s="234"/>
      <c r="D81" s="234"/>
      <c r="E81" s="234"/>
      <c r="F81" s="234"/>
      <c r="G81" s="235"/>
      <c r="H81" s="234"/>
      <c r="I81" s="235"/>
    </row>
    <row r="82" spans="1:9" ht="14.25">
      <c r="A82" s="234"/>
      <c r="B82" s="234"/>
      <c r="C82" s="234"/>
      <c r="D82" s="234"/>
      <c r="E82" s="234"/>
      <c r="F82" s="234"/>
      <c r="G82" s="235"/>
      <c r="H82" s="234"/>
      <c r="I82" s="235"/>
    </row>
    <row r="83" spans="1:9" ht="14.25">
      <c r="A83" s="234"/>
      <c r="B83" s="234"/>
      <c r="C83" s="234"/>
      <c r="D83" s="234"/>
      <c r="E83" s="234"/>
      <c r="F83" s="234"/>
      <c r="G83" s="235"/>
      <c r="H83" s="234"/>
      <c r="I83" s="235"/>
    </row>
    <row r="84" spans="1:9" ht="14.25">
      <c r="A84" s="234"/>
      <c r="B84" s="234"/>
      <c r="C84" s="234"/>
      <c r="D84" s="234"/>
      <c r="E84" s="234"/>
      <c r="F84" s="234"/>
      <c r="G84" s="235"/>
      <c r="H84" s="234"/>
      <c r="I84" s="235"/>
    </row>
    <row r="85" spans="1:9" ht="14.25">
      <c r="A85" s="234"/>
      <c r="B85" s="234"/>
      <c r="C85" s="234"/>
      <c r="D85" s="234"/>
      <c r="E85" s="234"/>
      <c r="F85" s="234"/>
      <c r="G85" s="235"/>
      <c r="H85" s="234"/>
      <c r="I85" s="235"/>
    </row>
    <row r="86" spans="1:9" ht="14.25">
      <c r="A86" s="234"/>
      <c r="B86" s="234"/>
      <c r="C86" s="234"/>
      <c r="D86" s="234"/>
      <c r="E86" s="234"/>
      <c r="F86" s="234"/>
      <c r="G86" s="235"/>
      <c r="H86" s="234"/>
      <c r="I86" s="235"/>
    </row>
    <row r="87" spans="1:9" ht="14.25">
      <c r="A87" s="234"/>
      <c r="B87" s="234"/>
      <c r="C87" s="234"/>
      <c r="D87" s="234"/>
      <c r="E87" s="234"/>
      <c r="F87" s="234"/>
      <c r="G87" s="235"/>
      <c r="H87" s="234"/>
      <c r="I87" s="235"/>
    </row>
    <row r="88" spans="1:9" ht="14.25">
      <c r="A88" s="234"/>
      <c r="B88" s="234"/>
      <c r="C88" s="234"/>
      <c r="D88" s="234"/>
      <c r="E88" s="234"/>
      <c r="F88" s="234"/>
      <c r="G88" s="235"/>
      <c r="H88" s="234"/>
      <c r="I88" s="235"/>
    </row>
    <row r="89" spans="1:9" ht="14.25">
      <c r="A89" s="234"/>
      <c r="B89" s="234"/>
      <c r="C89" s="234"/>
      <c r="D89" s="234"/>
      <c r="E89" s="234"/>
      <c r="F89" s="234"/>
      <c r="G89" s="235"/>
      <c r="H89" s="234"/>
      <c r="I89" s="235"/>
    </row>
    <row r="90" spans="1:9" ht="14.25">
      <c r="A90" s="234"/>
      <c r="B90" s="234"/>
      <c r="C90" s="234"/>
      <c r="D90" s="234"/>
      <c r="E90" s="234"/>
      <c r="F90" s="234"/>
      <c r="G90" s="235"/>
      <c r="H90" s="234"/>
      <c r="I90" s="235"/>
    </row>
    <row r="91" spans="1:9" ht="14.25">
      <c r="A91" s="234"/>
      <c r="B91" s="234"/>
      <c r="C91" s="234"/>
      <c r="D91" s="234"/>
      <c r="E91" s="234"/>
      <c r="F91" s="234"/>
      <c r="G91" s="235"/>
      <c r="H91" s="234"/>
      <c r="I91" s="235"/>
    </row>
    <row r="92" spans="1:9" ht="14.25">
      <c r="A92" s="234"/>
      <c r="B92" s="234"/>
      <c r="C92" s="234"/>
      <c r="D92" s="234"/>
      <c r="E92" s="234"/>
      <c r="F92" s="234"/>
      <c r="G92" s="235"/>
      <c r="H92" s="234"/>
      <c r="I92" s="235"/>
    </row>
    <row r="93" spans="1:9" ht="14.25">
      <c r="A93" s="234"/>
      <c r="B93" s="234"/>
      <c r="C93" s="234"/>
      <c r="D93" s="234"/>
      <c r="E93" s="234"/>
      <c r="F93" s="234"/>
      <c r="G93" s="235"/>
      <c r="H93" s="234"/>
      <c r="I93" s="235"/>
    </row>
    <row r="94" spans="1:9" ht="14.25">
      <c r="A94" s="234"/>
      <c r="B94" s="234"/>
      <c r="C94" s="234"/>
      <c r="D94" s="234"/>
      <c r="E94" s="234"/>
      <c r="F94" s="234"/>
      <c r="G94" s="235"/>
      <c r="H94" s="234"/>
      <c r="I94" s="235"/>
    </row>
    <row r="95" spans="1:9" ht="14.25">
      <c r="A95" s="234"/>
      <c r="B95" s="234"/>
      <c r="C95" s="234"/>
      <c r="D95" s="234"/>
      <c r="E95" s="234"/>
      <c r="F95" s="234"/>
      <c r="G95" s="235"/>
      <c r="H95" s="234"/>
      <c r="I95" s="235"/>
    </row>
    <row r="96" spans="1:9" ht="14.25">
      <c r="A96" s="234"/>
      <c r="B96" s="234"/>
      <c r="C96" s="234"/>
      <c r="D96" s="234"/>
      <c r="E96" s="234"/>
      <c r="F96" s="234"/>
      <c r="G96" s="235"/>
      <c r="H96" s="234"/>
      <c r="I96" s="235"/>
    </row>
    <row r="97" spans="1:9" ht="14.25">
      <c r="A97" s="234"/>
      <c r="B97" s="234"/>
      <c r="C97" s="234"/>
      <c r="D97" s="234"/>
      <c r="E97" s="234"/>
      <c r="F97" s="234"/>
      <c r="G97" s="235"/>
      <c r="H97" s="234"/>
      <c r="I97" s="235"/>
    </row>
    <row r="98" spans="1:9" ht="14.25">
      <c r="A98" s="234"/>
      <c r="B98" s="234"/>
      <c r="C98" s="234"/>
      <c r="D98" s="234"/>
      <c r="E98" s="234"/>
      <c r="F98" s="234"/>
      <c r="G98" s="235"/>
      <c r="H98" s="234"/>
      <c r="I98" s="235"/>
    </row>
    <row r="99" spans="1:9" ht="14.25">
      <c r="A99" s="234"/>
      <c r="B99" s="234"/>
      <c r="C99" s="234"/>
      <c r="D99" s="234"/>
      <c r="E99" s="234"/>
      <c r="F99" s="234"/>
      <c r="G99" s="235"/>
      <c r="H99" s="234"/>
      <c r="I99" s="235"/>
    </row>
    <row r="100" spans="1:9" ht="14.25">
      <c r="A100" s="234"/>
      <c r="B100" s="234"/>
      <c r="C100" s="234"/>
      <c r="D100" s="234"/>
      <c r="E100" s="234"/>
      <c r="F100" s="234"/>
      <c r="G100" s="235"/>
      <c r="H100" s="234"/>
      <c r="I100" s="235"/>
    </row>
    <row r="101" spans="1:9" ht="14.25">
      <c r="A101" s="234"/>
      <c r="B101" s="234"/>
      <c r="C101" s="234"/>
      <c r="D101" s="234"/>
      <c r="E101" s="234"/>
      <c r="F101" s="234"/>
      <c r="G101" s="235"/>
      <c r="H101" s="234"/>
      <c r="I101" s="235"/>
    </row>
    <row r="102" spans="1:9" ht="14.25">
      <c r="A102" s="234"/>
      <c r="B102" s="234"/>
      <c r="C102" s="234"/>
      <c r="D102" s="234"/>
      <c r="E102" s="234"/>
      <c r="F102" s="234"/>
      <c r="G102" s="235"/>
      <c r="H102" s="234"/>
      <c r="I102" s="235"/>
    </row>
    <row r="103" spans="1:9" ht="14.25">
      <c r="A103" s="234"/>
      <c r="B103" s="234"/>
      <c r="C103" s="234"/>
      <c r="D103" s="234"/>
      <c r="E103" s="234"/>
      <c r="F103" s="234"/>
      <c r="G103" s="235"/>
      <c r="H103" s="234"/>
      <c r="I103" s="235"/>
    </row>
    <row r="104" spans="1:9" ht="14.25">
      <c r="A104" s="234"/>
      <c r="B104" s="234"/>
      <c r="C104" s="234"/>
      <c r="D104" s="234"/>
      <c r="E104" s="234"/>
      <c r="F104" s="234"/>
      <c r="G104" s="235"/>
      <c r="H104" s="234"/>
      <c r="I104" s="235"/>
    </row>
    <row r="105" ht="14.25">
      <c r="A105" s="234"/>
    </row>
    <row r="106" ht="14.25">
      <c r="A106" s="234"/>
    </row>
    <row r="107" ht="14.25">
      <c r="A107" s="234"/>
    </row>
    <row r="108" ht="14.25">
      <c r="A108" s="234"/>
    </row>
  </sheetData>
  <sheetProtection/>
  <mergeCells count="2">
    <mergeCell ref="B2:C3"/>
    <mergeCell ref="E2:E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M53"/>
  <sheetViews>
    <sheetView showGridLines="0" zoomScalePageLayoutView="0" workbookViewId="0" topLeftCell="G19">
      <selection activeCell="M39" sqref="M39"/>
    </sheetView>
  </sheetViews>
  <sheetFormatPr defaultColWidth="11" defaultRowHeight="15"/>
  <cols>
    <col min="1" max="1" width="2.3984375" style="40" customWidth="1"/>
    <col min="2" max="2" width="4" style="40" customWidth="1"/>
    <col min="3" max="3" width="5.69921875" style="40" customWidth="1"/>
    <col min="4" max="4" width="15.59765625" style="40" customWidth="1"/>
    <col min="5" max="5" width="4.3984375" style="40" customWidth="1"/>
    <col min="6" max="6" width="15.59765625" style="40" customWidth="1"/>
    <col min="7" max="7" width="4.59765625" style="40" customWidth="1"/>
    <col min="8" max="8" width="15.59765625" style="40" customWidth="1"/>
    <col min="9" max="9" width="4.59765625" style="40" customWidth="1"/>
    <col min="10" max="10" width="15.59765625" style="40" customWidth="1"/>
    <col min="11" max="11" width="4.59765625" style="40" customWidth="1"/>
    <col min="12" max="12" width="2.09765625" style="40" customWidth="1"/>
    <col min="13" max="16384" width="11" style="40" customWidth="1"/>
  </cols>
  <sheetData>
    <row r="1" spans="2:13" ht="15.75" customHeight="1">
      <c r="B1" s="154" t="s">
        <v>131</v>
      </c>
      <c r="C1" s="150"/>
      <c r="D1" s="150"/>
      <c r="E1" s="150"/>
      <c r="F1" s="150"/>
      <c r="G1" s="150"/>
      <c r="H1" s="150"/>
      <c r="I1" s="150"/>
      <c r="J1" s="150"/>
      <c r="K1" s="74" t="s">
        <v>104</v>
      </c>
      <c r="M1" s="165"/>
    </row>
    <row r="2" spans="2:13" ht="12" customHeight="1">
      <c r="B2" s="483" t="s">
        <v>36</v>
      </c>
      <c r="C2" s="484"/>
      <c r="D2" s="483" t="s">
        <v>230</v>
      </c>
      <c r="E2" s="484"/>
      <c r="F2" s="483" t="s">
        <v>231</v>
      </c>
      <c r="G2" s="484"/>
      <c r="H2" s="483" t="s">
        <v>232</v>
      </c>
      <c r="I2" s="484"/>
      <c r="J2" s="483" t="s">
        <v>233</v>
      </c>
      <c r="K2" s="484"/>
      <c r="M2" s="41"/>
    </row>
    <row r="3" spans="2:13" ht="12" customHeight="1">
      <c r="B3" s="42" t="s">
        <v>8</v>
      </c>
      <c r="C3" s="43"/>
      <c r="D3" s="110"/>
      <c r="E3" s="99"/>
      <c r="F3" s="111"/>
      <c r="G3" s="99"/>
      <c r="H3" s="110"/>
      <c r="I3" s="100"/>
      <c r="J3" s="111"/>
      <c r="K3" s="99"/>
      <c r="M3" s="41"/>
    </row>
    <row r="4" spans="2:13" s="46" customFormat="1" ht="12" customHeight="1">
      <c r="B4" s="44" t="s">
        <v>9</v>
      </c>
      <c r="C4" s="45"/>
      <c r="D4" s="110"/>
      <c r="E4" s="100"/>
      <c r="F4" s="110"/>
      <c r="G4" s="100"/>
      <c r="H4" s="110"/>
      <c r="I4" s="100"/>
      <c r="J4" s="111"/>
      <c r="K4" s="99"/>
      <c r="M4" s="41"/>
    </row>
    <row r="5" spans="2:13" s="46" customFormat="1" ht="12" customHeight="1">
      <c r="B5" s="497" t="s">
        <v>37</v>
      </c>
      <c r="C5" s="498"/>
      <c r="D5" s="114"/>
      <c r="E5" s="103"/>
      <c r="F5" s="115"/>
      <c r="G5" s="104"/>
      <c r="H5" s="114"/>
      <c r="I5" s="103"/>
      <c r="J5" s="114"/>
      <c r="K5" s="103"/>
      <c r="M5" s="41"/>
    </row>
    <row r="6" spans="2:13" s="46" customFormat="1" ht="12" customHeight="1">
      <c r="B6" s="499"/>
      <c r="C6" s="500"/>
      <c r="D6" s="110"/>
      <c r="E6" s="100"/>
      <c r="F6" s="110"/>
      <c r="G6" s="100"/>
      <c r="H6" s="110"/>
      <c r="I6" s="100"/>
      <c r="J6" s="110"/>
      <c r="K6" s="100"/>
      <c r="M6" s="41"/>
    </row>
    <row r="7" spans="2:13" s="46" customFormat="1" ht="12" customHeight="1">
      <c r="B7" s="42" t="s">
        <v>10</v>
      </c>
      <c r="C7" s="43"/>
      <c r="D7" s="111"/>
      <c r="E7" s="99"/>
      <c r="F7" s="117" t="s">
        <v>234</v>
      </c>
      <c r="G7" s="108">
        <v>68.1</v>
      </c>
      <c r="H7" s="112" t="s">
        <v>85</v>
      </c>
      <c r="I7" s="101">
        <v>61.3</v>
      </c>
      <c r="J7" s="117" t="s">
        <v>234</v>
      </c>
      <c r="K7" s="108">
        <v>67.6</v>
      </c>
      <c r="M7" s="41"/>
    </row>
    <row r="8" spans="2:13" s="46" customFormat="1" ht="12" customHeight="1">
      <c r="B8" s="42" t="s">
        <v>11</v>
      </c>
      <c r="C8" s="43"/>
      <c r="D8" s="112" t="s">
        <v>234</v>
      </c>
      <c r="E8" s="409">
        <v>57.4</v>
      </c>
      <c r="F8" s="111"/>
      <c r="G8" s="99"/>
      <c r="H8" s="112" t="s">
        <v>19</v>
      </c>
      <c r="I8" s="101">
        <v>59.6</v>
      </c>
      <c r="J8" s="111"/>
      <c r="K8" s="99"/>
      <c r="M8" s="41"/>
    </row>
    <row r="9" spans="2:13" s="46" customFormat="1" ht="12" customHeight="1">
      <c r="B9" s="42" t="s">
        <v>12</v>
      </c>
      <c r="C9" s="43"/>
      <c r="D9" s="111"/>
      <c r="E9" s="99"/>
      <c r="F9" s="116" t="s">
        <v>19</v>
      </c>
      <c r="G9" s="101">
        <v>31.2</v>
      </c>
      <c r="H9" s="111"/>
      <c r="I9" s="99"/>
      <c r="J9" s="111"/>
      <c r="K9" s="99"/>
      <c r="M9" s="41"/>
    </row>
    <row r="10" spans="2:13" s="46" customFormat="1" ht="12" customHeight="1">
      <c r="B10" s="42" t="s">
        <v>13</v>
      </c>
      <c r="C10" s="43"/>
      <c r="D10" s="111"/>
      <c r="E10" s="99"/>
      <c r="F10" s="112" t="s">
        <v>235</v>
      </c>
      <c r="G10" s="101">
        <v>12.8</v>
      </c>
      <c r="H10" s="111"/>
      <c r="I10" s="99"/>
      <c r="J10" s="111"/>
      <c r="K10" s="99"/>
      <c r="M10" s="41"/>
    </row>
    <row r="11" spans="2:13" s="46" customFormat="1" ht="12" customHeight="1">
      <c r="B11" s="501" t="s">
        <v>39</v>
      </c>
      <c r="C11" s="47" t="s">
        <v>14</v>
      </c>
      <c r="D11" s="113"/>
      <c r="E11" s="102"/>
      <c r="F11" s="111"/>
      <c r="G11" s="99"/>
      <c r="H11" s="112" t="s">
        <v>33</v>
      </c>
      <c r="I11" s="101">
        <v>9.8</v>
      </c>
      <c r="J11" s="113"/>
      <c r="K11" s="102"/>
      <c r="M11" s="41"/>
    </row>
    <row r="12" spans="2:13" ht="12" customHeight="1">
      <c r="B12" s="486"/>
      <c r="C12" s="162" t="s">
        <v>15</v>
      </c>
      <c r="D12" s="114"/>
      <c r="E12" s="103"/>
      <c r="F12" s="60" t="s">
        <v>63</v>
      </c>
      <c r="G12" s="106">
        <v>7.4</v>
      </c>
      <c r="H12" s="114"/>
      <c r="I12" s="103"/>
      <c r="J12" s="114"/>
      <c r="K12" s="103"/>
      <c r="M12" s="165"/>
    </row>
    <row r="13" spans="2:13" ht="12" customHeight="1">
      <c r="B13" s="486"/>
      <c r="C13" s="502" t="s">
        <v>86</v>
      </c>
      <c r="D13" s="110"/>
      <c r="E13" s="100"/>
      <c r="F13" s="60" t="s">
        <v>32</v>
      </c>
      <c r="G13" s="106">
        <v>6.9</v>
      </c>
      <c r="H13" s="110"/>
      <c r="I13" s="100"/>
      <c r="J13" s="110"/>
      <c r="K13" s="100"/>
      <c r="M13" s="165"/>
    </row>
    <row r="14" spans="2:13" ht="12" customHeight="1">
      <c r="B14" s="486"/>
      <c r="C14" s="503"/>
      <c r="D14" s="61" t="s">
        <v>32</v>
      </c>
      <c r="E14" s="410">
        <v>4.3</v>
      </c>
      <c r="F14" s="114"/>
      <c r="G14" s="103"/>
      <c r="H14" s="60" t="s">
        <v>32</v>
      </c>
      <c r="I14" s="106">
        <v>4.8</v>
      </c>
      <c r="J14" s="118" t="s">
        <v>38</v>
      </c>
      <c r="K14" s="109">
        <v>5.6</v>
      </c>
      <c r="M14" s="165"/>
    </row>
    <row r="15" spans="2:13" ht="12" customHeight="1">
      <c r="B15" s="486"/>
      <c r="C15" s="504"/>
      <c r="D15" s="411"/>
      <c r="E15" s="412"/>
      <c r="F15" s="115"/>
      <c r="G15" s="104"/>
      <c r="H15" s="118" t="s">
        <v>42</v>
      </c>
      <c r="I15" s="109">
        <v>4.3</v>
      </c>
      <c r="J15" s="118" t="s">
        <v>42</v>
      </c>
      <c r="K15" s="109">
        <v>5.5</v>
      </c>
      <c r="M15" s="165"/>
    </row>
    <row r="16" spans="2:13" ht="12" customHeight="1">
      <c r="B16" s="486"/>
      <c r="C16" s="505" t="s">
        <v>16</v>
      </c>
      <c r="F16" s="115"/>
      <c r="G16" s="104"/>
      <c r="H16" s="62" t="s">
        <v>63</v>
      </c>
      <c r="I16" s="107">
        <v>4.2</v>
      </c>
      <c r="K16" s="413"/>
      <c r="M16" s="41"/>
    </row>
    <row r="17" spans="2:13" ht="12" customHeight="1">
      <c r="B17" s="486"/>
      <c r="C17" s="506"/>
      <c r="D17" s="61" t="s">
        <v>40</v>
      </c>
      <c r="E17" s="410">
        <v>2.6</v>
      </c>
      <c r="F17" s="61" t="s">
        <v>40</v>
      </c>
      <c r="G17" s="105">
        <v>3.4</v>
      </c>
      <c r="H17" s="117" t="s">
        <v>38</v>
      </c>
      <c r="I17" s="108">
        <v>3.1</v>
      </c>
      <c r="J17" s="61" t="s">
        <v>35</v>
      </c>
      <c r="K17" s="105">
        <v>3.9</v>
      </c>
      <c r="M17" s="41"/>
    </row>
    <row r="18" spans="2:13" ht="12" customHeight="1">
      <c r="B18" s="486"/>
      <c r="C18" s="506"/>
      <c r="D18" s="60" t="s">
        <v>44</v>
      </c>
      <c r="E18" s="414">
        <v>2.5</v>
      </c>
      <c r="F18" s="118" t="s">
        <v>44</v>
      </c>
      <c r="G18" s="109">
        <v>3.4</v>
      </c>
      <c r="H18" s="60" t="s">
        <v>79</v>
      </c>
      <c r="I18" s="106">
        <v>3.1</v>
      </c>
      <c r="J18" s="118" t="s">
        <v>40</v>
      </c>
      <c r="K18" s="109">
        <v>3.5</v>
      </c>
      <c r="M18" s="41"/>
    </row>
    <row r="19" spans="2:13" ht="12" customHeight="1">
      <c r="B19" s="486"/>
      <c r="C19" s="506"/>
      <c r="F19" s="60" t="s">
        <v>64</v>
      </c>
      <c r="G19" s="106">
        <v>3.3</v>
      </c>
      <c r="H19" s="60" t="s">
        <v>35</v>
      </c>
      <c r="I19" s="106">
        <v>2.8</v>
      </c>
      <c r="K19" s="121"/>
      <c r="M19" s="41"/>
    </row>
    <row r="20" spans="2:13" ht="12" customHeight="1">
      <c r="B20" s="486"/>
      <c r="C20" s="506"/>
      <c r="F20" s="60" t="s">
        <v>34</v>
      </c>
      <c r="G20" s="106">
        <v>3.1</v>
      </c>
      <c r="H20" s="60" t="s">
        <v>44</v>
      </c>
      <c r="I20" s="106">
        <v>2.5</v>
      </c>
      <c r="J20" s="118"/>
      <c r="K20" s="109"/>
      <c r="M20" s="41"/>
    </row>
    <row r="21" spans="2:13" ht="12" customHeight="1">
      <c r="B21" s="486"/>
      <c r="C21" s="506"/>
      <c r="D21" s="60"/>
      <c r="E21" s="106"/>
      <c r="F21" s="60" t="s">
        <v>35</v>
      </c>
      <c r="G21" s="106">
        <v>2.9</v>
      </c>
      <c r="H21" s="60" t="s">
        <v>64</v>
      </c>
      <c r="I21" s="106">
        <v>2.3</v>
      </c>
      <c r="J21" s="60"/>
      <c r="K21" s="106"/>
      <c r="M21" s="165"/>
    </row>
    <row r="22" spans="2:13" ht="12" customHeight="1">
      <c r="B22" s="486"/>
      <c r="C22" s="506"/>
      <c r="D22" s="120"/>
      <c r="E22" s="121"/>
      <c r="F22" s="60" t="s">
        <v>42</v>
      </c>
      <c r="G22" s="106">
        <v>2.8</v>
      </c>
      <c r="J22" s="60"/>
      <c r="K22" s="106"/>
      <c r="M22" s="165"/>
    </row>
    <row r="23" spans="2:13" ht="12" customHeight="1">
      <c r="B23" s="486"/>
      <c r="C23" s="501" t="s">
        <v>46</v>
      </c>
      <c r="F23" s="60" t="s">
        <v>79</v>
      </c>
      <c r="G23" s="106">
        <v>2.7</v>
      </c>
      <c r="J23" s="120"/>
      <c r="K23" s="121"/>
      <c r="M23" s="98"/>
    </row>
    <row r="24" spans="2:13" ht="12" customHeight="1">
      <c r="B24" s="486"/>
      <c r="C24" s="507"/>
      <c r="D24" s="120"/>
      <c r="E24" s="121"/>
      <c r="F24" s="62" t="s">
        <v>43</v>
      </c>
      <c r="G24" s="107">
        <v>2.7</v>
      </c>
      <c r="J24" s="120"/>
      <c r="K24" s="121"/>
      <c r="M24" s="165"/>
    </row>
    <row r="25" spans="2:13" ht="12" customHeight="1">
      <c r="B25" s="486"/>
      <c r="C25" s="486"/>
      <c r="D25" s="61" t="s">
        <v>33</v>
      </c>
      <c r="E25" s="105">
        <v>1.9</v>
      </c>
      <c r="F25" s="98" t="s">
        <v>77</v>
      </c>
      <c r="G25" s="106">
        <v>1.7</v>
      </c>
      <c r="H25" s="61" t="s">
        <v>43</v>
      </c>
      <c r="I25" s="105">
        <v>1.9</v>
      </c>
      <c r="J25" s="61" t="s">
        <v>20</v>
      </c>
      <c r="K25" s="105">
        <v>1.6</v>
      </c>
      <c r="M25" s="165"/>
    </row>
    <row r="26" spans="2:11" ht="12" customHeight="1">
      <c r="B26" s="486"/>
      <c r="C26" s="486"/>
      <c r="D26" s="60" t="s">
        <v>64</v>
      </c>
      <c r="E26" s="106">
        <v>1.5</v>
      </c>
      <c r="F26" s="60" t="s">
        <v>38</v>
      </c>
      <c r="G26" s="106">
        <v>1.1</v>
      </c>
      <c r="H26" s="118" t="s">
        <v>40</v>
      </c>
      <c r="I26" s="109">
        <v>1.9</v>
      </c>
      <c r="J26" s="98" t="s">
        <v>77</v>
      </c>
      <c r="K26" s="106">
        <v>1.2</v>
      </c>
    </row>
    <row r="27" spans="2:13" ht="12" customHeight="1">
      <c r="B27" s="486"/>
      <c r="C27" s="486"/>
      <c r="D27" s="60" t="s">
        <v>236</v>
      </c>
      <c r="E27" s="414">
        <v>1.1</v>
      </c>
      <c r="F27" s="60" t="s">
        <v>80</v>
      </c>
      <c r="G27" s="106">
        <v>1</v>
      </c>
      <c r="H27" s="60" t="s">
        <v>77</v>
      </c>
      <c r="I27" s="106">
        <v>1.6</v>
      </c>
      <c r="J27" s="60" t="s">
        <v>44</v>
      </c>
      <c r="K27" s="106">
        <v>1.1</v>
      </c>
      <c r="M27" s="165"/>
    </row>
    <row r="28" spans="2:13" ht="12" customHeight="1">
      <c r="B28" s="486"/>
      <c r="C28" s="486"/>
      <c r="D28" s="60" t="s">
        <v>63</v>
      </c>
      <c r="E28" s="106">
        <v>1</v>
      </c>
      <c r="H28" s="60" t="s">
        <v>20</v>
      </c>
      <c r="I28" s="106">
        <v>1.3</v>
      </c>
      <c r="J28" s="60" t="s">
        <v>63</v>
      </c>
      <c r="K28" s="106">
        <v>1</v>
      </c>
      <c r="M28" s="166"/>
    </row>
    <row r="29" spans="2:11" ht="12" customHeight="1">
      <c r="B29" s="501" t="s">
        <v>124</v>
      </c>
      <c r="C29" s="485" t="s">
        <v>17</v>
      </c>
      <c r="D29" s="61" t="s">
        <v>77</v>
      </c>
      <c r="E29" s="105">
        <v>0.9</v>
      </c>
      <c r="F29" s="61" t="s">
        <v>45</v>
      </c>
      <c r="G29" s="105">
        <v>0.7</v>
      </c>
      <c r="H29" s="61" t="s">
        <v>80</v>
      </c>
      <c r="I29" s="105">
        <v>0.8</v>
      </c>
      <c r="J29" s="61" t="s">
        <v>34</v>
      </c>
      <c r="K29" s="105">
        <v>0.9</v>
      </c>
    </row>
    <row r="30" spans="2:11" ht="12" customHeight="1">
      <c r="B30" s="486"/>
      <c r="C30" s="486"/>
      <c r="D30" s="60" t="s">
        <v>34</v>
      </c>
      <c r="E30" s="106">
        <v>0.8</v>
      </c>
      <c r="F30" s="60" t="s">
        <v>20</v>
      </c>
      <c r="G30" s="106">
        <v>0.5</v>
      </c>
      <c r="J30" s="60" t="s">
        <v>80</v>
      </c>
      <c r="K30" s="106">
        <v>0.7</v>
      </c>
    </row>
    <row r="31" spans="2:11" ht="12" customHeight="1">
      <c r="B31" s="486"/>
      <c r="C31" s="486"/>
      <c r="D31" s="60" t="s">
        <v>45</v>
      </c>
      <c r="E31" s="106">
        <v>0.8</v>
      </c>
      <c r="H31" s="120"/>
      <c r="J31" s="60" t="s">
        <v>79</v>
      </c>
      <c r="K31" s="106">
        <v>0.7</v>
      </c>
    </row>
    <row r="32" spans="2:13" ht="12" customHeight="1">
      <c r="B32" s="486"/>
      <c r="C32" s="486"/>
      <c r="F32" s="62"/>
      <c r="G32" s="107"/>
      <c r="H32" s="120"/>
      <c r="I32" s="121"/>
      <c r="J32" s="60" t="s">
        <v>64</v>
      </c>
      <c r="K32" s="106">
        <v>0.5</v>
      </c>
      <c r="M32" s="166"/>
    </row>
    <row r="33" spans="2:13" ht="12" customHeight="1">
      <c r="B33" s="486"/>
      <c r="C33" s="487" t="s">
        <v>18</v>
      </c>
      <c r="D33" s="61" t="s">
        <v>38</v>
      </c>
      <c r="E33" s="105">
        <v>0.4</v>
      </c>
      <c r="F33" s="60" t="s">
        <v>78</v>
      </c>
      <c r="G33" s="106">
        <v>0.4</v>
      </c>
      <c r="H33" s="61" t="s">
        <v>82</v>
      </c>
      <c r="I33" s="105">
        <v>0.4</v>
      </c>
      <c r="J33" s="167" t="s">
        <v>41</v>
      </c>
      <c r="K33" s="105">
        <v>0.4</v>
      </c>
      <c r="M33" s="41"/>
    </row>
    <row r="34" spans="2:13" ht="12" customHeight="1">
      <c r="B34" s="486"/>
      <c r="C34" s="488"/>
      <c r="D34" s="60" t="s">
        <v>42</v>
      </c>
      <c r="E34" s="106">
        <v>0.3</v>
      </c>
      <c r="F34" s="60" t="s">
        <v>81</v>
      </c>
      <c r="G34" s="106">
        <v>0.3</v>
      </c>
      <c r="H34" s="98" t="s">
        <v>81</v>
      </c>
      <c r="I34" s="122">
        <v>0.3</v>
      </c>
      <c r="J34" s="168" t="s">
        <v>43</v>
      </c>
      <c r="K34" s="106">
        <v>0.4</v>
      </c>
      <c r="M34" s="41"/>
    </row>
    <row r="35" spans="2:13" ht="12" customHeight="1">
      <c r="B35" s="486"/>
      <c r="C35" s="488"/>
      <c r="D35" s="168" t="s">
        <v>43</v>
      </c>
      <c r="E35" s="106">
        <v>0.3</v>
      </c>
      <c r="F35" s="41" t="s">
        <v>82</v>
      </c>
      <c r="G35" s="106">
        <v>0.3</v>
      </c>
      <c r="H35" s="60" t="s">
        <v>45</v>
      </c>
      <c r="I35" s="106">
        <v>0.3</v>
      </c>
      <c r="J35" s="60" t="s">
        <v>81</v>
      </c>
      <c r="K35" s="106">
        <v>0.3</v>
      </c>
      <c r="M35" s="41"/>
    </row>
    <row r="36" spans="2:13" ht="12" customHeight="1">
      <c r="B36" s="486"/>
      <c r="C36" s="488"/>
      <c r="D36" s="60" t="s">
        <v>78</v>
      </c>
      <c r="E36" s="414">
        <v>0.2</v>
      </c>
      <c r="F36" s="60" t="s">
        <v>65</v>
      </c>
      <c r="G36" s="106">
        <v>0.2</v>
      </c>
      <c r="H36" s="60" t="s">
        <v>34</v>
      </c>
      <c r="I36" s="106">
        <v>0.3</v>
      </c>
      <c r="J36" s="168" t="s">
        <v>45</v>
      </c>
      <c r="K36" s="106">
        <v>0.2</v>
      </c>
      <c r="M36" s="41"/>
    </row>
    <row r="37" spans="2:13" ht="12" customHeight="1">
      <c r="B37" s="486"/>
      <c r="C37" s="488"/>
      <c r="D37" s="60" t="s">
        <v>81</v>
      </c>
      <c r="E37" s="106">
        <v>0.2</v>
      </c>
      <c r="F37" s="60" t="s">
        <v>84</v>
      </c>
      <c r="G37" s="106">
        <v>0.1</v>
      </c>
      <c r="H37" s="41" t="s">
        <v>237</v>
      </c>
      <c r="I37" s="122">
        <v>0.3</v>
      </c>
      <c r="J37" s="60" t="s">
        <v>84</v>
      </c>
      <c r="K37" s="106">
        <v>0.2</v>
      </c>
      <c r="M37" s="41"/>
    </row>
    <row r="38" spans="2:13" ht="12" customHeight="1">
      <c r="B38" s="486"/>
      <c r="C38" s="488"/>
      <c r="D38" s="60" t="s">
        <v>20</v>
      </c>
      <c r="E38" s="106">
        <v>0.1</v>
      </c>
      <c r="F38" s="60" t="s">
        <v>83</v>
      </c>
      <c r="G38" s="106">
        <v>0.1</v>
      </c>
      <c r="H38" s="98" t="s">
        <v>83</v>
      </c>
      <c r="I38" s="122">
        <v>0.2</v>
      </c>
      <c r="J38" s="168" t="s">
        <v>238</v>
      </c>
      <c r="K38" s="106">
        <v>0.1</v>
      </c>
      <c r="M38" s="41"/>
    </row>
    <row r="39" spans="2:13" ht="12" customHeight="1">
      <c r="B39" s="486"/>
      <c r="C39" s="488"/>
      <c r="E39" s="121"/>
      <c r="H39" s="60" t="s">
        <v>65</v>
      </c>
      <c r="I39" s="122">
        <v>0.1</v>
      </c>
      <c r="J39" s="60" t="s">
        <v>32</v>
      </c>
      <c r="K39" s="106">
        <v>0.1</v>
      </c>
      <c r="M39" s="41"/>
    </row>
    <row r="40" spans="2:11" ht="12" customHeight="1">
      <c r="B40" s="486"/>
      <c r="C40" s="488"/>
      <c r="D40" s="120"/>
      <c r="E40" s="121"/>
      <c r="H40" s="62" t="s">
        <v>78</v>
      </c>
      <c r="I40" s="106">
        <v>0.1</v>
      </c>
      <c r="J40" s="60" t="s">
        <v>82</v>
      </c>
      <c r="K40" s="106">
        <v>0.1</v>
      </c>
    </row>
    <row r="41" spans="2:13" ht="12" customHeight="1">
      <c r="B41" s="489" t="s">
        <v>125</v>
      </c>
      <c r="C41" s="490"/>
      <c r="D41" s="61"/>
      <c r="E41" s="105"/>
      <c r="F41" s="61" t="s">
        <v>91</v>
      </c>
      <c r="G41" s="105">
        <v>0</v>
      </c>
      <c r="H41" s="61" t="s">
        <v>41</v>
      </c>
      <c r="I41" s="105">
        <v>0</v>
      </c>
      <c r="J41" s="61" t="s">
        <v>78</v>
      </c>
      <c r="K41" s="105">
        <v>0</v>
      </c>
      <c r="M41" s="41"/>
    </row>
    <row r="42" spans="2:13" ht="12" customHeight="1">
      <c r="B42" s="491"/>
      <c r="C42" s="492"/>
      <c r="F42" s="60" t="s">
        <v>29</v>
      </c>
      <c r="G42" s="106">
        <v>0</v>
      </c>
      <c r="H42" s="165" t="s">
        <v>91</v>
      </c>
      <c r="I42" s="122">
        <v>0</v>
      </c>
      <c r="J42" s="60" t="s">
        <v>33</v>
      </c>
      <c r="K42" s="106">
        <v>0</v>
      </c>
      <c r="M42" s="41"/>
    </row>
    <row r="43" spans="2:11" ht="12" customHeight="1">
      <c r="B43" s="493"/>
      <c r="C43" s="494"/>
      <c r="D43" s="62"/>
      <c r="E43" s="107"/>
      <c r="F43" s="62" t="s">
        <v>41</v>
      </c>
      <c r="G43" s="107">
        <v>0</v>
      </c>
      <c r="H43" s="62"/>
      <c r="I43" s="107"/>
      <c r="J43" s="415"/>
      <c r="K43" s="413"/>
    </row>
    <row r="44" spans="2:11" ht="4.5" customHeight="1">
      <c r="B44" s="41"/>
      <c r="C44" s="41"/>
      <c r="D44" s="41"/>
      <c r="E44" s="48"/>
      <c r="F44" s="41"/>
      <c r="G44" s="48"/>
      <c r="H44" s="41"/>
      <c r="I44" s="48"/>
      <c r="J44" s="41"/>
      <c r="K44" s="48"/>
    </row>
    <row r="45" spans="2:11" ht="12.75" customHeight="1">
      <c r="B45" s="49" t="s">
        <v>126</v>
      </c>
      <c r="C45" s="495" t="s">
        <v>108</v>
      </c>
      <c r="D45" s="496"/>
      <c r="E45" s="496"/>
      <c r="F45" s="496"/>
      <c r="G45" s="496"/>
      <c r="H45" s="496"/>
      <c r="I45" s="496"/>
      <c r="J45" s="496"/>
      <c r="K45" s="496"/>
    </row>
    <row r="46" spans="2:11" ht="12.75" customHeight="1">
      <c r="B46" s="49"/>
      <c r="C46" s="49" t="s">
        <v>109</v>
      </c>
      <c r="D46" s="49"/>
      <c r="E46" s="50"/>
      <c r="F46" s="49"/>
      <c r="G46" s="50"/>
      <c r="H46" s="49"/>
      <c r="I46" s="50"/>
      <c r="J46" s="49"/>
      <c r="K46" s="50"/>
    </row>
    <row r="47" spans="2:11" ht="12.75" customHeight="1">
      <c r="B47" s="49"/>
      <c r="C47" s="49" t="s">
        <v>110</v>
      </c>
      <c r="D47" s="49"/>
      <c r="E47" s="50"/>
      <c r="F47" s="49"/>
      <c r="G47" s="50"/>
      <c r="H47" s="49"/>
      <c r="I47" s="50"/>
      <c r="J47" s="49"/>
      <c r="K47" s="50"/>
    </row>
    <row r="48" spans="2:11" ht="12.75" customHeight="1">
      <c r="B48" s="49"/>
      <c r="C48" s="49" t="s">
        <v>111</v>
      </c>
      <c r="D48" s="49"/>
      <c r="E48" s="50"/>
      <c r="F48" s="49"/>
      <c r="G48" s="50"/>
      <c r="H48" s="49"/>
      <c r="I48" s="50"/>
      <c r="J48" s="49"/>
      <c r="K48" s="50"/>
    </row>
    <row r="49" spans="2:11" ht="12.75" customHeight="1">
      <c r="B49" s="49"/>
      <c r="C49" s="49" t="s">
        <v>127</v>
      </c>
      <c r="D49" s="49"/>
      <c r="E49" s="50"/>
      <c r="F49" s="49"/>
      <c r="G49" s="50"/>
      <c r="H49" s="49"/>
      <c r="I49" s="50"/>
      <c r="J49" s="49"/>
      <c r="K49" s="50"/>
    </row>
    <row r="50" spans="2:11" ht="12.75" customHeight="1">
      <c r="B50" s="49"/>
      <c r="C50" s="49" t="s">
        <v>115</v>
      </c>
      <c r="D50" s="49"/>
      <c r="E50" s="50"/>
      <c r="F50" s="49"/>
      <c r="G50" s="50"/>
      <c r="H50" s="49"/>
      <c r="I50" s="50"/>
      <c r="J50" s="49"/>
      <c r="K50" s="50"/>
    </row>
    <row r="51" spans="2:11" ht="12.75" customHeight="1">
      <c r="B51" s="49"/>
      <c r="C51" s="49" t="s">
        <v>128</v>
      </c>
      <c r="D51" s="49"/>
      <c r="E51" s="50"/>
      <c r="F51" s="49"/>
      <c r="G51" s="50"/>
      <c r="H51" s="49"/>
      <c r="I51" s="50"/>
      <c r="J51" s="49"/>
      <c r="K51" s="50"/>
    </row>
    <row r="52" spans="2:11" ht="12.75" customHeight="1">
      <c r="B52" s="51"/>
      <c r="C52" s="49" t="s">
        <v>106</v>
      </c>
      <c r="D52" s="51"/>
      <c r="E52" s="51"/>
      <c r="F52" s="51"/>
      <c r="G52" s="51"/>
      <c r="H52" s="52"/>
      <c r="I52" s="52"/>
      <c r="J52" s="52"/>
      <c r="K52" s="52"/>
    </row>
    <row r="53" spans="2:11" ht="12.75" customHeight="1">
      <c r="B53" s="52"/>
      <c r="C53" s="49" t="s">
        <v>107</v>
      </c>
      <c r="D53" s="52"/>
      <c r="E53" s="52"/>
      <c r="F53" s="52"/>
      <c r="G53" s="52"/>
      <c r="H53" s="52"/>
      <c r="I53" s="52"/>
      <c r="J53" s="52"/>
      <c r="K53" s="52"/>
    </row>
  </sheetData>
  <sheetProtection/>
  <mergeCells count="15">
    <mergeCell ref="B41:C43"/>
    <mergeCell ref="C45:K45"/>
    <mergeCell ref="J2:K2"/>
    <mergeCell ref="B5:C6"/>
    <mergeCell ref="B11:B28"/>
    <mergeCell ref="C13:C15"/>
    <mergeCell ref="C16:C22"/>
    <mergeCell ref="C23:C28"/>
    <mergeCell ref="B29:B40"/>
    <mergeCell ref="B2:C2"/>
    <mergeCell ref="F2:G2"/>
    <mergeCell ref="H2:I2"/>
    <mergeCell ref="C29:C32"/>
    <mergeCell ref="C33:C40"/>
    <mergeCell ref="D2:E2"/>
  </mergeCells>
  <printOptions/>
  <pageMargins left="0.26" right="0.31" top="1" bottom="1" header="0.51" footer="0.512"/>
  <pageSetup horizontalDpi="600" verticalDpi="600" orientation="portrait" paperSize="9" scale="9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F-ADMIN</cp:lastModifiedBy>
  <cp:lastPrinted>2009-12-16T05:01:19Z</cp:lastPrinted>
  <dcterms:created xsi:type="dcterms:W3CDTF">2002-01-08T07:34:05Z</dcterms:created>
  <dcterms:modified xsi:type="dcterms:W3CDTF">2013-03-31T01:31:24Z</dcterms:modified>
  <cp:category/>
  <cp:version/>
  <cp:contentType/>
  <cp:contentStatus/>
</cp:coreProperties>
</file>