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defaultThemeVersion="124226"/>
  <mc:AlternateContent xmlns:mc="http://schemas.openxmlformats.org/markup-compatibility/2006">
    <mc:Choice Requires="x15">
      <x15ac:absPath xmlns:x15ac="http://schemas.microsoft.com/office/spreadsheetml/2010/11/ac" url="\\10.12.64.110\disk1\04雇用労政課\225909大塚\04 次世代育成認証制度\（新）要綱改正H29年度\2回目改正\02ＨＰ掲載用\"/>
    </mc:Choice>
  </mc:AlternateContent>
  <bookViews>
    <workbookView xWindow="0" yWindow="0" windowWidth="10290" windowHeight="4380"/>
  </bookViews>
  <sheets>
    <sheet name="基礎項目" sheetId="1" r:id="rId1"/>
    <sheet name="評価項目" sheetId="3" r:id="rId2"/>
  </sheets>
  <definedNames>
    <definedName name="_xlnm._FilterDatabase" localSheetId="0" hidden="1">基礎項目!#REF!</definedName>
    <definedName name="_xlnm._FilterDatabase" localSheetId="1" hidden="1">評価項目!#REF!</definedName>
    <definedName name="_xlnm.Print_Area" localSheetId="0">基礎項目!$A$1:$G$52</definedName>
    <definedName name="_xlnm.Print_Area" localSheetId="1">評価項目!$A$1:$I$109</definedName>
  </definedNames>
  <calcPr calcId="162913"/>
</workbook>
</file>

<file path=xl/calcChain.xml><?xml version="1.0" encoding="utf-8"?>
<calcChain xmlns="http://schemas.openxmlformats.org/spreadsheetml/2006/main">
  <c r="H50" i="3" l="1"/>
  <c r="H46" i="3"/>
  <c r="K106" i="3" l="1"/>
  <c r="L105" i="3"/>
  <c r="K105" i="3"/>
  <c r="L104" i="3"/>
  <c r="K104" i="3"/>
  <c r="L103" i="3"/>
  <c r="K103" i="3"/>
  <c r="K100" i="3"/>
  <c r="L99" i="3"/>
  <c r="K99" i="3"/>
  <c r="L98" i="3"/>
  <c r="K98" i="3"/>
  <c r="L95" i="3"/>
  <c r="K95" i="3"/>
  <c r="K94" i="3" s="1"/>
  <c r="H95" i="3" s="1"/>
  <c r="K92" i="3"/>
  <c r="L91" i="3"/>
  <c r="K91" i="3"/>
  <c r="H86" i="3"/>
  <c r="L81" i="3"/>
  <c r="K81" i="3"/>
  <c r="H81" i="3"/>
  <c r="K78" i="3"/>
  <c r="L76" i="3"/>
  <c r="K76" i="3"/>
  <c r="H76" i="3"/>
  <c r="L73" i="3"/>
  <c r="K73" i="3"/>
  <c r="L72" i="3"/>
  <c r="K72" i="3"/>
  <c r="L71" i="3"/>
  <c r="K71" i="3"/>
  <c r="H66" i="3"/>
  <c r="L63" i="3"/>
  <c r="K63" i="3"/>
  <c r="K62" i="3" s="1"/>
  <c r="H63" i="3"/>
  <c r="H59" i="3"/>
  <c r="L55" i="3"/>
  <c r="K55" i="3"/>
  <c r="L54" i="3"/>
  <c r="K54" i="3"/>
  <c r="H54" i="3"/>
  <c r="H42" i="3"/>
  <c r="H38" i="3"/>
  <c r="H34" i="3"/>
  <c r="H31" i="3"/>
  <c r="H27" i="3"/>
  <c r="H22" i="3"/>
  <c r="L19" i="3"/>
  <c r="K19" i="3"/>
  <c r="L18" i="3"/>
  <c r="K18" i="3"/>
  <c r="H18" i="3"/>
  <c r="H14" i="3"/>
  <c r="H10" i="3"/>
  <c r="H6" i="3"/>
  <c r="H3" i="3"/>
  <c r="K53" i="3" l="1"/>
  <c r="K75" i="3"/>
  <c r="K97" i="3"/>
  <c r="H98" i="3" s="1"/>
  <c r="K70" i="3"/>
  <c r="H71" i="3" s="1"/>
  <c r="K17" i="3"/>
  <c r="K80" i="3"/>
  <c r="K102" i="3"/>
  <c r="H103" i="3" s="1"/>
  <c r="K90" i="3"/>
  <c r="H91" i="3" s="1"/>
  <c r="F108" i="3" l="1"/>
</calcChain>
</file>

<file path=xl/sharedStrings.xml><?xml version="1.0" encoding="utf-8"?>
<sst xmlns="http://schemas.openxmlformats.org/spreadsheetml/2006/main" count="313" uniqueCount="135">
  <si>
    <t>□</t>
    <phoneticPr fontId="2"/>
  </si>
  <si>
    <t>　は　い</t>
    <phoneticPr fontId="2"/>
  </si>
  <si>
    <t>　いいえ</t>
    <phoneticPr fontId="2"/>
  </si>
  <si>
    <t>　</t>
    <phoneticPr fontId="2"/>
  </si>
  <si>
    <t>□</t>
    <phoneticPr fontId="2"/>
  </si>
  <si>
    <t>　は　い</t>
    <phoneticPr fontId="2"/>
  </si>
  <si>
    <t>　いいえ</t>
    <phoneticPr fontId="2"/>
  </si>
  <si>
    <t>　育児・介護休業法では、3歳に満たない子を養育する労働者から請求があった場合、事業主は、その労働者を、所定労働時間を超えて労働させてはならないことが義務づけられています。</t>
    <phoneticPr fontId="2"/>
  </si>
  <si>
    <t>□</t>
  </si>
  <si>
    <t>　育児・介護休業法では、小学校就学前の子を養育する労働者は、１年間に５日（小学校就学前の子が2人以上であれば年10日）まで、病気・けがをした子の看護のために（子の予防接種や健康診断を含む）、休暇を半日単位で取得することができるとしています。　</t>
    <rPh sb="98" eb="100">
      <t>ハンニチ</t>
    </rPh>
    <rPh sb="100" eb="102">
      <t>タンイ</t>
    </rPh>
    <phoneticPr fontId="2"/>
  </si>
  <si>
    <t>　育児・介護休業法では、要介護状態にある対象家族の介護等のため、１年に5日（対象家族が2人以上であれば年10日）まで介護休暇を半日単位で取得することができるとしています。</t>
    <rPh sb="63" eb="65">
      <t>ハンニチ</t>
    </rPh>
    <rPh sb="65" eb="67">
      <t>タンイ</t>
    </rPh>
    <phoneticPr fontId="2"/>
  </si>
  <si>
    <t>　育児・介護休業法では、労働者は、要介護状態にある対象家族１人につき、通算９３日まで、３回を上限として介護休業を分割して取得することができるとしています。</t>
    <rPh sb="35" eb="37">
      <t>ツウサン</t>
    </rPh>
    <rPh sb="39" eb="40">
      <t>ニチ</t>
    </rPh>
    <rPh sb="44" eb="45">
      <t>カイ</t>
    </rPh>
    <rPh sb="46" eb="48">
      <t>ジョウゲン</t>
    </rPh>
    <rPh sb="56" eb="58">
      <t>ブンカツ</t>
    </rPh>
    <phoneticPr fontId="2"/>
  </si>
  <si>
    <t>　育児・介護休業法では、要介護状態にある家族を介護する労働者から請求があった場合、事業主は、その労働者を、所定労働時間を超えて労働させてはならないことが義務づけられています。</t>
    <rPh sb="12" eb="15">
      <t>ヨウカイゴ</t>
    </rPh>
    <rPh sb="15" eb="17">
      <t>ジョウタイ</t>
    </rPh>
    <rPh sb="20" eb="22">
      <t>カゾク</t>
    </rPh>
    <rPh sb="23" eb="25">
      <t>カイゴ</t>
    </rPh>
    <rPh sb="27" eb="30">
      <t>ロウドウシャ</t>
    </rPh>
    <rPh sb="32" eb="34">
      <t>セイキュウ</t>
    </rPh>
    <rPh sb="38" eb="40">
      <t>バアイ</t>
    </rPh>
    <phoneticPr fontId="2"/>
  </si>
  <si>
    <t>　育児・介護休業法では、事業主は、妊娠・出産、育児休業、介護休業等を理由とする嫌がらせ等（いわゆるマタハラ・パタハラなど）を防止する措置を講じることが義務づけられています。</t>
    <rPh sb="12" eb="15">
      <t>ジギョウヌシ</t>
    </rPh>
    <rPh sb="17" eb="19">
      <t>ニンシン</t>
    </rPh>
    <rPh sb="20" eb="22">
      <t>シュッサン</t>
    </rPh>
    <rPh sb="23" eb="25">
      <t>イクジ</t>
    </rPh>
    <rPh sb="25" eb="27">
      <t>キュウギョウ</t>
    </rPh>
    <rPh sb="28" eb="30">
      <t>カイゴ</t>
    </rPh>
    <rPh sb="30" eb="32">
      <t>キュウギョウ</t>
    </rPh>
    <rPh sb="32" eb="33">
      <t>トウ</t>
    </rPh>
    <rPh sb="34" eb="36">
      <t>リユウ</t>
    </rPh>
    <rPh sb="39" eb="40">
      <t>イヤ</t>
    </rPh>
    <rPh sb="43" eb="44">
      <t>トウ</t>
    </rPh>
    <rPh sb="62" eb="64">
      <t>ボウシ</t>
    </rPh>
    <rPh sb="66" eb="68">
      <t>ソチ</t>
    </rPh>
    <rPh sb="69" eb="70">
      <t>コウ</t>
    </rPh>
    <rPh sb="75" eb="77">
      <t>ギム</t>
    </rPh>
    <phoneticPr fontId="2"/>
  </si>
  <si>
    <t>Ｑ１</t>
    <phoneticPr fontId="2"/>
  </si>
  <si>
    <t>Ｑ２</t>
    <phoneticPr fontId="2"/>
  </si>
  <si>
    <t>Ｑ３</t>
    <phoneticPr fontId="2"/>
  </si>
  <si>
    <t>（内容　　　　　　　　　　　　　　　　　　　　　　　　　　　　　　　　　　　　　　　　　　　　　　　　　　　　　　　　 　）</t>
    <rPh sb="1" eb="3">
      <t>ナイヨウ</t>
    </rPh>
    <phoneticPr fontId="2"/>
  </si>
  <si>
    <t>）</t>
    <phoneticPr fontId="2"/>
  </si>
  <si>
    <t>Ｑ４</t>
    <phoneticPr fontId="2"/>
  </si>
  <si>
    <t>Ｑ５</t>
    <phoneticPr fontId="2"/>
  </si>
  <si>
    <t>Ｑ６</t>
    <phoneticPr fontId="2"/>
  </si>
  <si>
    <t>Ｑ７</t>
    <phoneticPr fontId="2"/>
  </si>
  <si>
    <t>Ｑ８</t>
    <phoneticPr fontId="2"/>
  </si>
  <si>
    <t>Ｑ９</t>
    <phoneticPr fontId="2"/>
  </si>
  <si>
    <t>Ｑ10</t>
    <phoneticPr fontId="2"/>
  </si>
  <si>
    <t>Ｑ11</t>
    <phoneticPr fontId="2"/>
  </si>
  <si>
    <t>Ｑ12</t>
    <phoneticPr fontId="2"/>
  </si>
  <si>
    <t>Ｑ13</t>
    <phoneticPr fontId="2"/>
  </si>
  <si>
    <t>　　（上限年齢　＝　　　　　　歳　　　　月まで）</t>
    <rPh sb="3" eb="5">
      <t>ジョウゲン</t>
    </rPh>
    <rPh sb="5" eb="7">
      <t>ネンレイ</t>
    </rPh>
    <rPh sb="15" eb="16">
      <t>サイ</t>
    </rPh>
    <rPh sb="20" eb="21">
      <t>ツキ</t>
    </rPh>
    <phoneticPr fontId="2"/>
  </si>
  <si>
    <t>Ｑ14</t>
    <phoneticPr fontId="2"/>
  </si>
  <si>
    <r>
      <t>③</t>
    </r>
    <r>
      <rPr>
        <sz val="10"/>
        <rFont val="ＭＳ Ｐゴシック"/>
        <family val="3"/>
        <charset val="128"/>
      </rPr>
      <t>フレックスタイム制</t>
    </r>
    <phoneticPr fontId="2"/>
  </si>
  <si>
    <r>
      <t>④</t>
    </r>
    <r>
      <rPr>
        <sz val="10"/>
        <rFont val="ＭＳ Ｐゴシック"/>
        <family val="3"/>
        <charset val="128"/>
      </rPr>
      <t>始業・終業時刻の繰上げ・繰下げ
（１日の所定労働時間は変わらない）</t>
    </r>
    <phoneticPr fontId="2"/>
  </si>
  <si>
    <t>Ｑ15</t>
    <phoneticPr fontId="2"/>
  </si>
  <si>
    <t>　　（上限期間　＝　　　　　　　　　　　以内）</t>
    <phoneticPr fontId="2"/>
  </si>
  <si>
    <t>育児・介護休業法では、労働者は、要介護状態にある対象家族１人につき、のべ９３日間までの範囲内で３回を上限として介護休業を取得することができるとしています。</t>
    <phoneticPr fontId="2"/>
  </si>
  <si>
    <t>Ｑ16</t>
    <phoneticPr fontId="2"/>
  </si>
  <si>
    <t>①短時間勤務制度</t>
    <phoneticPr fontId="2"/>
  </si>
  <si>
    <t>②フレックスタイム制</t>
    <phoneticPr fontId="2"/>
  </si>
  <si>
    <t>③始業・終業時刻の繰上げ・繰下げ
（１日の所定労働時間は変わらない）</t>
  </si>
  <si>
    <t>④介護サービス費用を補助する制度　　　　　　　　　　　　　　　　　　（ホームヘルパーや介護サービスの利用料補助等）</t>
    <phoneticPr fontId="2"/>
  </si>
  <si>
    <r>
      <t>⑤その他これに準ずる制度</t>
    </r>
    <r>
      <rPr>
        <b/>
        <sz val="10"/>
        <rFont val="ＭＳ Ｐゴシック"/>
        <family val="3"/>
        <charset val="128"/>
      </rPr>
      <t>（</t>
    </r>
    <r>
      <rPr>
        <sz val="10"/>
        <rFont val="ＭＳ Ｐゴシック"/>
        <family val="3"/>
        <charset val="128"/>
      </rPr>
      <t>　　　　　　　　　　　　　　　　　　　　　　　　　　　　　　　　　　　　　　　　　　　　　　</t>
    </r>
    <r>
      <rPr>
        <b/>
        <sz val="10"/>
        <rFont val="ＭＳ Ｐゴシック"/>
        <family val="3"/>
        <charset val="128"/>
      </rPr>
      <t>）</t>
    </r>
    <rPh sb="3" eb="4">
      <t>タ</t>
    </rPh>
    <rPh sb="7" eb="8">
      <t>ジュン</t>
    </rPh>
    <rPh sb="10" eb="12">
      <t>セイド</t>
    </rPh>
    <phoneticPr fontId="2"/>
  </si>
  <si>
    <t>Ｑ17</t>
    <phoneticPr fontId="2"/>
  </si>
  <si>
    <t>Ｑ18</t>
    <phoneticPr fontId="2"/>
  </si>
  <si>
    <r>
      <t>②</t>
    </r>
    <r>
      <rPr>
        <sz val="10"/>
        <rFont val="ＭＳ Ｐゴシック"/>
        <family val="3"/>
        <charset val="128"/>
      </rPr>
      <t>育児休業に関する制度に準ずる措置</t>
    </r>
    <phoneticPr fontId="2"/>
  </si>
  <si>
    <r>
      <t>⑤</t>
    </r>
    <r>
      <rPr>
        <sz val="10"/>
        <rFont val="ＭＳ Ｐゴシック"/>
        <family val="3"/>
        <charset val="128"/>
      </rPr>
      <t>所定外労働をさせない制度</t>
    </r>
    <phoneticPr fontId="2"/>
  </si>
  <si>
    <r>
      <t>⑥</t>
    </r>
    <r>
      <rPr>
        <sz val="10"/>
        <rFont val="ＭＳ Ｐゴシック"/>
        <family val="3"/>
        <charset val="128"/>
      </rPr>
      <t xml:space="preserve">事業所内託児施設の運営
</t>
    </r>
    <r>
      <rPr>
        <sz val="9"/>
        <rFont val="ＭＳ Ｐゴシック"/>
        <family val="3"/>
        <charset val="128"/>
      </rPr>
      <t>（共同運営や保育施設と契約している場合も含む）</t>
    </r>
    <phoneticPr fontId="2"/>
  </si>
  <si>
    <r>
      <t>⑦</t>
    </r>
    <r>
      <rPr>
        <sz val="10"/>
        <rFont val="ＭＳ Ｐゴシック"/>
        <family val="3"/>
        <charset val="128"/>
      </rPr>
      <t>育児サービス費用を補助する制度
（ベビーシッターや託児施設の利用料補助等）</t>
    </r>
    <phoneticPr fontId="2"/>
  </si>
  <si>
    <t>Ｑ19</t>
    <phoneticPr fontId="2"/>
  </si>
  <si>
    <r>
      <t>①</t>
    </r>
    <r>
      <rPr>
        <b/>
        <sz val="10"/>
        <rFont val="ＭＳ Ｐゴシック"/>
        <family val="3"/>
        <charset val="128"/>
      </rPr>
      <t>小学校就学後の子についても、別に</t>
    </r>
    <r>
      <rPr>
        <sz val="10"/>
        <rFont val="ＭＳ Ｐゴシック"/>
        <family val="3"/>
        <charset val="128"/>
      </rPr>
      <t>子の看護休暇が取得できる。</t>
    </r>
    <rPh sb="8" eb="9">
      <t>コ</t>
    </rPh>
    <rPh sb="15" eb="16">
      <t>ベツ</t>
    </rPh>
    <phoneticPr fontId="2"/>
  </si>
  <si>
    <r>
      <t>②取得可能日数が、</t>
    </r>
    <r>
      <rPr>
        <b/>
        <sz val="10"/>
        <rFont val="ＭＳ Ｐゴシック"/>
        <family val="3"/>
        <charset val="128"/>
      </rPr>
      <t>年５日（小学校前の子が2人以上であれば年10日）</t>
    </r>
    <r>
      <rPr>
        <sz val="10"/>
        <rFont val="ＭＳ Ｐゴシック"/>
        <family val="3"/>
        <charset val="128"/>
      </rPr>
      <t>を超える</t>
    </r>
    <rPh sb="1" eb="3">
      <t>シュトク</t>
    </rPh>
    <rPh sb="3" eb="5">
      <t>カノウ</t>
    </rPh>
    <rPh sb="5" eb="7">
      <t>ニッスウ</t>
    </rPh>
    <rPh sb="9" eb="10">
      <t>ネン</t>
    </rPh>
    <rPh sb="11" eb="12">
      <t>ニチ</t>
    </rPh>
    <rPh sb="13" eb="16">
      <t>ショウガッコウ</t>
    </rPh>
    <rPh sb="16" eb="17">
      <t>マエ</t>
    </rPh>
    <rPh sb="18" eb="19">
      <t>コ</t>
    </rPh>
    <rPh sb="21" eb="22">
      <t>ニン</t>
    </rPh>
    <rPh sb="22" eb="24">
      <t>イジョウ</t>
    </rPh>
    <rPh sb="28" eb="29">
      <t>ネン</t>
    </rPh>
    <rPh sb="31" eb="32">
      <t>ニチ</t>
    </rPh>
    <rPh sb="34" eb="35">
      <t>コ</t>
    </rPh>
    <phoneticPr fontId="2"/>
  </si>
  <si>
    <r>
      <t>③</t>
    </r>
    <r>
      <rPr>
        <sz val="10"/>
        <rFont val="ＭＳ Ｐゴシック"/>
        <family val="3"/>
        <charset val="128"/>
      </rPr>
      <t>時間単位での付与</t>
    </r>
    <phoneticPr fontId="2"/>
  </si>
  <si>
    <t>Ｑ20</t>
    <phoneticPr fontId="2"/>
  </si>
  <si>
    <t>①取得可能日数が、年5日（対象家族が2人以上であれば年10日）を超える。</t>
    <rPh sb="1" eb="3">
      <t>シュトク</t>
    </rPh>
    <rPh sb="3" eb="5">
      <t>カノウ</t>
    </rPh>
    <rPh sb="5" eb="7">
      <t>ニッスウ</t>
    </rPh>
    <rPh sb="9" eb="10">
      <t>ネン</t>
    </rPh>
    <rPh sb="11" eb="12">
      <t>ニチ</t>
    </rPh>
    <rPh sb="13" eb="15">
      <t>タイショウ</t>
    </rPh>
    <rPh sb="15" eb="17">
      <t>カゾク</t>
    </rPh>
    <rPh sb="19" eb="20">
      <t>ニン</t>
    </rPh>
    <rPh sb="20" eb="22">
      <t>イジョウ</t>
    </rPh>
    <rPh sb="26" eb="27">
      <t>ネン</t>
    </rPh>
    <rPh sb="29" eb="30">
      <t>ニチ</t>
    </rPh>
    <rPh sb="32" eb="33">
      <t>コ</t>
    </rPh>
    <phoneticPr fontId="2"/>
  </si>
  <si>
    <r>
      <t>②</t>
    </r>
    <r>
      <rPr>
        <sz val="10"/>
        <rFont val="ＭＳ Ｐゴシック"/>
        <family val="3"/>
        <charset val="128"/>
      </rPr>
      <t>時間単位での付与。</t>
    </r>
    <rPh sb="1" eb="3">
      <t>ハンジカン</t>
    </rPh>
    <rPh sb="3" eb="5">
      <t>タンイ</t>
    </rPh>
    <rPh sb="7" eb="9">
      <t>フヨ</t>
    </rPh>
    <phoneticPr fontId="2"/>
  </si>
  <si>
    <t>Ｑ21</t>
    <phoneticPr fontId="2"/>
  </si>
  <si>
    <t>Ｑ22</t>
    <phoneticPr fontId="2"/>
  </si>
  <si>
    <t>Ｑ23</t>
    <phoneticPr fontId="2"/>
  </si>
  <si>
    <t>Ｑ24</t>
    <phoneticPr fontId="2"/>
  </si>
  <si>
    <t>Ｑ25</t>
    <phoneticPr fontId="2"/>
  </si>
  <si>
    <r>
      <t>取組の例：①家族の職場参観日　②子育て支援制度など相談窓口の設置　③親学プログラムなど子育てのための研修の実施　④出産・入学祝い金　⑤子の扶養手当　</t>
    </r>
    <r>
      <rPr>
        <sz val="10"/>
        <rFont val="ＭＳ Ｐゴシック"/>
        <family val="3"/>
        <charset val="128"/>
      </rPr>
      <t>⑥不妊治療への理解を深めるための研修会の実施　など</t>
    </r>
    <rPh sb="34" eb="36">
      <t>オヤガク</t>
    </rPh>
    <rPh sb="43" eb="45">
      <t>コソダ</t>
    </rPh>
    <rPh sb="50" eb="52">
      <t>ケンシュウ</t>
    </rPh>
    <rPh sb="53" eb="55">
      <t>ジッシ</t>
    </rPh>
    <rPh sb="57" eb="59">
      <t>シュッサン</t>
    </rPh>
    <rPh sb="60" eb="62">
      <t>ニュウガク</t>
    </rPh>
    <rPh sb="62" eb="63">
      <t>イワ</t>
    </rPh>
    <rPh sb="64" eb="65">
      <t>キン</t>
    </rPh>
    <rPh sb="67" eb="68">
      <t>コ</t>
    </rPh>
    <rPh sb="69" eb="71">
      <t>フヨウ</t>
    </rPh>
    <rPh sb="71" eb="73">
      <t>テアテ</t>
    </rPh>
    <rPh sb="75" eb="77">
      <t>フニン</t>
    </rPh>
    <rPh sb="77" eb="79">
      <t>チリョウ</t>
    </rPh>
    <rPh sb="81" eb="83">
      <t>リカイ</t>
    </rPh>
    <rPh sb="84" eb="85">
      <t>フカ</t>
    </rPh>
    <rPh sb="90" eb="93">
      <t>ケンシュウカイ</t>
    </rPh>
    <rPh sb="94" eb="96">
      <t>ジッシ</t>
    </rPh>
    <phoneticPr fontId="2"/>
  </si>
  <si>
    <t>企業名：</t>
    <rPh sb="0" eb="3">
      <t>キギョウメイ</t>
    </rPh>
    <phoneticPr fontId="2"/>
  </si>
  <si>
    <t>審査担当者：</t>
    <rPh sb="0" eb="2">
      <t>シンサ</t>
    </rPh>
    <rPh sb="2" eb="5">
      <t>タントウシャ</t>
    </rPh>
    <rPh sb="4" eb="5">
      <t>シャ</t>
    </rPh>
    <phoneticPr fontId="2"/>
  </si>
  <si>
    <r>
      <rPr>
        <b/>
        <sz val="9"/>
        <rFont val="ＭＳ Ｐゴシック"/>
        <family val="3"/>
        <charset val="128"/>
      </rPr>
      <t xml:space="preserve">就業規則　　　　　　　　　　　         </t>
    </r>
    <r>
      <rPr>
        <b/>
        <u/>
        <sz val="9"/>
        <rFont val="ＭＳ Ｐゴシック"/>
        <family val="3"/>
        <charset val="128"/>
      </rPr>
      <t>第　　　条　　　項</t>
    </r>
    <r>
      <rPr>
        <b/>
        <sz val="9"/>
        <rFont val="ＭＳ Ｐゴシック"/>
        <family val="3"/>
        <charset val="128"/>
      </rPr>
      <t xml:space="preserve">
育児・介護休業等に関する規則　 　</t>
    </r>
    <r>
      <rPr>
        <b/>
        <u/>
        <sz val="9"/>
        <rFont val="ＭＳ Ｐゴシック"/>
        <family val="3"/>
        <charset val="128"/>
      </rPr>
      <t>第　　　条　　　項</t>
    </r>
    <r>
      <rPr>
        <sz val="9"/>
        <rFont val="ＭＳ Ｐゴシック"/>
        <family val="3"/>
        <charset val="128"/>
      </rPr>
      <t>　</t>
    </r>
    <phoneticPr fontId="2"/>
  </si>
  <si>
    <t>ﾎﾟｲﾝﾄ</t>
  </si>
  <si>
    <t>はい　　５ ポイント</t>
  </si>
  <si>
    <t>はい　　５ ポイント</t>
    <phoneticPr fontId="2"/>
  </si>
  <si>
    <t>いいえ　　０ ポイント</t>
  </si>
  <si>
    <t>いいえ　　０ ポイント</t>
    <phoneticPr fontId="2"/>
  </si>
  <si>
    <t>仕事と生活の両立支援への積極的な取組の考え方が、経営や人事の方針として明文化されていますか。</t>
    <rPh sb="0" eb="2">
      <t>シゴト</t>
    </rPh>
    <rPh sb="3" eb="5">
      <t>セイカツ</t>
    </rPh>
    <rPh sb="6" eb="8">
      <t>リョウリツ</t>
    </rPh>
    <rPh sb="8" eb="10">
      <t>シエン</t>
    </rPh>
    <rPh sb="12" eb="15">
      <t>セッキョクテキ</t>
    </rPh>
    <rPh sb="16" eb="18">
      <t>トリクミ</t>
    </rPh>
    <rPh sb="19" eb="20">
      <t>カンガ</t>
    </rPh>
    <rPh sb="21" eb="22">
      <t>カタ</t>
    </rPh>
    <rPh sb="24" eb="26">
      <t>ケイエイ</t>
    </rPh>
    <rPh sb="27" eb="29">
      <t>ジンジ</t>
    </rPh>
    <rPh sb="30" eb="32">
      <t>ホウシン</t>
    </rPh>
    <rPh sb="35" eb="38">
      <t>メイブンカ</t>
    </rPh>
    <phoneticPr fontId="2"/>
  </si>
  <si>
    <t>従業員の仕事と家庭の両立や、両立を阻む職場慣行の見直し等について、社内にプロジェクト・チーム等を設けて検討している、あるいは検討したことがありますか。</t>
    <phoneticPr fontId="2"/>
  </si>
  <si>
    <t>社内アンケートやヒアリングの実施等により、仕事と家庭の両立支援に関する従業員の意見・要望を取り上げて、改善を図っていますか。</t>
    <phoneticPr fontId="2"/>
  </si>
  <si>
    <t>従業員に対して仕事と家庭の両立に役立つ情報提供を行っていますか。（自治体のサービスを紹介する、情報提供ホットラインと契約する、両立のノウハウを教えるセミナーを手配する等）</t>
    <phoneticPr fontId="2"/>
  </si>
  <si>
    <t>労使で、仕事と家庭の両立のための制度の改善や職場の雰囲気作りに向けて、必要な都度協議するなどして取り組んでいますか。</t>
    <rPh sb="0" eb="2">
      <t>ロウシ</t>
    </rPh>
    <rPh sb="4" eb="6">
      <t>シゴト</t>
    </rPh>
    <rPh sb="7" eb="9">
      <t>カテイ</t>
    </rPh>
    <rPh sb="10" eb="12">
      <t>リョウリツ</t>
    </rPh>
    <rPh sb="16" eb="18">
      <t>セイド</t>
    </rPh>
    <rPh sb="19" eb="21">
      <t>カイゼン</t>
    </rPh>
    <rPh sb="22" eb="24">
      <t>ショクバ</t>
    </rPh>
    <rPh sb="25" eb="28">
      <t>フンイキ</t>
    </rPh>
    <rPh sb="28" eb="29">
      <t>ヅク</t>
    </rPh>
    <rPh sb="31" eb="32">
      <t>ム</t>
    </rPh>
    <rPh sb="35" eb="37">
      <t>ヒツヨウ</t>
    </rPh>
    <rPh sb="38" eb="40">
      <t>ツド</t>
    </rPh>
    <rPh sb="40" eb="42">
      <t>キョウギ</t>
    </rPh>
    <rPh sb="48" eb="49">
      <t>ト</t>
    </rPh>
    <rPh sb="50" eb="51">
      <t>ク</t>
    </rPh>
    <phoneticPr fontId="2"/>
  </si>
  <si>
    <t>実態として、育児・介護休業制度等の利用者が出た場合に、部署の人員構成を考えてその間の人の補充をする(臨時的なパート、アルバイトの採用、派遣労働者の利用等を含む)等の配慮をしていますか。</t>
    <rPh sb="0" eb="2">
      <t>ジッタイ</t>
    </rPh>
    <rPh sb="6" eb="8">
      <t>イクジ</t>
    </rPh>
    <rPh sb="9" eb="11">
      <t>カイゴ</t>
    </rPh>
    <rPh sb="11" eb="13">
      <t>キュウギョウ</t>
    </rPh>
    <rPh sb="13" eb="15">
      <t>セイド</t>
    </rPh>
    <rPh sb="15" eb="16">
      <t>トウ</t>
    </rPh>
    <rPh sb="17" eb="20">
      <t>リヨウシャ</t>
    </rPh>
    <rPh sb="21" eb="22">
      <t>デ</t>
    </rPh>
    <rPh sb="23" eb="25">
      <t>バアイ</t>
    </rPh>
    <rPh sb="27" eb="29">
      <t>ブショ</t>
    </rPh>
    <rPh sb="30" eb="32">
      <t>ジンイン</t>
    </rPh>
    <rPh sb="32" eb="34">
      <t>コウセイ</t>
    </rPh>
    <rPh sb="35" eb="36">
      <t>カンガ</t>
    </rPh>
    <rPh sb="40" eb="41">
      <t>カン</t>
    </rPh>
    <rPh sb="42" eb="43">
      <t>ヒト</t>
    </rPh>
    <rPh sb="44" eb="46">
      <t>ホジュウ</t>
    </rPh>
    <rPh sb="50" eb="53">
      <t>リンジテキ</t>
    </rPh>
    <rPh sb="64" eb="66">
      <t>サイヨウ</t>
    </rPh>
    <rPh sb="67" eb="69">
      <t>ハケン</t>
    </rPh>
    <rPh sb="69" eb="72">
      <t>ロウドウシャ</t>
    </rPh>
    <rPh sb="73" eb="76">
      <t>リヨウナド</t>
    </rPh>
    <rPh sb="77" eb="78">
      <t>フク</t>
    </rPh>
    <rPh sb="80" eb="81">
      <t>ナド</t>
    </rPh>
    <rPh sb="82" eb="84">
      <t>ハイリョ</t>
    </rPh>
    <phoneticPr fontId="2"/>
  </si>
  <si>
    <t>取組の例：ノー残業デー、年次有給休暇の計画的付与制度、時間外労働協定における延長時間の短縮等</t>
    <rPh sb="12" eb="14">
      <t>ネンジ</t>
    </rPh>
    <rPh sb="14" eb="16">
      <t>ユウキュウ</t>
    </rPh>
    <rPh sb="16" eb="18">
      <t>キュウカ</t>
    </rPh>
    <rPh sb="19" eb="22">
      <t>ケイカクテキ</t>
    </rPh>
    <rPh sb="22" eb="24">
      <t>フヨ</t>
    </rPh>
    <rPh sb="24" eb="26">
      <t>セイド</t>
    </rPh>
    <rPh sb="27" eb="30">
      <t>ジカンガイ</t>
    </rPh>
    <rPh sb="30" eb="32">
      <t>ロウドウ</t>
    </rPh>
    <rPh sb="32" eb="34">
      <t>キョウテイ</t>
    </rPh>
    <rPh sb="38" eb="40">
      <t>エンチョウ</t>
    </rPh>
    <rPh sb="40" eb="42">
      <t>ジカン</t>
    </rPh>
    <rPh sb="43" eb="45">
      <t>タンシュク</t>
    </rPh>
    <rPh sb="45" eb="46">
      <t>トウ</t>
    </rPh>
    <phoneticPr fontId="2"/>
  </si>
  <si>
    <t>次世代育成支援対策推進法に基づく基準適合一般事業主（くるみん）に認定されていますか。</t>
    <rPh sb="0" eb="3">
      <t>ジセダイ</t>
    </rPh>
    <rPh sb="3" eb="5">
      <t>イクセイ</t>
    </rPh>
    <rPh sb="5" eb="7">
      <t>シエン</t>
    </rPh>
    <rPh sb="7" eb="9">
      <t>タイサク</t>
    </rPh>
    <rPh sb="9" eb="11">
      <t>スイシン</t>
    </rPh>
    <rPh sb="11" eb="12">
      <t>ホウ</t>
    </rPh>
    <rPh sb="13" eb="14">
      <t>モト</t>
    </rPh>
    <rPh sb="16" eb="18">
      <t>キジュン</t>
    </rPh>
    <rPh sb="18" eb="20">
      <t>テキゴウ</t>
    </rPh>
    <rPh sb="20" eb="22">
      <t>イッパン</t>
    </rPh>
    <rPh sb="22" eb="25">
      <t>ジギョウヌシ</t>
    </rPh>
    <rPh sb="32" eb="34">
      <t>ニンテイ</t>
    </rPh>
    <phoneticPr fontId="2"/>
  </si>
  <si>
    <t>保育所や学校の参観、通院の付き添い等、短時間で済む家族の所用のために使用できる半日単位又は時間単位の休暇制度がありますか。（年次有給休暇の半日取得制度を含む。）</t>
    <phoneticPr fontId="2"/>
  </si>
  <si>
    <t>男性従業員が、配偶者が出産した時に取得できる配偶者出産休暇制度がありますか。</t>
    <phoneticPr fontId="2"/>
  </si>
  <si>
    <t>妊娠、出産、育児、介護を理由に退職した従業員を対象とした再雇用制度がありますか。</t>
    <rPh sb="0" eb="2">
      <t>ニンシン</t>
    </rPh>
    <rPh sb="3" eb="5">
      <t>シュッサン</t>
    </rPh>
    <rPh sb="6" eb="8">
      <t>イクジ</t>
    </rPh>
    <rPh sb="9" eb="11">
      <t>カイゴ</t>
    </rPh>
    <rPh sb="12" eb="14">
      <t>リユウ</t>
    </rPh>
    <rPh sb="15" eb="17">
      <t>タイショク</t>
    </rPh>
    <rPh sb="19" eb="22">
      <t>ジュウギョウイン</t>
    </rPh>
    <rPh sb="23" eb="25">
      <t>タイショウ</t>
    </rPh>
    <rPh sb="28" eb="31">
      <t>サイコヨウ</t>
    </rPh>
    <rPh sb="31" eb="33">
      <t>セイド</t>
    </rPh>
    <phoneticPr fontId="2"/>
  </si>
  <si>
    <t>前年度において週労働時間60時間以上の労働者の割合は5％以内ですか。※1年間の総労働時間が3,128.6時間以上の従業員を「週労働時間が60時間以上の従業員」とします。</t>
    <rPh sb="0" eb="3">
      <t>ゼンネンド</t>
    </rPh>
    <rPh sb="7" eb="8">
      <t>シュウ</t>
    </rPh>
    <rPh sb="8" eb="10">
      <t>ロウドウ</t>
    </rPh>
    <rPh sb="10" eb="12">
      <t>ジカン</t>
    </rPh>
    <rPh sb="14" eb="18">
      <t>ジカンイジョウ</t>
    </rPh>
    <rPh sb="19" eb="22">
      <t>ロウドウシャ</t>
    </rPh>
    <rPh sb="23" eb="25">
      <t>ワリアイ</t>
    </rPh>
    <rPh sb="28" eb="30">
      <t>イナイ</t>
    </rPh>
    <rPh sb="36" eb="38">
      <t>ネンカン</t>
    </rPh>
    <rPh sb="39" eb="40">
      <t>ソウ</t>
    </rPh>
    <rPh sb="40" eb="42">
      <t>ロウドウ</t>
    </rPh>
    <rPh sb="42" eb="44">
      <t>ジカン</t>
    </rPh>
    <rPh sb="52" eb="56">
      <t>ジカンイジョウ</t>
    </rPh>
    <rPh sb="57" eb="60">
      <t>ジュウギョウイン</t>
    </rPh>
    <rPh sb="62" eb="63">
      <t>シュウ</t>
    </rPh>
    <rPh sb="63" eb="65">
      <t>ロウドウ</t>
    </rPh>
    <rPh sb="65" eb="67">
      <t>ジカン</t>
    </rPh>
    <rPh sb="70" eb="74">
      <t>ジカンイジョウ</t>
    </rPh>
    <rPh sb="75" eb="78">
      <t>ジュウギョウイン</t>
    </rPh>
    <phoneticPr fontId="2"/>
  </si>
  <si>
    <t>　　（60時間以上の従業員の割合＝　　　　　　　％）</t>
    <rPh sb="5" eb="7">
      <t>ジカン</t>
    </rPh>
    <rPh sb="7" eb="9">
      <t>イジョウ</t>
    </rPh>
    <rPh sb="10" eb="13">
      <t>ジュウギョウイン</t>
    </rPh>
    <rPh sb="14" eb="16">
      <t>ワリアイ</t>
    </rPh>
    <phoneticPr fontId="2"/>
  </si>
  <si>
    <t>　　（取得率　＝　　　　　％）</t>
    <rPh sb="3" eb="6">
      <t>シュトクリツ</t>
    </rPh>
    <phoneticPr fontId="2"/>
  </si>
  <si>
    <t>経営トップが「イクボス」宣言をしていますか。</t>
    <phoneticPr fontId="2"/>
  </si>
  <si>
    <t>※　「イクボス」…職場で共に働く部下・スタッフのワークライフバランス（仕事と生活の両立）を考え、その人のキャリアと人生を応援しながら組織の業績も出し、自らも仕事と私生活を楽しむことのできる経営者・管理職</t>
    <phoneticPr fontId="2"/>
  </si>
  <si>
    <t>女性活躍推進法に基づく基準適合一般事業主（えるぼし）に認定されていますか。</t>
    <rPh sb="0" eb="4">
      <t>ジョセイカツヤク</t>
    </rPh>
    <rPh sb="4" eb="7">
      <t>スイシンホウ</t>
    </rPh>
    <rPh sb="8" eb="9">
      <t>モト</t>
    </rPh>
    <rPh sb="11" eb="13">
      <t>キジュン</t>
    </rPh>
    <rPh sb="13" eb="15">
      <t>テキゴウ</t>
    </rPh>
    <rPh sb="15" eb="17">
      <t>イッパン</t>
    </rPh>
    <rPh sb="17" eb="20">
      <t>ジギョウヌシ</t>
    </rPh>
    <rPh sb="27" eb="29">
      <t>ニンテイ</t>
    </rPh>
    <phoneticPr fontId="2"/>
  </si>
  <si>
    <t>※ポジティブ・アクション・・・•男女労働者の間に生じている差を解消しようと、個々の企業が行う自主的かつ積極的な取組</t>
    <phoneticPr fontId="2"/>
  </si>
  <si>
    <t>①ハラスメント等に関する相談体制の整備</t>
    <phoneticPr fontId="2"/>
  </si>
  <si>
    <t>③男女共同参画やワーク・ライフ・バランスに関する研修の実施、または積極的な外部研修への参加</t>
    <phoneticPr fontId="2"/>
  </si>
  <si>
    <t>⑤社内設備の整備（トイレの改修、休憩室の整備、託児施設の設置、分煙化、など）</t>
    <phoneticPr fontId="2"/>
  </si>
  <si>
    <t>②労務改善に関するポスター、チラシ、ハンドブックの作成</t>
    <phoneticPr fontId="2"/>
  </si>
  <si>
    <t>④男女の役割分担意識解消のための社内慣行の見直し（お茶出し等の雑用、電話対応を女性のみにさせない、など）</t>
    <phoneticPr fontId="2"/>
  </si>
  <si>
    <t>健康経営に取り組んでいますか。</t>
    <rPh sb="0" eb="2">
      <t>ケンコウ</t>
    </rPh>
    <rPh sb="2" eb="4">
      <t>ケイエイ</t>
    </rPh>
    <rPh sb="5" eb="6">
      <t>ト</t>
    </rPh>
    <rPh sb="7" eb="8">
      <t>ク</t>
    </rPh>
    <phoneticPr fontId="2"/>
  </si>
  <si>
    <t>※健康経営…従業員等の健康管理を経営的な視点で考え、戦略的に実践することで従業員の健康の維持・増進と会社の生産性向上を目指す経営手法</t>
    <phoneticPr fontId="2"/>
  </si>
  <si>
    <t>育児休業制度の対象となる子の上限年齢を、法定を超えた年齢までとしていますか。</t>
    <rPh sb="0" eb="2">
      <t>イクジ</t>
    </rPh>
    <rPh sb="2" eb="4">
      <t>キュウギョウ</t>
    </rPh>
    <rPh sb="4" eb="6">
      <t>セイド</t>
    </rPh>
    <rPh sb="7" eb="9">
      <t>タイショウ</t>
    </rPh>
    <rPh sb="12" eb="13">
      <t>コ</t>
    </rPh>
    <rPh sb="14" eb="16">
      <t>ジョウゲン</t>
    </rPh>
    <rPh sb="16" eb="18">
      <t>ネンレイ</t>
    </rPh>
    <rPh sb="20" eb="22">
      <t>ホウテイ</t>
    </rPh>
    <rPh sb="23" eb="24">
      <t>コ</t>
    </rPh>
    <rPh sb="26" eb="28">
      <t>ネンレイ</t>
    </rPh>
    <phoneticPr fontId="2"/>
  </si>
  <si>
    <t>介護休業の取得可能期間を、法定を超える日数や回数としていますか。</t>
    <rPh sb="0" eb="2">
      <t>カイゴ</t>
    </rPh>
    <rPh sb="2" eb="4">
      <t>キュウギョウ</t>
    </rPh>
    <rPh sb="5" eb="7">
      <t>シュトク</t>
    </rPh>
    <rPh sb="7" eb="9">
      <t>カノウ</t>
    </rPh>
    <rPh sb="9" eb="11">
      <t>キカン</t>
    </rPh>
    <rPh sb="13" eb="15">
      <t>ホウテイ</t>
    </rPh>
    <rPh sb="16" eb="17">
      <t>コ</t>
    </rPh>
    <rPh sb="19" eb="21">
      <t>ニッスウ</t>
    </rPh>
    <rPh sb="22" eb="24">
      <t>カイスウ</t>
    </rPh>
    <phoneticPr fontId="2"/>
  </si>
  <si>
    <r>
      <t xml:space="preserve">社内環境整備のためにどのようなことに取り組んでいますか。
</t>
    </r>
    <r>
      <rPr>
        <b/>
        <sz val="11"/>
        <rFont val="ＭＳ Ｐゴシック"/>
        <family val="3"/>
        <charset val="128"/>
      </rPr>
      <t>（二つ以上実施の場合：10ポイント、一つ実施の場合：５ポイント）</t>
    </r>
    <phoneticPr fontId="2"/>
  </si>
  <si>
    <r>
      <t xml:space="preserve">介護休暇について、従業員に対する次の配慮のうち、何項目実施していますか。
</t>
    </r>
    <r>
      <rPr>
        <b/>
        <sz val="11"/>
        <rFont val="ＭＳ Ｐゴシック"/>
        <family val="3"/>
        <charset val="128"/>
      </rPr>
      <t>（二つとも実施の場合：10ポイント、一つ実施の場合：5ポイント）</t>
    </r>
    <rPh sb="0" eb="2">
      <t>カイゴ</t>
    </rPh>
    <rPh sb="2" eb="4">
      <t>キュウカ</t>
    </rPh>
    <rPh sb="9" eb="12">
      <t>ジュウギョウイン</t>
    </rPh>
    <rPh sb="13" eb="14">
      <t>タイ</t>
    </rPh>
    <rPh sb="16" eb="17">
      <t>ツギ</t>
    </rPh>
    <rPh sb="18" eb="20">
      <t>ハイリョ</t>
    </rPh>
    <rPh sb="24" eb="27">
      <t>ナンコウモク</t>
    </rPh>
    <rPh sb="27" eb="29">
      <t>ジッシ</t>
    </rPh>
    <rPh sb="38" eb="39">
      <t>フタ</t>
    </rPh>
    <rPh sb="42" eb="44">
      <t>ジッシ</t>
    </rPh>
    <rPh sb="45" eb="47">
      <t>バアイ</t>
    </rPh>
    <rPh sb="55" eb="56">
      <t>ヒト</t>
    </rPh>
    <rPh sb="57" eb="59">
      <t>ジッシ</t>
    </rPh>
    <rPh sb="60" eb="62">
      <t>バアイ</t>
    </rPh>
    <phoneticPr fontId="2"/>
  </si>
  <si>
    <t>　　合　計</t>
    <rPh sb="2" eb="3">
      <t>ゴウ</t>
    </rPh>
    <rPh sb="4" eb="5">
      <t>ケイ</t>
    </rPh>
    <phoneticPr fontId="2"/>
  </si>
  <si>
    <r>
      <t xml:space="preserve">３歳以上の子を持つ従業員が利用できる以下の制度のうち、いくつの制度がありますか。　
</t>
    </r>
    <r>
      <rPr>
        <b/>
        <sz val="11"/>
        <rFont val="ＭＳ Ｐゴシック"/>
        <family val="3"/>
        <charset val="128"/>
      </rPr>
      <t>（二つ以上実施の場合：10ポイント、一つ実施の場合：５ポイント）</t>
    </r>
    <rPh sb="1" eb="4">
      <t>サイイジョウ</t>
    </rPh>
    <rPh sb="5" eb="6">
      <t>コ</t>
    </rPh>
    <rPh sb="7" eb="8">
      <t>モ</t>
    </rPh>
    <rPh sb="9" eb="12">
      <t>ジュウギョウイン</t>
    </rPh>
    <rPh sb="13" eb="15">
      <t>リヨウ</t>
    </rPh>
    <rPh sb="18" eb="20">
      <t>イカ</t>
    </rPh>
    <rPh sb="21" eb="23">
      <t>セイド</t>
    </rPh>
    <rPh sb="31" eb="33">
      <t>セイド</t>
    </rPh>
    <rPh sb="43" eb="44">
      <t>フタ</t>
    </rPh>
    <rPh sb="45" eb="47">
      <t>イジョウ</t>
    </rPh>
    <rPh sb="47" eb="49">
      <t>ジッシ</t>
    </rPh>
    <rPh sb="50" eb="52">
      <t>バアイ</t>
    </rPh>
    <rPh sb="60" eb="61">
      <t>ヒト</t>
    </rPh>
    <rPh sb="62" eb="64">
      <t>ジッシ</t>
    </rPh>
    <rPh sb="65" eb="67">
      <t>バアイ</t>
    </rPh>
    <phoneticPr fontId="2"/>
  </si>
  <si>
    <t>育児休業制度（法定どおり又はそれ以上）を就業規則等に規定していますか。</t>
    <rPh sb="0" eb="2">
      <t>イクジ</t>
    </rPh>
    <rPh sb="2" eb="4">
      <t>キュウギョウ</t>
    </rPh>
    <rPh sb="4" eb="6">
      <t>セイド</t>
    </rPh>
    <rPh sb="20" eb="22">
      <t>シュウギョウ</t>
    </rPh>
    <rPh sb="22" eb="24">
      <t>キソク</t>
    </rPh>
    <rPh sb="24" eb="25">
      <t>トウ</t>
    </rPh>
    <rPh sb="26" eb="28">
      <t>キテイ</t>
    </rPh>
    <phoneticPr fontId="2"/>
  </si>
  <si>
    <t>子の看護休暇（法定どおり又はそれ以上）を就業規則等に規定していますか。</t>
    <rPh sb="0" eb="1">
      <t>コ</t>
    </rPh>
    <rPh sb="2" eb="4">
      <t>カンゴ</t>
    </rPh>
    <rPh sb="4" eb="6">
      <t>キュウカ</t>
    </rPh>
    <rPh sb="20" eb="22">
      <t>シュウギョウ</t>
    </rPh>
    <rPh sb="22" eb="24">
      <t>キソク</t>
    </rPh>
    <rPh sb="24" eb="25">
      <t>トウ</t>
    </rPh>
    <rPh sb="26" eb="28">
      <t>キテイ</t>
    </rPh>
    <phoneticPr fontId="2"/>
  </si>
  <si>
    <t>介護休暇（法定どおり又はそれ以上）を就業規則等に規定していますか。</t>
    <rPh sb="0" eb="2">
      <t>カイゴ</t>
    </rPh>
    <rPh sb="2" eb="4">
      <t>キュウカ</t>
    </rPh>
    <rPh sb="5" eb="7">
      <t>ホウテイ</t>
    </rPh>
    <rPh sb="10" eb="11">
      <t>マタ</t>
    </rPh>
    <rPh sb="14" eb="16">
      <t>イジョウ</t>
    </rPh>
    <rPh sb="18" eb="20">
      <t>シュウギョウ</t>
    </rPh>
    <rPh sb="20" eb="22">
      <t>キソク</t>
    </rPh>
    <rPh sb="22" eb="23">
      <t>トウ</t>
    </rPh>
    <rPh sb="24" eb="26">
      <t>キテイ</t>
    </rPh>
    <phoneticPr fontId="2"/>
  </si>
  <si>
    <t>介護休業制度（法定どおり又はそれ以上）を就業規則等に規定していますか。</t>
    <rPh sb="0" eb="2">
      <t>カイゴ</t>
    </rPh>
    <rPh sb="2" eb="4">
      <t>キュウギョウ</t>
    </rPh>
    <rPh sb="4" eb="6">
      <t>セイド</t>
    </rPh>
    <rPh sb="20" eb="22">
      <t>シュウギョウ</t>
    </rPh>
    <rPh sb="22" eb="24">
      <t>キソク</t>
    </rPh>
    <rPh sb="24" eb="25">
      <t>トウ</t>
    </rPh>
    <rPh sb="26" eb="28">
      <t>キテイ</t>
    </rPh>
    <phoneticPr fontId="2"/>
  </si>
  <si>
    <t>記入者職氏名：　</t>
    <rPh sb="0" eb="3">
      <t>キニュウシャ</t>
    </rPh>
    <rPh sb="3" eb="6">
      <t>ショクシメイ</t>
    </rPh>
    <phoneticPr fontId="2"/>
  </si>
  <si>
    <r>
      <t>子の看護休暇について、従業員に対する次の配慮のうち、何項目実施していますか。　　　  　　　　  　　
　</t>
    </r>
    <r>
      <rPr>
        <b/>
        <sz val="11"/>
        <rFont val="ＭＳ Ｐゴシック"/>
        <family val="3"/>
        <charset val="128"/>
      </rPr>
      <t>（二つ以上実施の場合：10ポイント、一つ実施の場合：５ポイント）</t>
    </r>
    <rPh sb="0" eb="1">
      <t>コ</t>
    </rPh>
    <rPh sb="2" eb="4">
      <t>カンゴ</t>
    </rPh>
    <rPh sb="4" eb="6">
      <t>キュウカ</t>
    </rPh>
    <rPh sb="11" eb="14">
      <t>ジュウギョウイン</t>
    </rPh>
    <rPh sb="15" eb="16">
      <t>タイ</t>
    </rPh>
    <rPh sb="18" eb="19">
      <t>ツギ</t>
    </rPh>
    <rPh sb="20" eb="22">
      <t>ハイリョ</t>
    </rPh>
    <rPh sb="26" eb="29">
      <t>ナンコウモク</t>
    </rPh>
    <rPh sb="29" eb="31">
      <t>ジッシ</t>
    </rPh>
    <rPh sb="54" eb="55">
      <t>2</t>
    </rPh>
    <rPh sb="71" eb="72">
      <t>1</t>
    </rPh>
    <rPh sb="73" eb="75">
      <t>ジッシ</t>
    </rPh>
    <phoneticPr fontId="2"/>
  </si>
  <si>
    <r>
      <t>要介護状態にある対象家族の介護を行う従業員が利用できる以下の制度のうち、いくつの制度を定めていますか。</t>
    </r>
    <r>
      <rPr>
        <b/>
        <sz val="11"/>
        <rFont val="ＭＳ Ｐゴシック"/>
        <family val="3"/>
        <charset val="128"/>
      </rPr>
      <t>（二つ以上実施の場合：10ポイント、一つ実施の場合：５ポイント）</t>
    </r>
    <rPh sb="52" eb="53">
      <t>ニ</t>
    </rPh>
    <rPh sb="69" eb="70">
      <t>イチ</t>
    </rPh>
    <phoneticPr fontId="2"/>
  </si>
  <si>
    <t>⑥その他
（　　　　　　　　　　　　　　　　　　　　　　　　　　　　　　）　</t>
    <phoneticPr fontId="2"/>
  </si>
  <si>
    <t>※「いいえ」にチェックがある場合、認証を受けることができません。</t>
    <rPh sb="14" eb="16">
      <t>バアイ</t>
    </rPh>
    <rPh sb="17" eb="19">
      <t>ニンショウ</t>
    </rPh>
    <rPh sb="20" eb="21">
      <t>ウ</t>
    </rPh>
    <phoneticPr fontId="2"/>
  </si>
  <si>
    <t>2　評価項目　（認証要件：45ポイント以上）</t>
    <rPh sb="2" eb="4">
      <t>ヒョウカ</t>
    </rPh>
    <rPh sb="4" eb="6">
      <t>コウモク</t>
    </rPh>
    <rPh sb="8" eb="10">
      <t>ニンショウ</t>
    </rPh>
    <rPh sb="10" eb="12">
      <t>ヨウケン</t>
    </rPh>
    <rPh sb="19" eb="21">
      <t>イジョウ</t>
    </rPh>
    <phoneticPr fontId="2"/>
  </si>
  <si>
    <t>ワーク・ライフ・バランス、男女共同参画、ポジティブ・アクション等について積極的に取り組んでいますか。</t>
    <phoneticPr fontId="2"/>
  </si>
  <si>
    <t>所定外労働の削減のための取組を実施していますか。</t>
    <rPh sb="0" eb="3">
      <t>ショテイガイ</t>
    </rPh>
    <rPh sb="3" eb="5">
      <t>ロウドウ</t>
    </rPh>
    <rPh sb="6" eb="8">
      <t>サクゲン</t>
    </rPh>
    <rPh sb="12" eb="14">
      <t>トリクミ</t>
    </rPh>
    <rPh sb="15" eb="17">
      <t>ジッシ</t>
    </rPh>
    <phoneticPr fontId="2"/>
  </si>
  <si>
    <t>※就業規則または育児・介護休業等に関する規則については、制度をより詳細に定めている規則の条項を記載してください。
以下同じ。　</t>
    <phoneticPr fontId="2"/>
  </si>
  <si>
    <t>はい　　１０ ポイント</t>
    <phoneticPr fontId="2"/>
  </si>
  <si>
    <t>Q2</t>
    <phoneticPr fontId="2"/>
  </si>
  <si>
    <t>Q3</t>
    <phoneticPr fontId="2"/>
  </si>
  <si>
    <t>Q4</t>
    <phoneticPr fontId="2"/>
  </si>
  <si>
    <t>Q5</t>
    <phoneticPr fontId="2"/>
  </si>
  <si>
    <t>Q6</t>
    <phoneticPr fontId="2"/>
  </si>
  <si>
    <t>Q7</t>
    <phoneticPr fontId="2"/>
  </si>
  <si>
    <t>Q8</t>
    <phoneticPr fontId="2"/>
  </si>
  <si>
    <t>Q9</t>
    <phoneticPr fontId="2"/>
  </si>
  <si>
    <t>　育児・介護休業法では、労働者は子が１歳に達するまでの間、１人の子につき１回の育児休業を取得することができるとしています。さらに、両親ともに育児休業を取得する場合は、子が１歳２ヶ月に達するまでの間に、1年間まで育児休業を取得することができます。
　子が１歳を超えても休業が必要と認められる一定の事情がある場合は、子が１歳６か月に達するまでの間、１人の子につき１回の育児休業を取得することができるとしています。
　子が１歳６カ月を超えても休業が必要と認められる一定の事情がある場合は、子が２歳に達するまでの間、１人の子につき１回の育児休業を取得することができるとしています。
　専業主婦（夫）除外規定を廃止し、全ての父親が必要に応じ育児休業を取得することができるとしています。</t>
    <rPh sb="212" eb="213">
      <t>ゲツ</t>
    </rPh>
    <phoneticPr fontId="2"/>
  </si>
  <si>
    <t>○法律では1歳まで、両親ともに育児休業を取得する場合は1歳2ヶ月まで、または、一定の事情がある場合は２歳までとされています。　　　　　　　　　　　　　　　　　　　　　　　　　　　　　
○一定の事情の有無に関わらず、２歳まで育児休業をとることができる場合は、「はい」を選択してください。</t>
    <rPh sb="51" eb="52">
      <t>サイ</t>
    </rPh>
    <rPh sb="108" eb="109">
      <t>サイ</t>
    </rPh>
    <phoneticPr fontId="2"/>
  </si>
  <si>
    <t>　育児・介護休業法では、短時間勤務制度は1日の所定労働時間を原則として6時とする措置を含むものとしなければなりません。
　代替措置としては、①育児休業に関する制度に準ずる措置②フレックスタイム制度③始業・終業時間の繰り上げ・繰り下げ④従業員の3歳に満たない子に係る保育施設の設置運営その他これに準ずる便宜の供与を1つ以上講じなければならないとしています。</t>
    <rPh sb="158" eb="160">
      <t>イジョウ</t>
    </rPh>
    <phoneticPr fontId="2"/>
  </si>
  <si>
    <t>　育児・介護休業法では、要介護状態にある対象家族を介護する労働者から請求があった場合、①短時間勤務制度　②フレックスタイム制度　③始業・終業時刻の繰上げ・繰下げ　④介護サービス費用を補助する制度　その他これに準ずる便宜供与の実施が義務付けられています。（対象家族１人につき介護休業とは別に、利用開始から３年以上の間で２回以上）</t>
    <rPh sb="127" eb="129">
      <t>タイショウ</t>
    </rPh>
    <rPh sb="129" eb="131">
      <t>カゾク</t>
    </rPh>
    <rPh sb="132" eb="133">
      <t>ニン</t>
    </rPh>
    <rPh sb="136" eb="138">
      <t>カイゴ</t>
    </rPh>
    <rPh sb="138" eb="140">
      <t>キュウギョウ</t>
    </rPh>
    <rPh sb="142" eb="143">
      <t>ベツ</t>
    </rPh>
    <rPh sb="145" eb="147">
      <t>リヨウ</t>
    </rPh>
    <rPh sb="147" eb="149">
      <t>カイシ</t>
    </rPh>
    <rPh sb="152" eb="153">
      <t>ネン</t>
    </rPh>
    <rPh sb="153" eb="155">
      <t>イジョウ</t>
    </rPh>
    <rPh sb="156" eb="157">
      <t>アイダ</t>
    </rPh>
    <rPh sb="159" eb="160">
      <t>カイ</t>
    </rPh>
    <rPh sb="160" eb="162">
      <t>イジョウ</t>
    </rPh>
    <phoneticPr fontId="2"/>
  </si>
  <si>
    <t>（就業規則に定めている場合）</t>
    <rPh sb="1" eb="3">
      <t>シュウギョウ</t>
    </rPh>
    <rPh sb="3" eb="5">
      <t>キソク</t>
    </rPh>
    <rPh sb="6" eb="7">
      <t>サダ</t>
    </rPh>
    <rPh sb="11" eb="13">
      <t>バアイ</t>
    </rPh>
    <phoneticPr fontId="2"/>
  </si>
  <si>
    <t>３歳未満の子を養育する労働者が利用できる、所定外労働時間の免除の措置を就業規則等に規定していますか。（法定）</t>
    <rPh sb="1" eb="2">
      <t>サイ</t>
    </rPh>
    <rPh sb="2" eb="4">
      <t>ミマン</t>
    </rPh>
    <rPh sb="7" eb="9">
      <t>ヨウイク</t>
    </rPh>
    <rPh sb="11" eb="14">
      <t>ロウドウシャ</t>
    </rPh>
    <rPh sb="21" eb="24">
      <t>ショテイガイ</t>
    </rPh>
    <rPh sb="24" eb="26">
      <t>ロウドウ</t>
    </rPh>
    <rPh sb="26" eb="28">
      <t>ジカン</t>
    </rPh>
    <rPh sb="29" eb="31">
      <t>メンジョ</t>
    </rPh>
    <rPh sb="32" eb="34">
      <t>ソチ</t>
    </rPh>
    <rPh sb="35" eb="37">
      <t>シュウギョウ</t>
    </rPh>
    <rPh sb="37" eb="39">
      <t>キソク</t>
    </rPh>
    <rPh sb="39" eb="40">
      <t>トウ</t>
    </rPh>
    <rPh sb="41" eb="43">
      <t>キテイ</t>
    </rPh>
    <rPh sb="51" eb="53">
      <t>ホウテイ</t>
    </rPh>
    <phoneticPr fontId="2"/>
  </si>
  <si>
    <t>家族の介護を行う従業員が利用できる、短時間勤務等の措置を就業規則等に規定していますか。（法定）　　　　　　　　　　　　　　　　　　　　　　　　　　　　　</t>
    <rPh sb="0" eb="2">
      <t>カゾク</t>
    </rPh>
    <rPh sb="3" eb="5">
      <t>カイゴ</t>
    </rPh>
    <rPh sb="6" eb="7">
      <t>オコナ</t>
    </rPh>
    <rPh sb="8" eb="11">
      <t>ジュウギョウイン</t>
    </rPh>
    <rPh sb="12" eb="14">
      <t>リヨウ</t>
    </rPh>
    <rPh sb="18" eb="21">
      <t>タンジカン</t>
    </rPh>
    <rPh sb="21" eb="23">
      <t>キンム</t>
    </rPh>
    <rPh sb="23" eb="24">
      <t>トウ</t>
    </rPh>
    <rPh sb="25" eb="27">
      <t>ソチ</t>
    </rPh>
    <rPh sb="28" eb="30">
      <t>シュウギョウ</t>
    </rPh>
    <rPh sb="30" eb="32">
      <t>キソク</t>
    </rPh>
    <rPh sb="32" eb="33">
      <t>トウ</t>
    </rPh>
    <rPh sb="34" eb="36">
      <t>キテイ</t>
    </rPh>
    <rPh sb="44" eb="46">
      <t>ホウテイ</t>
    </rPh>
    <phoneticPr fontId="2"/>
  </si>
  <si>
    <t>育児休業等に関するハラスメントの防止措置を就業規則等に規定していますか。（法定）</t>
    <rPh sb="0" eb="2">
      <t>イクジ</t>
    </rPh>
    <rPh sb="2" eb="4">
      <t>キュウギョウ</t>
    </rPh>
    <rPh sb="4" eb="5">
      <t>トウ</t>
    </rPh>
    <rPh sb="6" eb="7">
      <t>カン</t>
    </rPh>
    <rPh sb="16" eb="18">
      <t>ボウシ</t>
    </rPh>
    <rPh sb="18" eb="20">
      <t>ソチ</t>
    </rPh>
    <rPh sb="21" eb="23">
      <t>シュウギョウ</t>
    </rPh>
    <rPh sb="23" eb="25">
      <t>キソク</t>
    </rPh>
    <rPh sb="25" eb="26">
      <t>トウ</t>
    </rPh>
    <rPh sb="27" eb="29">
      <t>キテイ</t>
    </rPh>
    <rPh sb="37" eb="39">
      <t>ホウテイ</t>
    </rPh>
    <phoneticPr fontId="2"/>
  </si>
  <si>
    <t>３歳未満の子を養育する従業員について、従業員が希望すれば利用できる短時間勤務制度を就業規則等に規定していますか。
　ただし、業務の性質又は業務の実施体制に照らして、短時間勤務制度を講ずることが困難と認められる業務に従事する従業員を労使協定により適用除外とした場合は、その代替措置を就業規則等に規定している場合も含む。（法定）</t>
    <rPh sb="115" eb="117">
      <t>ロウシ</t>
    </rPh>
    <rPh sb="117" eb="119">
      <t>キョウテイ</t>
    </rPh>
    <rPh sb="152" eb="154">
      <t>バアイ</t>
    </rPh>
    <rPh sb="155" eb="156">
      <t>フク</t>
    </rPh>
    <rPh sb="159" eb="161">
      <t>ホウテイ</t>
    </rPh>
    <phoneticPr fontId="2"/>
  </si>
  <si>
    <t>1　基礎項目</t>
    <rPh sb="2" eb="4">
      <t>キソ</t>
    </rPh>
    <rPh sb="4" eb="6">
      <t>コウモク</t>
    </rPh>
    <phoneticPr fontId="2"/>
  </si>
  <si>
    <t xml:space="preserve">従業員の子育てや介護、その他私生活を応援するための取組をしていますか。　
</t>
    <phoneticPr fontId="2"/>
  </si>
  <si>
    <t>家族の介護を行う従業員が利用できる、所定外労働時間の免除の措置を就業規則等に規定していますか。（法定）</t>
    <rPh sb="0" eb="2">
      <t>カゾク</t>
    </rPh>
    <rPh sb="3" eb="5">
      <t>カイゴ</t>
    </rPh>
    <rPh sb="6" eb="7">
      <t>オコナ</t>
    </rPh>
    <rPh sb="8" eb="11">
      <t>ジュウギョウイン</t>
    </rPh>
    <rPh sb="12" eb="14">
      <t>リヨウ</t>
    </rPh>
    <rPh sb="18" eb="21">
      <t>ショテイガイ</t>
    </rPh>
    <rPh sb="21" eb="23">
      <t>ロウドウ</t>
    </rPh>
    <rPh sb="23" eb="25">
      <t>ジカン</t>
    </rPh>
    <rPh sb="26" eb="28">
      <t>メンジョ</t>
    </rPh>
    <rPh sb="29" eb="31">
      <t>ソチ</t>
    </rPh>
    <rPh sb="32" eb="34">
      <t>シュウギョウ</t>
    </rPh>
    <rPh sb="34" eb="36">
      <t>キソク</t>
    </rPh>
    <rPh sb="36" eb="37">
      <t>トウ</t>
    </rPh>
    <rPh sb="38" eb="40">
      <t>キテイ</t>
    </rPh>
    <rPh sb="48" eb="50">
      <t>ホウテイ</t>
    </rPh>
    <phoneticPr fontId="2"/>
  </si>
  <si>
    <t>前年度の年次有給休暇の取得率が60％以上ですか。（繰越日数は含みません。）</t>
    <rPh sb="0" eb="3">
      <t>ゼンネンド</t>
    </rPh>
    <rPh sb="4" eb="6">
      <t>ネンジ</t>
    </rPh>
    <rPh sb="6" eb="8">
      <t>ユウキュウ</t>
    </rPh>
    <rPh sb="8" eb="10">
      <t>キュウカ</t>
    </rPh>
    <rPh sb="11" eb="13">
      <t>シュトク</t>
    </rPh>
    <rPh sb="13" eb="14">
      <t>リツ</t>
    </rPh>
    <rPh sb="18" eb="20">
      <t>イジョウ</t>
    </rPh>
    <rPh sb="25" eb="26">
      <t>ク</t>
    </rPh>
    <rPh sb="26" eb="27">
      <t>コ</t>
    </rPh>
    <rPh sb="27" eb="29">
      <t>ニッスウ</t>
    </rPh>
    <rPh sb="30" eb="31">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</si>
</sst>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ポイント&quot;"/>
  </numFmts>
  <fonts count="21" x14ac:knownFonts="1">
    <font>
      <sz val="10"/>
      <name val="ＭＳ Ｐゴシック"/>
      <family val="3"/>
      <charset val="128"/>
    </font>
    <font>
      <b/>
      <sz val="14"/>
      <name val="ＭＳ Ｐゴシック"/>
      <family val="3"/>
      <charset val="128"/>
    </font>
    <font>
      <sz val="6"/>
      <name val="ＭＳ Ｐゴシック"/>
      <family val="3"/>
      <charset val="128"/>
    </font>
    <font>
      <sz val="9"/>
      <name val="ＭＳ Ｐゴシック"/>
      <family val="3"/>
      <charset val="128"/>
    </font>
    <font>
      <b/>
      <sz val="14"/>
      <name val="HG丸ｺﾞｼｯｸM-PRO"/>
      <family val="3"/>
      <charset val="128"/>
    </font>
    <font>
      <b/>
      <sz val="18"/>
      <name val="ＭＳ Ｐゴシック"/>
      <family val="3"/>
      <charset val="128"/>
    </font>
    <font>
      <sz val="12"/>
      <name val="ＭＳ Ｐゴシック"/>
      <family val="3"/>
      <charset val="128"/>
    </font>
    <font>
      <sz val="11"/>
      <name val="ＭＳ Ｐゴシック"/>
      <family val="3"/>
      <charset val="128"/>
    </font>
    <font>
      <b/>
      <sz val="10"/>
      <name val="ＭＳ Ｐゴシック"/>
      <family val="3"/>
      <charset val="128"/>
    </font>
    <font>
      <sz val="9"/>
      <name val="ＭＳ Ｐ明朝"/>
      <family val="1"/>
      <charset val="128"/>
    </font>
    <font>
      <sz val="10"/>
      <name val="ＭＳ Ｐ明朝"/>
      <family val="1"/>
      <charset val="128"/>
    </font>
    <font>
      <b/>
      <sz val="12"/>
      <name val="ＭＳ Ｐゴシック"/>
      <family val="3"/>
      <charset val="128"/>
    </font>
    <font>
      <b/>
      <sz val="9"/>
      <name val="ＭＳ Ｐゴシック"/>
      <family val="3"/>
      <charset val="128"/>
    </font>
    <font>
      <b/>
      <sz val="11"/>
      <name val="ＭＳ Ｐゴシック"/>
      <family val="3"/>
      <charset val="128"/>
    </font>
    <font>
      <b/>
      <sz val="11"/>
      <name val="ＭＳ Ｐ明朝"/>
      <family val="1"/>
      <charset val="128"/>
    </font>
    <font>
      <sz val="8"/>
      <name val="ＭＳ Ｐゴシック"/>
      <family val="3"/>
      <charset val="128"/>
    </font>
    <font>
      <b/>
      <sz val="10"/>
      <name val="HG丸ｺﾞｼｯｸM-PRO"/>
      <family val="3"/>
      <charset val="128"/>
    </font>
    <font>
      <b/>
      <u/>
      <sz val="9"/>
      <name val="ＭＳ Ｐゴシック"/>
      <family val="3"/>
      <charset val="128"/>
    </font>
    <font>
      <b/>
      <sz val="18"/>
      <name val="HG丸ｺﾞｼｯｸM-PRO"/>
      <family val="3"/>
      <charset val="128"/>
    </font>
    <font>
      <sz val="10"/>
      <color theme="1"/>
      <name val="ＭＳ Ｐ明朝"/>
      <family val="1"/>
      <charset val="128"/>
    </font>
    <font>
      <b/>
      <u/>
      <sz val="13"/>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diagonal/>
    </border>
    <border>
      <left/>
      <right style="medium">
        <color indexed="64"/>
      </right>
      <top style="medium">
        <color indexed="64"/>
      </top>
      <bottom style="hair">
        <color indexed="64"/>
      </bottom>
      <diagonal/>
    </border>
    <border>
      <left/>
      <right/>
      <top/>
      <bottom style="medium">
        <color indexed="64"/>
      </bottom>
      <diagonal/>
    </border>
    <border>
      <left style="medium">
        <color indexed="64"/>
      </left>
      <right/>
      <top style="hair">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right/>
      <top style="medium">
        <color indexed="64"/>
      </top>
      <bottom style="hair">
        <color indexed="64"/>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s>
  <cellStyleXfs count="1">
    <xf numFmtId="0" fontId="0" fillId="0" borderId="0">
      <alignment vertical="center"/>
    </xf>
  </cellStyleXfs>
  <cellXfs count="151">
    <xf numFmtId="0" fontId="0" fillId="0" borderId="0" xfId="0">
      <alignment vertical="center"/>
    </xf>
    <xf numFmtId="0" fontId="0" fillId="0" borderId="0" xfId="0" applyProtection="1">
      <alignment vertical="center"/>
    </xf>
    <xf numFmtId="0" fontId="3" fillId="0" borderId="0" xfId="0" applyFont="1" applyProtection="1">
      <alignment vertical="center"/>
    </xf>
    <xf numFmtId="0" fontId="0" fillId="0" borderId="0" xfId="0" applyAlignment="1" applyProtection="1">
      <alignment vertical="center" shrinkToFit="1"/>
    </xf>
    <xf numFmtId="0" fontId="0" fillId="0" borderId="0" xfId="0" applyFont="1" applyAlignment="1" applyProtection="1">
      <alignment horizontal="left" vertical="center"/>
    </xf>
    <xf numFmtId="0" fontId="0" fillId="0" borderId="0" xfId="0" applyFont="1" applyProtection="1">
      <alignment vertical="center"/>
    </xf>
    <xf numFmtId="0" fontId="3" fillId="0" borderId="0" xfId="0" applyFont="1" applyAlignment="1" applyProtection="1">
      <alignment vertical="center" wrapText="1"/>
    </xf>
    <xf numFmtId="0" fontId="7" fillId="0" borderId="0" xfId="0" applyFont="1" applyBorder="1" applyAlignment="1" applyProtection="1">
      <alignment vertical="top"/>
    </xf>
    <xf numFmtId="0" fontId="7" fillId="0" borderId="0" xfId="0" applyFont="1" applyBorder="1" applyAlignment="1" applyProtection="1">
      <alignment vertical="center" wrapText="1"/>
    </xf>
    <xf numFmtId="0" fontId="7" fillId="0" borderId="0" xfId="0" applyFont="1" applyBorder="1" applyAlignment="1" applyProtection="1">
      <alignment horizontal="left" vertical="top" wrapText="1"/>
    </xf>
    <xf numFmtId="0" fontId="0" fillId="0" borderId="0" xfId="0" applyFont="1" applyBorder="1" applyProtection="1">
      <alignment vertical="center"/>
    </xf>
    <xf numFmtId="0" fontId="7" fillId="0" borderId="0" xfId="0" applyFont="1" applyAlignment="1" applyProtection="1">
      <alignment horizontal="center" vertical="center"/>
    </xf>
    <xf numFmtId="0" fontId="8" fillId="0" borderId="0" xfId="0" applyFont="1" applyBorder="1" applyAlignment="1" applyProtection="1">
      <alignment horizontal="left" vertical="center"/>
    </xf>
    <xf numFmtId="0" fontId="8" fillId="0" borderId="0" xfId="0" applyFont="1" applyFill="1" applyBorder="1" applyAlignment="1" applyProtection="1">
      <alignment horizontal="left" vertical="center" wrapText="1"/>
    </xf>
    <xf numFmtId="0" fontId="7" fillId="0" borderId="0" xfId="0" applyFont="1" applyBorder="1" applyAlignment="1" applyProtection="1">
      <alignment horizontal="center" vertical="center" wrapText="1"/>
    </xf>
    <xf numFmtId="0" fontId="0" fillId="0" borderId="0" xfId="0" applyFont="1" applyAlignment="1" applyProtection="1">
      <alignment vertical="center"/>
    </xf>
    <xf numFmtId="0" fontId="3" fillId="0" borderId="0" xfId="0" applyFont="1" applyBorder="1" applyAlignment="1" applyProtection="1">
      <alignment vertical="center" wrapText="1"/>
    </xf>
    <xf numFmtId="0" fontId="9" fillId="0" borderId="0" xfId="0" applyFont="1" applyBorder="1" applyAlignment="1" applyProtection="1">
      <alignment vertical="top" wrapText="1"/>
    </xf>
    <xf numFmtId="0" fontId="0" fillId="0" borderId="0" xfId="0" applyFont="1" applyBorder="1" applyAlignment="1" applyProtection="1">
      <alignment vertical="center"/>
    </xf>
    <xf numFmtId="0" fontId="0" fillId="0" borderId="0" xfId="0" applyFill="1" applyAlignment="1" applyProtection="1">
      <alignment vertical="center" shrinkToFit="1"/>
    </xf>
    <xf numFmtId="0" fontId="0" fillId="0" borderId="0" xfId="0" applyAlignment="1" applyProtection="1">
      <alignment vertical="center"/>
    </xf>
    <xf numFmtId="0" fontId="9" fillId="0" borderId="0" xfId="0" applyFont="1" applyBorder="1" applyAlignment="1" applyProtection="1">
      <alignment horizontal="left" vertical="top" wrapText="1"/>
    </xf>
    <xf numFmtId="0" fontId="0" fillId="0" borderId="0" xfId="0" applyFont="1" applyBorder="1" applyAlignment="1" applyProtection="1">
      <alignment vertical="center" wrapText="1"/>
    </xf>
    <xf numFmtId="0" fontId="0" fillId="0" borderId="0" xfId="0" applyAlignment="1" applyProtection="1">
      <alignment vertical="center" wrapText="1"/>
    </xf>
    <xf numFmtId="0" fontId="3" fillId="0" borderId="0" xfId="0" applyFont="1" applyBorder="1" applyAlignment="1" applyProtection="1">
      <alignment horizontal="right" vertical="top" wrapText="1"/>
    </xf>
    <xf numFmtId="0" fontId="7" fillId="0" borderId="0" xfId="0" applyFont="1" applyBorder="1" applyAlignment="1" applyProtection="1">
      <alignment horizontal="center" vertical="top" wrapText="1"/>
    </xf>
    <xf numFmtId="0" fontId="0" fillId="0" borderId="0" xfId="0" applyBorder="1" applyAlignment="1" applyProtection="1">
      <alignment vertical="center" shrinkToFit="1"/>
    </xf>
    <xf numFmtId="0" fontId="0" fillId="0" borderId="0" xfId="0" applyFont="1" applyBorder="1" applyAlignment="1" applyProtection="1">
      <alignment vertical="top" wrapText="1"/>
    </xf>
    <xf numFmtId="0" fontId="0" fillId="0" borderId="0" xfId="0" applyFont="1" applyBorder="1" applyAlignment="1" applyProtection="1">
      <alignment vertical="top"/>
    </xf>
    <xf numFmtId="0" fontId="9" fillId="0" borderId="0" xfId="0" applyFont="1" applyBorder="1" applyAlignment="1" applyProtection="1">
      <alignment vertical="center" wrapText="1"/>
    </xf>
    <xf numFmtId="0" fontId="0" fillId="0" borderId="0" xfId="0" applyFill="1" applyAlignment="1" applyProtection="1">
      <alignment vertical="center"/>
    </xf>
    <xf numFmtId="0" fontId="10" fillId="0" borderId="0" xfId="0" applyFont="1" applyBorder="1" applyAlignment="1" applyProtection="1">
      <alignment horizontal="left" vertical="center" wrapText="1"/>
    </xf>
    <xf numFmtId="0" fontId="0" fillId="0" borderId="0" xfId="0" applyFont="1" applyAlignment="1" applyProtection="1">
      <alignment vertical="center" shrinkToFit="1"/>
    </xf>
    <xf numFmtId="0" fontId="0" fillId="0" borderId="0" xfId="0" applyFont="1" applyBorder="1" applyAlignment="1" applyProtection="1">
      <alignment vertical="center" shrinkToFit="1"/>
    </xf>
    <xf numFmtId="0" fontId="7" fillId="0" borderId="0" xfId="0" applyFont="1" applyBorder="1" applyAlignment="1" applyProtection="1">
      <alignment horizontal="center" vertical="center"/>
    </xf>
    <xf numFmtId="0" fontId="11" fillId="0" borderId="0" xfId="0" applyFont="1" applyBorder="1" applyProtection="1">
      <alignment vertical="center"/>
    </xf>
    <xf numFmtId="0" fontId="12" fillId="0" borderId="0" xfId="0" applyFont="1" applyBorder="1" applyAlignment="1" applyProtection="1">
      <alignment vertical="center" wrapText="1"/>
    </xf>
    <xf numFmtId="0" fontId="0" fillId="0" borderId="0" xfId="0" applyFont="1" applyBorder="1" applyAlignment="1" applyProtection="1">
      <alignment horizontal="center" vertical="center"/>
    </xf>
    <xf numFmtId="0" fontId="0" fillId="0" borderId="0" xfId="0" applyFont="1" applyAlignment="1" applyProtection="1">
      <alignment horizontal="center" vertical="center"/>
    </xf>
    <xf numFmtId="0" fontId="11" fillId="0" borderId="1" xfId="0" applyFont="1" applyBorder="1" applyProtection="1">
      <alignment vertical="center"/>
    </xf>
    <xf numFmtId="0" fontId="12" fillId="0" borderId="2" xfId="0" applyFont="1" applyBorder="1" applyAlignment="1" applyProtection="1">
      <alignment vertical="center" wrapText="1"/>
    </xf>
    <xf numFmtId="0" fontId="11" fillId="0" borderId="0" xfId="0" applyFont="1" applyBorder="1" applyAlignment="1" applyProtection="1">
      <alignment vertical="center"/>
    </xf>
    <xf numFmtId="0" fontId="0" fillId="2" borderId="0" xfId="0" applyFill="1" applyAlignment="1" applyProtection="1">
      <alignment vertical="center" shrinkToFit="1"/>
    </xf>
    <xf numFmtId="0" fontId="0" fillId="0" borderId="0" xfId="0" applyFont="1" applyBorder="1" applyAlignment="1" applyProtection="1">
      <alignment horizontal="center" vertical="top" wrapText="1"/>
    </xf>
    <xf numFmtId="0" fontId="11" fillId="0" borderId="0" xfId="0" applyFont="1" applyBorder="1" applyAlignment="1" applyProtection="1">
      <alignment horizontal="center" vertical="center"/>
    </xf>
    <xf numFmtId="0" fontId="1" fillId="0" borderId="0" xfId="0" applyFont="1" applyBorder="1" applyAlignment="1" applyProtection="1">
      <alignment vertical="center"/>
    </xf>
    <xf numFmtId="176" fontId="1" fillId="0" borderId="0" xfId="0" applyNumberFormat="1" applyFont="1" applyBorder="1" applyAlignment="1" applyProtection="1">
      <alignment horizontal="center" vertical="center"/>
    </xf>
    <xf numFmtId="0" fontId="12" fillId="0" borderId="0" xfId="0" applyFont="1" applyFill="1" applyBorder="1" applyAlignment="1" applyProtection="1">
      <alignment vertical="center" wrapText="1"/>
    </xf>
    <xf numFmtId="0" fontId="0" fillId="0" borderId="0" xfId="0" applyFont="1" applyAlignment="1" applyProtection="1">
      <alignment horizontal="center" vertical="top"/>
    </xf>
    <xf numFmtId="0" fontId="0" fillId="0" borderId="0" xfId="0" applyFont="1" applyAlignment="1" applyProtection="1">
      <alignment vertical="top"/>
    </xf>
    <xf numFmtId="0" fontId="8" fillId="0" borderId="0" xfId="0" applyFont="1" applyBorder="1" applyAlignment="1" applyProtection="1">
      <alignment horizontal="left" vertical="top"/>
    </xf>
    <xf numFmtId="0" fontId="11" fillId="0" borderId="0" xfId="0" applyFont="1" applyBorder="1" applyAlignment="1" applyProtection="1">
      <alignment vertical="top"/>
    </xf>
    <xf numFmtId="0" fontId="12" fillId="0" borderId="0" xfId="0" applyFont="1" applyBorder="1" applyAlignment="1" applyProtection="1">
      <alignment vertical="top" wrapText="1"/>
    </xf>
    <xf numFmtId="0" fontId="0" fillId="0" borderId="0" xfId="0" applyAlignment="1" applyProtection="1">
      <alignment vertical="top" shrinkToFit="1"/>
    </xf>
    <xf numFmtId="0" fontId="0" fillId="0" borderId="0" xfId="0" applyAlignment="1" applyProtection="1">
      <alignment vertical="top"/>
    </xf>
    <xf numFmtId="0" fontId="0" fillId="0" borderId="0" xfId="0" applyBorder="1" applyProtection="1">
      <alignment vertical="center"/>
    </xf>
    <xf numFmtId="0" fontId="8" fillId="3" borderId="0" xfId="0" applyFont="1" applyFill="1" applyAlignment="1" applyProtection="1">
      <alignment horizontal="left" vertical="center"/>
      <protection locked="0"/>
    </xf>
    <xf numFmtId="0" fontId="0" fillId="0" borderId="0" xfId="0" applyFill="1" applyBorder="1" applyAlignment="1" applyProtection="1">
      <alignment vertical="center" shrinkToFit="1"/>
    </xf>
    <xf numFmtId="0" fontId="11" fillId="0" borderId="6" xfId="0" applyFont="1" applyBorder="1" applyAlignment="1" applyProtection="1">
      <alignment horizontal="center" vertical="center"/>
    </xf>
    <xf numFmtId="0" fontId="1" fillId="0" borderId="1" xfId="0" applyFont="1" applyBorder="1" applyAlignment="1" applyProtection="1">
      <alignment vertical="center"/>
    </xf>
    <xf numFmtId="0" fontId="14" fillId="0" borderId="0" xfId="0" applyFont="1" applyBorder="1" applyAlignment="1" applyProtection="1">
      <alignment horizontal="left" vertical="center" wrapText="1"/>
    </xf>
    <xf numFmtId="0" fontId="0" fillId="0" borderId="0" xfId="0" applyFont="1" applyBorder="1" applyAlignment="1" applyProtection="1">
      <alignment horizontal="center" vertical="center" wrapText="1"/>
    </xf>
    <xf numFmtId="0" fontId="0" fillId="0" borderId="0" xfId="0" applyBorder="1" applyAlignment="1" applyProtection="1">
      <alignment vertical="center"/>
    </xf>
    <xf numFmtId="0" fontId="7" fillId="0" borderId="0" xfId="0" applyFont="1" applyBorder="1" applyAlignment="1" applyProtection="1">
      <alignment vertical="top" wrapText="1"/>
    </xf>
    <xf numFmtId="0" fontId="14" fillId="0" borderId="0" xfId="0" applyFont="1" applyBorder="1" applyAlignment="1" applyProtection="1">
      <alignment horizontal="left" vertical="top" wrapText="1"/>
    </xf>
    <xf numFmtId="0" fontId="8"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left" vertical="center"/>
      <protection locked="0"/>
    </xf>
    <xf numFmtId="0" fontId="0" fillId="2" borderId="0" xfId="0" applyFill="1" applyBorder="1" applyAlignment="1" applyProtection="1">
      <alignment vertical="center" shrinkToFit="1"/>
    </xf>
    <xf numFmtId="0" fontId="0" fillId="0" borderId="0"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15" fillId="0" borderId="0" xfId="0" applyFont="1" applyBorder="1" applyAlignment="1" applyProtection="1">
      <alignment vertical="center" wrapText="1"/>
    </xf>
    <xf numFmtId="0" fontId="0" fillId="0" borderId="0" xfId="0" applyAlignment="1" applyProtection="1">
      <alignment horizontal="center" vertical="center"/>
    </xf>
    <xf numFmtId="0" fontId="0" fillId="0" borderId="0" xfId="0" applyFont="1" applyBorder="1" applyAlignment="1" applyProtection="1">
      <alignment horizontal="left" vertical="center"/>
    </xf>
    <xf numFmtId="0" fontId="4" fillId="0" borderId="0" xfId="0" applyFont="1" applyAlignment="1" applyProtection="1">
      <alignment horizontal="center" vertical="center"/>
    </xf>
    <xf numFmtId="0" fontId="8" fillId="4" borderId="0" xfId="0" applyFont="1" applyFill="1" applyBorder="1" applyAlignment="1" applyProtection="1">
      <alignment horizontal="center" vertical="center" wrapText="1"/>
      <protection locked="0"/>
    </xf>
    <xf numFmtId="0" fontId="3" fillId="0" borderId="7" xfId="0" applyFont="1" applyBorder="1" applyAlignment="1" applyProtection="1">
      <alignment vertical="center" wrapText="1"/>
    </xf>
    <xf numFmtId="0" fontId="8" fillId="0" borderId="8" xfId="0" applyFont="1" applyBorder="1">
      <alignment vertical="center"/>
    </xf>
    <xf numFmtId="0" fontId="8" fillId="0" borderId="9" xfId="0" applyFont="1" applyBorder="1">
      <alignment vertical="center"/>
    </xf>
    <xf numFmtId="0" fontId="4" fillId="0" borderId="0" xfId="0" applyFont="1" applyBorder="1" applyAlignment="1" applyProtection="1">
      <alignment vertical="center"/>
    </xf>
    <xf numFmtId="0" fontId="0" fillId="0" borderId="0" xfId="0" applyFont="1" applyBorder="1">
      <alignment vertical="center"/>
    </xf>
    <xf numFmtId="0" fontId="0" fillId="0" borderId="0" xfId="0" applyFont="1" applyBorder="1" applyAlignment="1">
      <alignment vertical="center" shrinkToFit="1"/>
    </xf>
    <xf numFmtId="0" fontId="15" fillId="0" borderId="0" xfId="0" applyFont="1" applyBorder="1">
      <alignment vertical="center"/>
    </xf>
    <xf numFmtId="0" fontId="18" fillId="0" borderId="0" xfId="0" applyFont="1" applyAlignment="1" applyProtection="1">
      <alignment horizontal="center" vertical="center"/>
    </xf>
    <xf numFmtId="0" fontId="7" fillId="0" borderId="0" xfId="0" applyFont="1" applyBorder="1" applyAlignment="1" applyProtection="1">
      <alignment horizontal="left" vertical="top" wrapText="1"/>
    </xf>
    <xf numFmtId="0" fontId="7" fillId="0" borderId="0" xfId="0" applyFont="1" applyBorder="1" applyAlignment="1" applyProtection="1">
      <alignment horizontal="left" vertical="center" wrapText="1"/>
    </xf>
    <xf numFmtId="0" fontId="13" fillId="0" borderId="0" xfId="0" applyFont="1" applyBorder="1" applyAlignment="1" applyProtection="1">
      <alignment horizontal="left" vertical="top" wrapText="1"/>
    </xf>
    <xf numFmtId="0" fontId="0"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wrapText="1"/>
      <protection locked="0"/>
    </xf>
    <xf numFmtId="0" fontId="8" fillId="3" borderId="0" xfId="0" applyFont="1" applyFill="1" applyBorder="1" applyAlignment="1" applyProtection="1">
      <alignment horizontal="left" vertical="center" wrapText="1"/>
    </xf>
    <xf numFmtId="0" fontId="8" fillId="3" borderId="0" xfId="0" applyFont="1" applyFill="1" applyAlignment="1" applyProtection="1">
      <alignment vertical="center"/>
      <protection locked="0"/>
    </xf>
    <xf numFmtId="0" fontId="7" fillId="0" borderId="0" xfId="0" applyFont="1" applyBorder="1" applyAlignment="1" applyProtection="1">
      <alignment horizontal="left" vertical="top" wrapText="1"/>
    </xf>
    <xf numFmtId="0" fontId="7" fillId="0" borderId="0" xfId="0" applyFont="1" applyBorder="1" applyAlignment="1" applyProtection="1">
      <alignment horizontal="left" vertical="center" wrapText="1"/>
    </xf>
    <xf numFmtId="0" fontId="0" fillId="0" borderId="0" xfId="0" applyFont="1" applyBorder="1" applyAlignment="1" applyProtection="1">
      <alignment horizontal="left" vertical="center"/>
    </xf>
    <xf numFmtId="0" fontId="6" fillId="0" borderId="0" xfId="0" applyFont="1" applyBorder="1" applyAlignment="1" applyProtection="1">
      <alignment vertical="center" wrapText="1"/>
    </xf>
    <xf numFmtId="0" fontId="6" fillId="0" borderId="10" xfId="0" applyFont="1" applyBorder="1" applyAlignment="1" applyProtection="1">
      <alignment wrapText="1"/>
    </xf>
    <xf numFmtId="0" fontId="5" fillId="0" borderId="0" xfId="0" applyFont="1" applyAlignment="1"/>
    <xf numFmtId="0" fontId="16" fillId="0" borderId="0" xfId="0" applyFont="1" applyBorder="1">
      <alignment vertical="center"/>
    </xf>
    <xf numFmtId="0" fontId="16" fillId="0" borderId="12" xfId="0" applyFont="1" applyBorder="1" applyAlignment="1">
      <alignment vertical="center"/>
    </xf>
    <xf numFmtId="0" fontId="0" fillId="0" borderId="10" xfId="0" applyFont="1" applyBorder="1" applyAlignment="1" applyProtection="1">
      <alignment horizontal="left" vertical="center"/>
    </xf>
    <xf numFmtId="0" fontId="18" fillId="0" borderId="12" xfId="0" applyFont="1" applyBorder="1" applyAlignment="1" applyProtection="1">
      <alignment horizontal="center" vertical="center"/>
    </xf>
    <xf numFmtId="0" fontId="8" fillId="0" borderId="13" xfId="0" applyFont="1" applyBorder="1">
      <alignment vertical="center"/>
    </xf>
    <xf numFmtId="0" fontId="8" fillId="0" borderId="14" xfId="0" applyFont="1" applyBorder="1">
      <alignment vertical="center"/>
    </xf>
    <xf numFmtId="0" fontId="0" fillId="0" borderId="15" xfId="0" applyBorder="1" applyProtection="1">
      <alignment vertical="center"/>
    </xf>
    <xf numFmtId="0" fontId="8" fillId="0" borderId="16" xfId="0" applyFont="1" applyBorder="1">
      <alignment vertical="center"/>
    </xf>
    <xf numFmtId="0" fontId="0" fillId="0" borderId="11" xfId="0" applyBorder="1" applyProtection="1">
      <alignment vertical="center"/>
    </xf>
    <xf numFmtId="0" fontId="10" fillId="0" borderId="0" xfId="0" applyFont="1" applyBorder="1" applyAlignment="1" applyProtection="1">
      <alignment vertical="center" wrapText="1"/>
    </xf>
    <xf numFmtId="0" fontId="0" fillId="0" borderId="7" xfId="0" applyFont="1" applyBorder="1" applyAlignment="1" applyProtection="1">
      <alignment vertical="center"/>
    </xf>
    <xf numFmtId="0" fontId="7" fillId="0" borderId="17" xfId="0" applyFont="1" applyBorder="1" applyAlignment="1" applyProtection="1">
      <alignment horizontal="center" vertical="center" wrapText="1"/>
    </xf>
    <xf numFmtId="0" fontId="9" fillId="0" borderId="7" xfId="0" applyFont="1" applyBorder="1" applyAlignment="1" applyProtection="1">
      <alignment vertical="top" wrapText="1"/>
    </xf>
    <xf numFmtId="0" fontId="9" fillId="0" borderId="20" xfId="0" applyFont="1" applyBorder="1" applyAlignment="1" applyProtection="1">
      <alignment vertical="top" wrapText="1"/>
    </xf>
    <xf numFmtId="0" fontId="3" fillId="0" borderId="22" xfId="0" applyFont="1" applyBorder="1" applyAlignment="1" applyProtection="1">
      <alignment horizontal="right" vertical="top" wrapText="1"/>
    </xf>
    <xf numFmtId="0" fontId="9" fillId="0" borderId="22" xfId="0" applyFont="1" applyBorder="1" applyAlignment="1" applyProtection="1">
      <alignment horizontal="left" vertical="center" wrapText="1"/>
    </xf>
    <xf numFmtId="0" fontId="0" fillId="0" borderId="22" xfId="0" applyFont="1" applyBorder="1" applyAlignment="1" applyProtection="1">
      <alignment vertical="center"/>
    </xf>
    <xf numFmtId="0" fontId="5" fillId="0" borderId="0" xfId="0" applyFont="1" applyAlignment="1">
      <alignment vertical="center"/>
    </xf>
    <xf numFmtId="0" fontId="0" fillId="4" borderId="0" xfId="0" applyFont="1" applyFill="1" applyBorder="1" applyAlignment="1" applyProtection="1">
      <alignment vertical="center" wrapText="1"/>
    </xf>
    <xf numFmtId="0" fontId="7" fillId="0" borderId="0" xfId="0" applyFont="1" applyBorder="1" applyAlignment="1" applyProtection="1">
      <alignment vertical="center"/>
    </xf>
    <xf numFmtId="176" fontId="1" fillId="0" borderId="2" xfId="0" applyNumberFormat="1" applyFont="1" applyBorder="1" applyAlignment="1" applyProtection="1">
      <alignment horizontal="center" vertical="center"/>
    </xf>
    <xf numFmtId="0" fontId="0" fillId="3" borderId="0" xfId="0" applyFont="1" applyFill="1" applyAlignment="1" applyProtection="1">
      <alignment vertical="center"/>
    </xf>
    <xf numFmtId="0" fontId="8" fillId="3" borderId="0" xfId="0" applyFont="1" applyFill="1" applyBorder="1" applyAlignment="1" applyProtection="1">
      <alignment horizontal="left" vertical="center"/>
    </xf>
    <xf numFmtId="0" fontId="20" fillId="0" borderId="0" xfId="0" applyFont="1" applyBorder="1" applyAlignment="1" applyProtection="1">
      <alignment horizontal="left" vertical="center"/>
    </xf>
    <xf numFmtId="0" fontId="3" fillId="0" borderId="7" xfId="0" applyFont="1" applyBorder="1" applyAlignment="1" applyProtection="1">
      <alignment vertical="center" wrapText="1"/>
    </xf>
    <xf numFmtId="0" fontId="10" fillId="0" borderId="3" xfId="0" applyFont="1" applyBorder="1" applyAlignment="1" applyProtection="1">
      <alignment vertical="center" wrapText="1"/>
    </xf>
    <xf numFmtId="0" fontId="10" fillId="0" borderId="4" xfId="0" applyFont="1" applyBorder="1" applyAlignment="1" applyProtection="1">
      <alignment vertical="center" wrapText="1"/>
    </xf>
    <xf numFmtId="0" fontId="10" fillId="0" borderId="5" xfId="0" applyFont="1" applyBorder="1" applyAlignment="1" applyProtection="1">
      <alignment vertical="center" wrapText="1"/>
    </xf>
    <xf numFmtId="0" fontId="19" fillId="0" borderId="21" xfId="0" applyFont="1" applyBorder="1" applyAlignment="1" applyProtection="1">
      <alignment vertical="center" wrapText="1"/>
    </xf>
    <xf numFmtId="0" fontId="19" fillId="0" borderId="22" xfId="0" applyFont="1" applyBorder="1" applyAlignment="1" applyProtection="1">
      <alignment vertical="center" wrapText="1"/>
    </xf>
    <xf numFmtId="0" fontId="19" fillId="0" borderId="23" xfId="0" applyFont="1" applyBorder="1" applyAlignment="1" applyProtection="1">
      <alignment vertical="center" wrapText="1"/>
    </xf>
    <xf numFmtId="0" fontId="10" fillId="0" borderId="18" xfId="0" applyFont="1" applyBorder="1" applyAlignment="1" applyProtection="1">
      <alignment vertical="center" wrapText="1"/>
    </xf>
    <xf numFmtId="0" fontId="10" fillId="0" borderId="7" xfId="0" applyFont="1" applyBorder="1" applyAlignment="1" applyProtection="1">
      <alignment vertical="center" wrapText="1"/>
    </xf>
    <xf numFmtId="0" fontId="10" fillId="0" borderId="19" xfId="0" applyFont="1" applyBorder="1" applyAlignment="1" applyProtection="1">
      <alignment vertical="center" wrapText="1"/>
    </xf>
    <xf numFmtId="0" fontId="7" fillId="0" borderId="0" xfId="0" applyFont="1" applyBorder="1" applyAlignment="1" applyProtection="1">
      <alignment horizontal="left" vertical="top"/>
    </xf>
    <xf numFmtId="0" fontId="7" fillId="0" borderId="0" xfId="0" applyFont="1" applyBorder="1" applyAlignment="1" applyProtection="1">
      <alignment horizontal="left" vertical="top" wrapText="1"/>
    </xf>
    <xf numFmtId="0" fontId="7" fillId="0" borderId="0" xfId="0" applyFont="1" applyAlignment="1" applyProtection="1">
      <alignment vertical="center"/>
    </xf>
    <xf numFmtId="0" fontId="0" fillId="0" borderId="0" xfId="0" applyFont="1" applyBorder="1" applyAlignment="1" applyProtection="1">
      <alignment horizontal="left" vertical="center" wrapText="1"/>
    </xf>
    <xf numFmtId="0" fontId="0" fillId="0" borderId="0" xfId="0" applyFont="1" applyBorder="1" applyAlignment="1" applyProtection="1">
      <alignment horizontal="left" vertical="center"/>
    </xf>
    <xf numFmtId="0" fontId="13" fillId="4" borderId="7" xfId="0" applyFont="1" applyFill="1" applyBorder="1" applyAlignment="1" applyProtection="1">
      <alignment vertical="center" wrapText="1"/>
      <protection locked="0"/>
    </xf>
    <xf numFmtId="0" fontId="19" fillId="0" borderId="3" xfId="0" applyFont="1" applyBorder="1" applyAlignment="1" applyProtection="1">
      <alignment horizontal="left" vertical="center" wrapText="1"/>
    </xf>
    <xf numFmtId="0" fontId="19" fillId="0" borderId="4" xfId="0" applyFont="1" applyBorder="1" applyAlignment="1" applyProtection="1">
      <alignment horizontal="left" vertical="center" wrapText="1"/>
    </xf>
    <xf numFmtId="0" fontId="19" fillId="0" borderId="5"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10" fillId="0" borderId="4" xfId="0" applyFont="1" applyBorder="1" applyAlignment="1" applyProtection="1">
      <alignment horizontal="left" vertical="center" wrapText="1"/>
    </xf>
    <xf numFmtId="0" fontId="10" fillId="0" borderId="5" xfId="0" applyFont="1" applyBorder="1" applyAlignment="1" applyProtection="1">
      <alignment horizontal="left" vertical="center" wrapText="1"/>
    </xf>
    <xf numFmtId="0" fontId="0" fillId="4" borderId="0" xfId="0" applyFont="1" applyFill="1" applyBorder="1" applyAlignment="1" applyProtection="1">
      <alignment horizontal="left" vertical="center"/>
      <protection locked="0"/>
    </xf>
    <xf numFmtId="0" fontId="0" fillId="0" borderId="3" xfId="0" applyFont="1" applyBorder="1" applyAlignment="1" applyProtection="1">
      <alignment horizontal="left" vertical="center" wrapText="1"/>
    </xf>
    <xf numFmtId="0" fontId="0" fillId="0" borderId="4" xfId="0" applyFont="1" applyBorder="1" applyAlignment="1" applyProtection="1">
      <alignment horizontal="left" vertical="center" wrapText="1"/>
    </xf>
    <xf numFmtId="0" fontId="0" fillId="0" borderId="5" xfId="0" applyFont="1" applyBorder="1" applyAlignment="1" applyProtection="1">
      <alignment horizontal="left" vertical="center" wrapText="1"/>
    </xf>
    <xf numFmtId="0" fontId="13" fillId="4" borderId="0" xfId="0" applyFont="1" applyFill="1" applyBorder="1" applyAlignment="1" applyProtection="1">
      <alignment vertical="center" wrapText="1"/>
      <protection locked="0"/>
    </xf>
    <xf numFmtId="0" fontId="8" fillId="4" borderId="0" xfId="0" applyFont="1" applyFill="1" applyAlignment="1" applyProtection="1">
      <alignment horizontal="left" vertical="center"/>
      <protection locked="0"/>
    </xf>
    <xf numFmtId="0" fontId="7" fillId="0" borderId="0" xfId="0" applyFont="1" applyBorder="1" applyAlignment="1" applyProtection="1">
      <alignment horizontal="left" vertical="center" wrapText="1"/>
    </xf>
    <xf numFmtId="0" fontId="7" fillId="0" borderId="0" xfId="0" applyFont="1" applyAlignment="1" applyProtection="1">
      <alignment horizontal="left" vertical="top" wrapText="1"/>
    </xf>
    <xf numFmtId="0" fontId="8" fillId="4"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showGridLines="0" tabSelected="1" view="pageBreakPreview" zoomScaleNormal="100" zoomScaleSheetLayoutView="100" workbookViewId="0">
      <selection activeCell="F8" sqref="F8"/>
    </sheetView>
  </sheetViews>
  <sheetFormatPr defaultRowHeight="12" x14ac:dyDescent="0.15"/>
  <cols>
    <col min="1" max="1" width="4.7109375" style="71" customWidth="1"/>
    <col min="2" max="2" width="3" style="1" customWidth="1"/>
    <col min="3" max="3" width="6.42578125" style="1" customWidth="1"/>
    <col min="4" max="4" width="42" style="1" customWidth="1"/>
    <col min="5" max="5" width="6.42578125" style="1" customWidth="1"/>
    <col min="6" max="6" width="42.28515625" style="1" customWidth="1"/>
    <col min="7" max="7" width="2.140625" style="1" customWidth="1"/>
    <col min="8" max="8" width="1.5703125" style="3" customWidth="1"/>
    <col min="9" max="10" width="4.42578125" style="3" hidden="1" customWidth="1"/>
    <col min="11" max="11" width="9.140625" style="1" customWidth="1"/>
    <col min="12" max="16384" width="9.140625" style="1"/>
  </cols>
  <sheetData>
    <row r="1" spans="1:16" ht="13.5" customHeight="1" thickBot="1" x14ac:dyDescent="0.2">
      <c r="A1" s="82"/>
      <c r="B1" s="82"/>
      <c r="C1" s="99"/>
      <c r="D1" s="99"/>
      <c r="E1" s="82"/>
      <c r="F1" s="82"/>
      <c r="G1" s="82"/>
    </row>
    <row r="2" spans="1:16" ht="23.25" customHeight="1" x14ac:dyDescent="0.15">
      <c r="A2" s="76" t="s">
        <v>61</v>
      </c>
      <c r="B2" s="76"/>
      <c r="C2" s="103"/>
      <c r="D2" s="104"/>
      <c r="E2" s="73"/>
      <c r="F2" s="73"/>
      <c r="G2" s="73"/>
    </row>
    <row r="3" spans="1:16" ht="23.25" customHeight="1" thickBot="1" x14ac:dyDescent="0.2">
      <c r="A3" s="77" t="s">
        <v>104</v>
      </c>
      <c r="B3" s="100"/>
      <c r="C3" s="101"/>
      <c r="D3" s="102"/>
      <c r="E3" s="4"/>
      <c r="F3" s="96"/>
      <c r="G3" s="79"/>
      <c r="H3" s="80"/>
      <c r="I3" s="80"/>
      <c r="J3" s="81"/>
    </row>
    <row r="4" spans="1:16" ht="42" customHeight="1" thickBot="1" x14ac:dyDescent="0.25">
      <c r="A4" s="95" t="s">
        <v>131</v>
      </c>
      <c r="B4" s="94"/>
      <c r="C4" s="94"/>
      <c r="D4" s="94"/>
      <c r="E4" s="93"/>
      <c r="F4" s="97" t="s">
        <v>62</v>
      </c>
      <c r="G4" s="79"/>
      <c r="H4" s="80"/>
      <c r="I4" s="80"/>
      <c r="J4" s="81"/>
    </row>
    <row r="5" spans="1:16" ht="16.5" customHeight="1" x14ac:dyDescent="0.15">
      <c r="A5" s="78"/>
      <c r="B5" s="119" t="s">
        <v>108</v>
      </c>
      <c r="C5" s="72"/>
      <c r="D5" s="72"/>
      <c r="E5" s="72"/>
      <c r="F5" s="98"/>
      <c r="G5" s="92"/>
      <c r="H5" s="26"/>
      <c r="I5" s="26"/>
      <c r="J5" s="26"/>
      <c r="K5" s="55"/>
    </row>
    <row r="6" spans="1:16" s="20" customFormat="1" ht="22.5" customHeight="1" x14ac:dyDescent="0.15">
      <c r="A6" s="14" t="s">
        <v>14</v>
      </c>
      <c r="B6" s="115" t="s">
        <v>100</v>
      </c>
      <c r="C6" s="8"/>
      <c r="D6" s="8"/>
      <c r="E6" s="8"/>
      <c r="F6" s="8"/>
      <c r="G6" s="91"/>
      <c r="H6" s="3"/>
      <c r="I6" s="3"/>
      <c r="J6" s="3"/>
      <c r="L6" s="62"/>
    </row>
    <row r="7" spans="1:16" ht="27" customHeight="1" x14ac:dyDescent="0.15">
      <c r="A7" s="11"/>
      <c r="B7" s="5"/>
      <c r="C7" s="74" t="s">
        <v>0</v>
      </c>
      <c r="D7" s="12" t="s">
        <v>1</v>
      </c>
      <c r="E7" s="74" t="s">
        <v>0</v>
      </c>
      <c r="F7" s="13" t="s">
        <v>2</v>
      </c>
      <c r="G7" s="13"/>
    </row>
    <row r="8" spans="1:16" s="20" customFormat="1" ht="32.25" customHeight="1" x14ac:dyDescent="0.15">
      <c r="A8" s="14"/>
      <c r="B8" s="15"/>
      <c r="C8" s="15"/>
      <c r="D8" s="16" t="s">
        <v>63</v>
      </c>
      <c r="E8" s="16"/>
      <c r="F8" s="16"/>
      <c r="G8" s="17"/>
      <c r="H8" s="3"/>
      <c r="I8" s="19"/>
      <c r="J8" s="19"/>
    </row>
    <row r="9" spans="1:16" s="20" customFormat="1" ht="37.5" customHeight="1" x14ac:dyDescent="0.15">
      <c r="A9" s="14"/>
      <c r="B9" s="106"/>
      <c r="C9" s="120" t="s">
        <v>112</v>
      </c>
      <c r="D9" s="120"/>
      <c r="E9" s="120"/>
      <c r="F9" s="120"/>
      <c r="G9" s="17"/>
      <c r="H9" s="3"/>
      <c r="I9" s="19"/>
      <c r="J9" s="19"/>
    </row>
    <row r="10" spans="1:16" s="20" customFormat="1" ht="110.1" customHeight="1" x14ac:dyDescent="0.15">
      <c r="A10" s="107"/>
      <c r="B10" s="124" t="s">
        <v>122</v>
      </c>
      <c r="C10" s="125"/>
      <c r="D10" s="125"/>
      <c r="E10" s="125"/>
      <c r="F10" s="126"/>
      <c r="G10" s="105"/>
      <c r="H10" s="3"/>
      <c r="I10" s="3"/>
      <c r="J10" s="3"/>
      <c r="N10" s="23"/>
    </row>
    <row r="11" spans="1:16" s="20" customFormat="1" ht="14.25" customHeight="1" x14ac:dyDescent="0.15">
      <c r="A11" s="14"/>
      <c r="B11" s="112"/>
      <c r="C11" s="110"/>
      <c r="D11" s="111"/>
      <c r="E11" s="111"/>
      <c r="F11" s="111"/>
      <c r="G11" s="21"/>
      <c r="H11" s="3"/>
      <c r="I11" s="3"/>
      <c r="J11" s="3"/>
    </row>
    <row r="12" spans="1:16" s="20" customFormat="1" ht="36.75" customHeight="1" x14ac:dyDescent="0.15">
      <c r="A12" s="25" t="s">
        <v>114</v>
      </c>
      <c r="B12" s="131" t="s">
        <v>127</v>
      </c>
      <c r="C12" s="131"/>
      <c r="D12" s="131"/>
      <c r="E12" s="131"/>
      <c r="F12" s="131"/>
      <c r="G12" s="9"/>
      <c r="H12" s="3"/>
      <c r="I12" s="26"/>
      <c r="J12" s="26"/>
      <c r="P12" s="20" t="s">
        <v>3</v>
      </c>
    </row>
    <row r="13" spans="1:16" ht="27" customHeight="1" x14ac:dyDescent="0.15">
      <c r="A13" s="11"/>
      <c r="B13" s="5"/>
      <c r="C13" s="74" t="s">
        <v>4</v>
      </c>
      <c r="D13" s="12" t="s">
        <v>5</v>
      </c>
      <c r="E13" s="74" t="s">
        <v>4</v>
      </c>
      <c r="F13" s="13" t="s">
        <v>6</v>
      </c>
      <c r="G13" s="13"/>
    </row>
    <row r="14" spans="1:16" s="20" customFormat="1" ht="38.25" customHeight="1" x14ac:dyDescent="0.15">
      <c r="A14" s="14"/>
      <c r="B14" s="106"/>
      <c r="C14" s="106"/>
      <c r="D14" s="75" t="s">
        <v>63</v>
      </c>
      <c r="E14" s="108"/>
      <c r="F14" s="108"/>
      <c r="G14" s="17"/>
      <c r="H14" s="26"/>
      <c r="I14" s="19"/>
      <c r="J14" s="19"/>
    </row>
    <row r="15" spans="1:16" s="20" customFormat="1" ht="42.75" customHeight="1" x14ac:dyDescent="0.15">
      <c r="A15" s="107"/>
      <c r="B15" s="127" t="s">
        <v>7</v>
      </c>
      <c r="C15" s="128"/>
      <c r="D15" s="128"/>
      <c r="E15" s="128"/>
      <c r="F15" s="129"/>
      <c r="G15" s="109"/>
      <c r="H15" s="3"/>
      <c r="I15" s="26"/>
      <c r="J15" s="26"/>
    </row>
    <row r="16" spans="1:16" s="20" customFormat="1" ht="15" customHeight="1" x14ac:dyDescent="0.15">
      <c r="A16" s="14"/>
      <c r="B16" s="27"/>
      <c r="C16" s="28"/>
      <c r="D16" s="28"/>
      <c r="E16" s="28"/>
      <c r="F16" s="28"/>
      <c r="G16" s="28"/>
      <c r="H16" s="26"/>
      <c r="I16" s="26"/>
      <c r="J16" s="26"/>
    </row>
    <row r="17" spans="1:10" s="20" customFormat="1" ht="84.95" customHeight="1" x14ac:dyDescent="0.15">
      <c r="A17" s="25" t="s">
        <v>115</v>
      </c>
      <c r="B17" s="131" t="s">
        <v>130</v>
      </c>
      <c r="C17" s="131"/>
      <c r="D17" s="131"/>
      <c r="E17" s="131"/>
      <c r="F17" s="131"/>
      <c r="G17" s="9"/>
      <c r="H17" s="3"/>
      <c r="I17" s="26"/>
      <c r="J17" s="26"/>
    </row>
    <row r="18" spans="1:10" ht="27" customHeight="1" x14ac:dyDescent="0.15">
      <c r="A18" s="11"/>
      <c r="B18" s="5"/>
      <c r="C18" s="74" t="s">
        <v>4</v>
      </c>
      <c r="D18" s="12" t="s">
        <v>5</v>
      </c>
      <c r="E18" s="74" t="s">
        <v>8</v>
      </c>
      <c r="F18" s="13" t="s">
        <v>6</v>
      </c>
      <c r="G18" s="13"/>
    </row>
    <row r="19" spans="1:10" s="20" customFormat="1" ht="38.25" customHeight="1" x14ac:dyDescent="0.15">
      <c r="A19" s="14"/>
      <c r="B19" s="18"/>
      <c r="C19" s="18"/>
      <c r="D19" s="16" t="s">
        <v>63</v>
      </c>
      <c r="E19" s="17"/>
      <c r="F19" s="17"/>
      <c r="G19" s="17"/>
      <c r="H19" s="3"/>
      <c r="I19" s="19"/>
      <c r="J19" s="19"/>
    </row>
    <row r="20" spans="1:10" s="20" customFormat="1" ht="75" customHeight="1" x14ac:dyDescent="0.15">
      <c r="A20" s="14"/>
      <c r="B20" s="121" t="s">
        <v>124</v>
      </c>
      <c r="C20" s="122"/>
      <c r="D20" s="122"/>
      <c r="E20" s="122"/>
      <c r="F20" s="123"/>
      <c r="G20" s="17"/>
      <c r="H20" s="3"/>
      <c r="I20" s="26"/>
      <c r="J20" s="26"/>
    </row>
    <row r="21" spans="1:10" s="20" customFormat="1" ht="15" customHeight="1" x14ac:dyDescent="0.15">
      <c r="A21" s="14"/>
      <c r="B21" s="15"/>
      <c r="C21" s="24"/>
      <c r="D21" s="29"/>
      <c r="E21" s="29"/>
      <c r="F21" s="29"/>
      <c r="G21" s="17"/>
      <c r="H21" s="3"/>
      <c r="I21" s="26"/>
      <c r="J21" s="26"/>
    </row>
    <row r="22" spans="1:10" s="20" customFormat="1" ht="24.75" customHeight="1" x14ac:dyDescent="0.15">
      <c r="A22" s="25" t="s">
        <v>116</v>
      </c>
      <c r="B22" s="131" t="s">
        <v>101</v>
      </c>
      <c r="C22" s="131"/>
      <c r="D22" s="131"/>
      <c r="E22" s="131"/>
      <c r="F22" s="131"/>
      <c r="G22" s="9"/>
      <c r="H22" s="3"/>
      <c r="I22" s="30"/>
      <c r="J22" s="19"/>
    </row>
    <row r="23" spans="1:10" s="20" customFormat="1" ht="24.75" customHeight="1" x14ac:dyDescent="0.15">
      <c r="A23" s="11"/>
      <c r="B23" s="5"/>
      <c r="C23" s="74" t="s">
        <v>8</v>
      </c>
      <c r="D23" s="12" t="s">
        <v>1</v>
      </c>
      <c r="E23" s="74" t="s">
        <v>8</v>
      </c>
      <c r="F23" s="13" t="s">
        <v>6</v>
      </c>
      <c r="G23" s="13"/>
      <c r="H23" s="3"/>
      <c r="I23" s="30"/>
      <c r="J23" s="19"/>
    </row>
    <row r="24" spans="1:10" s="20" customFormat="1" ht="38.25" customHeight="1" x14ac:dyDescent="0.15">
      <c r="A24" s="14"/>
      <c r="B24" s="15"/>
      <c r="C24" s="15"/>
      <c r="D24" s="16" t="s">
        <v>63</v>
      </c>
      <c r="E24" s="17"/>
      <c r="F24" s="17"/>
      <c r="G24" s="17"/>
      <c r="H24" s="3"/>
      <c r="I24" s="19"/>
      <c r="J24" s="19"/>
    </row>
    <row r="25" spans="1:10" s="20" customFormat="1" ht="49.5" customHeight="1" x14ac:dyDescent="0.15">
      <c r="A25" s="14"/>
      <c r="B25" s="121" t="s">
        <v>9</v>
      </c>
      <c r="C25" s="122"/>
      <c r="D25" s="122"/>
      <c r="E25" s="122"/>
      <c r="F25" s="123"/>
      <c r="G25" s="17"/>
      <c r="H25" s="3"/>
      <c r="I25" s="30"/>
      <c r="J25" s="19"/>
    </row>
    <row r="26" spans="1:10" s="20" customFormat="1" ht="15" customHeight="1" x14ac:dyDescent="0.15">
      <c r="A26" s="14"/>
      <c r="B26" s="16"/>
      <c r="C26" s="24"/>
      <c r="D26" s="18"/>
      <c r="E26" s="18"/>
      <c r="F26" s="18"/>
      <c r="G26" s="18"/>
      <c r="H26" s="3"/>
      <c r="I26" s="30"/>
      <c r="J26" s="19"/>
    </row>
    <row r="27" spans="1:10" s="20" customFormat="1" ht="27.75" customHeight="1" x14ac:dyDescent="0.15">
      <c r="A27" s="25" t="s">
        <v>117</v>
      </c>
      <c r="B27" s="131" t="s">
        <v>102</v>
      </c>
      <c r="C27" s="131"/>
      <c r="D27" s="131"/>
      <c r="E27" s="131"/>
      <c r="F27" s="131"/>
      <c r="G27" s="9"/>
      <c r="H27" s="3"/>
      <c r="I27" s="19"/>
      <c r="J27" s="19"/>
    </row>
    <row r="28" spans="1:10" ht="27" customHeight="1" x14ac:dyDescent="0.15">
      <c r="A28" s="11"/>
      <c r="B28" s="5"/>
      <c r="C28" s="74" t="s">
        <v>4</v>
      </c>
      <c r="D28" s="12" t="s">
        <v>5</v>
      </c>
      <c r="E28" s="74" t="s">
        <v>8</v>
      </c>
      <c r="F28" s="13" t="s">
        <v>6</v>
      </c>
      <c r="G28" s="13"/>
    </row>
    <row r="29" spans="1:10" s="20" customFormat="1" ht="38.25" customHeight="1" x14ac:dyDescent="0.15">
      <c r="A29" s="14"/>
      <c r="B29" s="18"/>
      <c r="C29" s="18"/>
      <c r="D29" s="16" t="s">
        <v>63</v>
      </c>
      <c r="E29" s="17"/>
      <c r="F29" s="17"/>
      <c r="G29" s="17"/>
      <c r="H29" s="3"/>
      <c r="I29" s="19"/>
      <c r="J29" s="19"/>
    </row>
    <row r="30" spans="1:10" s="20" customFormat="1" ht="45.75" customHeight="1" x14ac:dyDescent="0.15">
      <c r="A30" s="14"/>
      <c r="B30" s="121" t="s">
        <v>10</v>
      </c>
      <c r="C30" s="122"/>
      <c r="D30" s="122"/>
      <c r="E30" s="122"/>
      <c r="F30" s="123"/>
      <c r="G30" s="17"/>
      <c r="H30" s="3"/>
      <c r="I30" s="3"/>
      <c r="J30" s="3"/>
    </row>
    <row r="31" spans="1:10" s="20" customFormat="1" ht="14.25" customHeight="1" x14ac:dyDescent="0.15">
      <c r="A31" s="14"/>
      <c r="B31" s="16"/>
      <c r="C31" s="24"/>
      <c r="D31" s="18"/>
      <c r="E31" s="18"/>
      <c r="F31" s="18"/>
      <c r="G31" s="18"/>
      <c r="H31" s="3"/>
      <c r="I31" s="3"/>
      <c r="J31" s="3"/>
    </row>
    <row r="32" spans="1:10" s="20" customFormat="1" ht="24" customHeight="1" x14ac:dyDescent="0.15">
      <c r="A32" s="25" t="s">
        <v>118</v>
      </c>
      <c r="B32" s="7" t="s">
        <v>103</v>
      </c>
      <c r="C32" s="24"/>
      <c r="D32" s="18"/>
      <c r="E32" s="18"/>
      <c r="F32" s="18"/>
      <c r="G32" s="18"/>
      <c r="H32" s="3"/>
      <c r="I32" s="3"/>
      <c r="J32" s="3"/>
    </row>
    <row r="33" spans="1:10" ht="27" customHeight="1" x14ac:dyDescent="0.15">
      <c r="A33" s="11"/>
      <c r="B33" s="5"/>
      <c r="C33" s="74" t="s">
        <v>4</v>
      </c>
      <c r="D33" s="12" t="s">
        <v>5</v>
      </c>
      <c r="E33" s="74" t="s">
        <v>8</v>
      </c>
      <c r="F33" s="13" t="s">
        <v>6</v>
      </c>
      <c r="G33" s="13"/>
    </row>
    <row r="34" spans="1:10" s="20" customFormat="1" ht="38.25" customHeight="1" x14ac:dyDescent="0.15">
      <c r="A34" s="14"/>
      <c r="B34" s="15"/>
      <c r="C34" s="15"/>
      <c r="D34" s="16" t="s">
        <v>63</v>
      </c>
      <c r="E34" s="17"/>
      <c r="F34" s="17"/>
      <c r="G34" s="17"/>
      <c r="H34" s="3"/>
      <c r="I34" s="19"/>
      <c r="J34" s="19"/>
    </row>
    <row r="35" spans="1:10" s="20" customFormat="1" ht="45.75" customHeight="1" x14ac:dyDescent="0.15">
      <c r="A35" s="14"/>
      <c r="B35" s="121" t="s">
        <v>11</v>
      </c>
      <c r="C35" s="122"/>
      <c r="D35" s="122"/>
      <c r="E35" s="122"/>
      <c r="F35" s="123"/>
      <c r="G35" s="17"/>
      <c r="H35" s="3"/>
      <c r="I35" s="3"/>
      <c r="J35" s="3"/>
    </row>
    <row r="36" spans="1:10" s="20" customFormat="1" ht="18.75" customHeight="1" x14ac:dyDescent="0.15">
      <c r="A36" s="14"/>
      <c r="B36" s="16"/>
      <c r="C36" s="24"/>
      <c r="D36" s="18"/>
      <c r="E36" s="18"/>
      <c r="F36" s="18"/>
      <c r="G36" s="18"/>
      <c r="H36" s="3"/>
      <c r="I36" s="3"/>
      <c r="J36" s="3"/>
    </row>
    <row r="37" spans="1:10" ht="21.75" customHeight="1" x14ac:dyDescent="0.15">
      <c r="A37" s="25" t="s">
        <v>119</v>
      </c>
      <c r="B37" s="130" t="s">
        <v>128</v>
      </c>
      <c r="C37" s="130"/>
      <c r="D37" s="130"/>
      <c r="E37" s="130"/>
      <c r="F37" s="130"/>
      <c r="G37" s="9"/>
    </row>
    <row r="38" spans="1:10" ht="27" customHeight="1" x14ac:dyDescent="0.15">
      <c r="A38" s="11"/>
      <c r="B38" s="5"/>
      <c r="C38" s="74" t="s">
        <v>4</v>
      </c>
      <c r="D38" s="12" t="s">
        <v>5</v>
      </c>
      <c r="E38" s="74" t="s">
        <v>8</v>
      </c>
      <c r="F38" s="13" t="s">
        <v>6</v>
      </c>
      <c r="G38" s="13"/>
    </row>
    <row r="39" spans="1:10" s="20" customFormat="1" ht="38.25" customHeight="1" x14ac:dyDescent="0.15">
      <c r="A39" s="14"/>
      <c r="B39" s="15"/>
      <c r="C39" s="15"/>
      <c r="D39" s="16" t="s">
        <v>63</v>
      </c>
      <c r="E39" s="17"/>
      <c r="F39" s="17"/>
      <c r="G39" s="17"/>
      <c r="H39" s="3"/>
      <c r="I39" s="19"/>
      <c r="J39" s="19"/>
    </row>
    <row r="40" spans="1:10" s="20" customFormat="1" ht="61.5" customHeight="1" x14ac:dyDescent="0.15">
      <c r="A40" s="14"/>
      <c r="B40" s="121" t="s">
        <v>125</v>
      </c>
      <c r="C40" s="122"/>
      <c r="D40" s="122"/>
      <c r="E40" s="122"/>
      <c r="F40" s="123"/>
      <c r="G40" s="17"/>
      <c r="H40" s="3"/>
      <c r="I40" s="26"/>
      <c r="J40" s="26"/>
    </row>
    <row r="41" spans="1:10" s="20" customFormat="1" ht="18.75" customHeight="1" x14ac:dyDescent="0.15">
      <c r="A41" s="14"/>
      <c r="B41" s="15"/>
      <c r="C41" s="31"/>
      <c r="D41" s="31"/>
      <c r="E41" s="31"/>
      <c r="F41" s="31"/>
      <c r="G41" s="17"/>
      <c r="H41" s="3"/>
      <c r="I41" s="26"/>
      <c r="J41" s="26"/>
    </row>
    <row r="42" spans="1:10" s="5" customFormat="1" ht="34.5" customHeight="1" x14ac:dyDescent="0.15">
      <c r="A42" s="25" t="s">
        <v>120</v>
      </c>
      <c r="B42" s="131" t="s">
        <v>133</v>
      </c>
      <c r="C42" s="131"/>
      <c r="D42" s="131"/>
      <c r="E42" s="131"/>
      <c r="F42" s="131"/>
      <c r="G42" s="9"/>
      <c r="H42" s="32"/>
      <c r="I42" s="32"/>
      <c r="J42" s="32"/>
    </row>
    <row r="43" spans="1:10" s="5" customFormat="1" ht="27" customHeight="1" x14ac:dyDescent="0.15">
      <c r="A43" s="11"/>
      <c r="C43" s="74" t="s">
        <v>4</v>
      </c>
      <c r="D43" s="12" t="s">
        <v>5</v>
      </c>
      <c r="E43" s="74" t="s">
        <v>8</v>
      </c>
      <c r="F43" s="13" t="s">
        <v>6</v>
      </c>
      <c r="G43" s="13"/>
      <c r="H43" s="32"/>
      <c r="I43" s="32"/>
      <c r="J43" s="32"/>
    </row>
    <row r="44" spans="1:10" s="15" customFormat="1" ht="38.25" customHeight="1" x14ac:dyDescent="0.15">
      <c r="A44" s="14"/>
      <c r="C44" s="31"/>
      <c r="D44" s="16" t="s">
        <v>63</v>
      </c>
      <c r="E44" s="31"/>
      <c r="F44" s="31"/>
      <c r="G44" s="17"/>
      <c r="H44" s="32"/>
      <c r="I44" s="33"/>
      <c r="J44" s="33"/>
    </row>
    <row r="45" spans="1:10" s="15" customFormat="1" ht="42.75" customHeight="1" x14ac:dyDescent="0.15">
      <c r="A45" s="14"/>
      <c r="B45" s="121" t="s">
        <v>12</v>
      </c>
      <c r="C45" s="122"/>
      <c r="D45" s="122"/>
      <c r="E45" s="122"/>
      <c r="F45" s="123"/>
      <c r="G45" s="17"/>
      <c r="H45" s="32"/>
      <c r="I45" s="33"/>
      <c r="J45" s="33"/>
    </row>
    <row r="46" spans="1:10" s="15" customFormat="1" ht="18.75" customHeight="1" x14ac:dyDescent="0.15">
      <c r="A46" s="14"/>
      <c r="C46" s="31"/>
      <c r="D46" s="31"/>
      <c r="E46" s="31"/>
      <c r="F46" s="31"/>
      <c r="G46" s="17"/>
      <c r="H46" s="32"/>
      <c r="I46" s="33"/>
      <c r="J46" s="33"/>
    </row>
    <row r="47" spans="1:10" s="5" customFormat="1" ht="21.75" customHeight="1" x14ac:dyDescent="0.15">
      <c r="A47" s="25" t="s">
        <v>121</v>
      </c>
      <c r="B47" s="130" t="s">
        <v>129</v>
      </c>
      <c r="C47" s="130"/>
      <c r="D47" s="130"/>
      <c r="E47" s="130"/>
      <c r="F47" s="130"/>
      <c r="G47" s="9"/>
      <c r="H47" s="32"/>
      <c r="I47" s="32"/>
      <c r="J47" s="32"/>
    </row>
    <row r="48" spans="1:10" s="5" customFormat="1" ht="27" customHeight="1" x14ac:dyDescent="0.15">
      <c r="A48" s="11"/>
      <c r="C48" s="74" t="s">
        <v>4</v>
      </c>
      <c r="D48" s="12" t="s">
        <v>5</v>
      </c>
      <c r="E48" s="74" t="s">
        <v>8</v>
      </c>
      <c r="F48" s="13" t="s">
        <v>6</v>
      </c>
      <c r="G48" s="13"/>
      <c r="H48" s="32"/>
      <c r="I48" s="32"/>
      <c r="J48" s="32"/>
    </row>
    <row r="49" spans="1:10" s="5" customFormat="1" ht="17.25" customHeight="1" x14ac:dyDescent="0.15">
      <c r="A49" s="11"/>
      <c r="B49" s="11"/>
      <c r="C49" s="132" t="s">
        <v>126</v>
      </c>
      <c r="D49" s="132"/>
      <c r="E49" s="11"/>
      <c r="F49" s="11"/>
      <c r="G49" s="13"/>
      <c r="H49" s="32"/>
      <c r="I49" s="32"/>
      <c r="J49" s="32"/>
    </row>
    <row r="50" spans="1:10" s="15" customFormat="1" ht="38.25" customHeight="1" x14ac:dyDescent="0.15">
      <c r="A50" s="14"/>
      <c r="C50" s="31"/>
      <c r="D50" s="16" t="s">
        <v>63</v>
      </c>
      <c r="E50" s="31"/>
      <c r="F50" s="31"/>
      <c r="G50" s="17"/>
      <c r="H50" s="32"/>
      <c r="I50" s="33"/>
      <c r="J50" s="33"/>
    </row>
    <row r="51" spans="1:10" s="15" customFormat="1" ht="42.75" customHeight="1" x14ac:dyDescent="0.15">
      <c r="A51" s="14"/>
      <c r="B51" s="121" t="s">
        <v>13</v>
      </c>
      <c r="C51" s="122"/>
      <c r="D51" s="122"/>
      <c r="E51" s="122"/>
      <c r="F51" s="123"/>
      <c r="G51" s="17"/>
      <c r="H51" s="32"/>
      <c r="I51" s="33"/>
      <c r="J51" s="33"/>
    </row>
    <row r="52" spans="1:10" s="5" customFormat="1" ht="18.75" customHeight="1" x14ac:dyDescent="0.15">
      <c r="A52" s="34"/>
      <c r="B52" s="10"/>
      <c r="C52" s="10"/>
      <c r="D52" s="10"/>
      <c r="E52" s="10"/>
      <c r="F52" s="10"/>
      <c r="G52" s="10"/>
      <c r="H52" s="32"/>
      <c r="I52" s="32"/>
      <c r="J52" s="32"/>
    </row>
    <row r="53" spans="1:10" ht="15" customHeight="1" x14ac:dyDescent="0.15">
      <c r="I53" s="26"/>
      <c r="J53" s="26"/>
    </row>
    <row r="54" spans="1:10" x14ac:dyDescent="0.15">
      <c r="A54" s="20"/>
    </row>
    <row r="55" spans="1:10" x14ac:dyDescent="0.15">
      <c r="A55" s="20"/>
    </row>
    <row r="56" spans="1:10" x14ac:dyDescent="0.15">
      <c r="A56" s="20"/>
    </row>
    <row r="57" spans="1:10" x14ac:dyDescent="0.15">
      <c r="A57" s="20"/>
    </row>
    <row r="58" spans="1:10" x14ac:dyDescent="0.15">
      <c r="A58" s="20"/>
    </row>
    <row r="59" spans="1:10" x14ac:dyDescent="0.15">
      <c r="A59" s="20"/>
    </row>
    <row r="60" spans="1:10" x14ac:dyDescent="0.15">
      <c r="A60" s="20"/>
    </row>
    <row r="61" spans="1:10" x14ac:dyDescent="0.15">
      <c r="A61" s="20"/>
    </row>
    <row r="62" spans="1:10" x14ac:dyDescent="0.15">
      <c r="A62" s="20"/>
    </row>
    <row r="63" spans="1:10" x14ac:dyDescent="0.15">
      <c r="A63" s="20"/>
    </row>
    <row r="64" spans="1:10" x14ac:dyDescent="0.15">
      <c r="A64" s="20"/>
    </row>
    <row r="65" spans="1:10" x14ac:dyDescent="0.15">
      <c r="A65" s="20"/>
      <c r="H65" s="1"/>
      <c r="I65" s="1"/>
      <c r="J65" s="1"/>
    </row>
    <row r="66" spans="1:10" x14ac:dyDescent="0.15">
      <c r="A66" s="20"/>
      <c r="H66" s="1"/>
      <c r="I66" s="1"/>
      <c r="J66" s="1"/>
    </row>
  </sheetData>
  <sheetProtection selectLockedCells="1"/>
  <mergeCells count="18">
    <mergeCell ref="C49:D49"/>
    <mergeCell ref="B47:F47"/>
    <mergeCell ref="C9:F9"/>
    <mergeCell ref="B35:F35"/>
    <mergeCell ref="B40:F40"/>
    <mergeCell ref="B45:F45"/>
    <mergeCell ref="B51:F51"/>
    <mergeCell ref="B25:F25"/>
    <mergeCell ref="B10:F10"/>
    <mergeCell ref="B15:F15"/>
    <mergeCell ref="B20:F20"/>
    <mergeCell ref="B30:F30"/>
    <mergeCell ref="B37:F37"/>
    <mergeCell ref="B12:F12"/>
    <mergeCell ref="B17:F17"/>
    <mergeCell ref="B22:F22"/>
    <mergeCell ref="B27:F27"/>
    <mergeCell ref="B42:F42"/>
  </mergeCells>
  <phoneticPr fontId="2"/>
  <dataValidations count="1">
    <dataValidation type="list" allowBlank="1" showInputMessage="1" showErrorMessage="1" error="□：該当しない_x000a_■：該当する　　のどちらかを選択して下さい。" prompt="該当する場合は■を、該当しない場合は□を選択して下さい。" sqref="C38 C33 E38 E18 C18 E28 C28 E33 C13 E13 E7 E23 C23 C7 C43 E43 E48 C48">
      <formula1>"□,■"</formula1>
    </dataValidation>
  </dataValidations>
  <printOptions horizontalCentered="1"/>
  <pageMargins left="0.51181102362204722" right="0.39370078740157483" top="0.74803149606299213" bottom="0.55118110236220474" header="0.35433070866141736" footer="0.27559055118110237"/>
  <pageSetup paperSize="9" scale="89" fitToHeight="6" orientation="portrait" r:id="rId1"/>
  <headerFooter alignWithMargins="0">
    <oddHeader xml:space="preserve">&amp;C&amp;"ＭＳ Ｐゴシック,太字"&amp;16　　　　　　「仕事と生活の調和」取組状況チェック表　　　　　&amp;R&amp;14
</oddHeader>
    <oddFooter>&amp;C&amp;P/2</oddFooter>
  </headerFooter>
  <rowBreaks count="1" manualBreakCount="1">
    <brk id="25"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showGridLines="0" view="pageBreakPreview" zoomScaleNormal="100" zoomScaleSheetLayoutView="100" workbookViewId="0">
      <selection activeCell="N102" sqref="N102"/>
    </sheetView>
  </sheetViews>
  <sheetFormatPr defaultRowHeight="12" x14ac:dyDescent="0.15"/>
  <cols>
    <col min="1" max="1" width="5" style="71" customWidth="1"/>
    <col min="2" max="2" width="3" style="1" customWidth="1"/>
    <col min="3" max="3" width="6.42578125" style="1" customWidth="1"/>
    <col min="4" max="4" width="42" style="1" customWidth="1"/>
    <col min="5" max="5" width="6.42578125" style="1" customWidth="1"/>
    <col min="6" max="6" width="44" style="1" customWidth="1"/>
    <col min="7" max="7" width="1.42578125" style="1" customWidth="1"/>
    <col min="8" max="8" width="4.42578125" style="1" customWidth="1"/>
    <col min="9" max="9" width="4.85546875" style="2" customWidth="1"/>
    <col min="10" max="10" width="1.5703125" style="3" customWidth="1"/>
    <col min="11" max="12" width="4.42578125" style="3" hidden="1" customWidth="1"/>
    <col min="13" max="13" width="9.140625" style="1" customWidth="1"/>
    <col min="14" max="16384" width="9.140625" style="1"/>
  </cols>
  <sheetData>
    <row r="1" spans="1:12" ht="42" customHeight="1" x14ac:dyDescent="0.15">
      <c r="A1" s="113" t="s">
        <v>109</v>
      </c>
      <c r="B1" s="22"/>
      <c r="C1" s="22"/>
      <c r="D1" s="22"/>
      <c r="E1" s="22"/>
      <c r="F1" s="22"/>
      <c r="G1" s="86"/>
      <c r="H1" s="10"/>
      <c r="I1" s="16"/>
    </row>
    <row r="2" spans="1:12" ht="24" customHeight="1" x14ac:dyDescent="0.15">
      <c r="A2" s="25" t="s">
        <v>14</v>
      </c>
      <c r="B2" s="131" t="s">
        <v>69</v>
      </c>
      <c r="C2" s="131"/>
      <c r="D2" s="131"/>
      <c r="E2" s="131"/>
      <c r="F2" s="131"/>
      <c r="G2" s="83"/>
      <c r="H2" s="18"/>
      <c r="I2" s="16"/>
    </row>
    <row r="3" spans="1:12" ht="27" customHeight="1" x14ac:dyDescent="0.15">
      <c r="A3" s="38"/>
      <c r="B3" s="5"/>
      <c r="C3" s="74" t="s">
        <v>8</v>
      </c>
      <c r="D3" s="12" t="s">
        <v>66</v>
      </c>
      <c r="E3" s="74" t="s">
        <v>8</v>
      </c>
      <c r="F3" s="13" t="s">
        <v>68</v>
      </c>
      <c r="G3" s="13"/>
      <c r="H3" s="39" t="str">
        <f>IF(AND(C3="■",E3="□"),5,IF(AND(C3="□",E3="■"),0,IF(AND(C3="□",E3="□")," ","エラー")))</f>
        <v xml:space="preserve"> </v>
      </c>
      <c r="I3" s="40" t="s">
        <v>64</v>
      </c>
    </row>
    <row r="4" spans="1:12" ht="9.9499999999999993" customHeight="1" x14ac:dyDescent="0.15">
      <c r="A4" s="38"/>
      <c r="B4" s="5"/>
      <c r="C4" s="5"/>
      <c r="D4" s="5"/>
      <c r="E4" s="5"/>
      <c r="F4" s="88"/>
      <c r="G4" s="13"/>
      <c r="H4" s="35"/>
      <c r="I4" s="36"/>
    </row>
    <row r="5" spans="1:12" ht="31.5" customHeight="1" x14ac:dyDescent="0.15">
      <c r="A5" s="25" t="s">
        <v>15</v>
      </c>
      <c r="B5" s="131" t="s">
        <v>70</v>
      </c>
      <c r="C5" s="131"/>
      <c r="D5" s="131"/>
      <c r="E5" s="131"/>
      <c r="F5" s="131"/>
      <c r="G5" s="83"/>
      <c r="H5" s="18"/>
      <c r="I5" s="16"/>
    </row>
    <row r="6" spans="1:12" ht="27" customHeight="1" x14ac:dyDescent="0.15">
      <c r="A6" s="38"/>
      <c r="B6" s="5"/>
      <c r="C6" s="74" t="s">
        <v>8</v>
      </c>
      <c r="D6" s="12" t="s">
        <v>65</v>
      </c>
      <c r="E6" s="74" t="s">
        <v>8</v>
      </c>
      <c r="F6" s="13" t="s">
        <v>67</v>
      </c>
      <c r="G6" s="13"/>
      <c r="H6" s="39" t="str">
        <f>IF(AND(C6="■",E6="□"),5,IF(AND(C6="□",E6="■"),0,IF(AND(C6="□",E6="□")," ","エラー")))</f>
        <v xml:space="preserve"> </v>
      </c>
      <c r="I6" s="40" t="s">
        <v>64</v>
      </c>
    </row>
    <row r="7" spans="1:12" ht="9.9499999999999993" customHeight="1" x14ac:dyDescent="0.15">
      <c r="A7" s="38"/>
      <c r="B7" s="38"/>
      <c r="C7" s="38"/>
      <c r="D7" s="38"/>
      <c r="E7" s="38"/>
      <c r="F7" s="38"/>
      <c r="G7" s="13"/>
      <c r="H7" s="35"/>
      <c r="I7" s="36"/>
    </row>
    <row r="8" spans="1:12" ht="30.75" customHeight="1" x14ac:dyDescent="0.15">
      <c r="A8" s="25" t="s">
        <v>16</v>
      </c>
      <c r="B8" s="131" t="s">
        <v>71</v>
      </c>
      <c r="C8" s="131"/>
      <c r="D8" s="131"/>
      <c r="E8" s="131"/>
      <c r="F8" s="131"/>
      <c r="G8" s="83"/>
      <c r="H8" s="35"/>
      <c r="I8" s="36"/>
    </row>
    <row r="9" spans="1:12" ht="9" customHeight="1" x14ac:dyDescent="0.15">
      <c r="A9" s="25"/>
      <c r="B9" s="90"/>
      <c r="C9" s="90"/>
      <c r="D9" s="90"/>
      <c r="E9" s="90"/>
      <c r="F9" s="90"/>
      <c r="G9" s="90"/>
      <c r="H9" s="35"/>
      <c r="I9" s="36"/>
    </row>
    <row r="10" spans="1:12" ht="27" customHeight="1" x14ac:dyDescent="0.15">
      <c r="A10" s="38"/>
      <c r="B10" s="5"/>
      <c r="C10" s="74" t="s">
        <v>8</v>
      </c>
      <c r="D10" s="12" t="s">
        <v>65</v>
      </c>
      <c r="E10" s="74" t="s">
        <v>8</v>
      </c>
      <c r="F10" s="13" t="s">
        <v>67</v>
      </c>
      <c r="G10" s="13"/>
      <c r="H10" s="39" t="str">
        <f>IF(AND(C10="■",E10="□"),5,IF(AND(C10="□",E10="■"),0,IF(AND(C10="□",E10="□")," ","エラー")))</f>
        <v xml:space="preserve"> </v>
      </c>
      <c r="I10" s="40" t="s">
        <v>64</v>
      </c>
    </row>
    <row r="11" spans="1:12" s="20" customFormat="1" ht="25.5" customHeight="1" x14ac:dyDescent="0.15">
      <c r="A11" s="38"/>
      <c r="B11" s="15"/>
      <c r="C11" s="147" t="s">
        <v>17</v>
      </c>
      <c r="D11" s="147"/>
      <c r="E11" s="147"/>
      <c r="F11" s="147" t="s">
        <v>18</v>
      </c>
      <c r="G11" s="12"/>
      <c r="H11" s="41"/>
      <c r="I11" s="36"/>
      <c r="J11" s="3"/>
      <c r="K11" s="3"/>
      <c r="L11" s="3"/>
    </row>
    <row r="12" spans="1:12" s="20" customFormat="1" ht="9.9499999999999993" customHeight="1" x14ac:dyDescent="0.15">
      <c r="A12" s="38"/>
      <c r="B12" s="117"/>
      <c r="C12" s="56"/>
      <c r="D12" s="56"/>
      <c r="E12" s="56"/>
      <c r="F12" s="56"/>
      <c r="G12" s="118"/>
      <c r="H12" s="41"/>
      <c r="I12" s="36"/>
      <c r="J12" s="3"/>
      <c r="K12" s="3"/>
      <c r="L12" s="3"/>
    </row>
    <row r="13" spans="1:12" ht="30.75" customHeight="1" x14ac:dyDescent="0.15">
      <c r="A13" s="25" t="s">
        <v>19</v>
      </c>
      <c r="B13" s="131" t="s">
        <v>72</v>
      </c>
      <c r="C13" s="131"/>
      <c r="D13" s="131"/>
      <c r="E13" s="131"/>
      <c r="F13" s="131"/>
      <c r="G13" s="83"/>
      <c r="H13" s="5"/>
      <c r="K13" s="42"/>
    </row>
    <row r="14" spans="1:12" ht="27" customHeight="1" x14ac:dyDescent="0.15">
      <c r="A14" s="38"/>
      <c r="B14" s="5"/>
      <c r="C14" s="74" t="s">
        <v>8</v>
      </c>
      <c r="D14" s="12" t="s">
        <v>65</v>
      </c>
      <c r="E14" s="74" t="s">
        <v>8</v>
      </c>
      <c r="F14" s="13" t="s">
        <v>67</v>
      </c>
      <c r="G14" s="13"/>
      <c r="H14" s="39" t="str">
        <f>IF(AND(C14="■",E14="□"),5,IF(AND(C14="□",E14="■"),0,IF(AND(C14="□",E14="□")," ","エラー")))</f>
        <v xml:space="preserve"> </v>
      </c>
      <c r="I14" s="40" t="s">
        <v>64</v>
      </c>
    </row>
    <row r="15" spans="1:12" s="20" customFormat="1" ht="25.5" customHeight="1" x14ac:dyDescent="0.15">
      <c r="A15" s="38"/>
      <c r="B15" s="15"/>
      <c r="C15" s="147" t="s">
        <v>17</v>
      </c>
      <c r="D15" s="147"/>
      <c r="E15" s="147"/>
      <c r="F15" s="147" t="s">
        <v>18</v>
      </c>
      <c r="G15" s="12"/>
      <c r="H15" s="41"/>
      <c r="I15" s="36"/>
      <c r="J15" s="3"/>
      <c r="K15" s="3"/>
      <c r="L15" s="3"/>
    </row>
    <row r="16" spans="1:12" ht="9.9499999999999993" customHeight="1" x14ac:dyDescent="0.15">
      <c r="A16" s="27"/>
      <c r="B16" s="5"/>
      <c r="C16" s="5"/>
      <c r="D16" s="17"/>
      <c r="E16" s="17"/>
      <c r="F16" s="17"/>
      <c r="G16" s="17"/>
      <c r="H16" s="10"/>
      <c r="I16" s="16"/>
    </row>
    <row r="17" spans="1:12" ht="32.25" customHeight="1" x14ac:dyDescent="0.15">
      <c r="A17" s="25" t="s">
        <v>20</v>
      </c>
      <c r="B17" s="131" t="s">
        <v>73</v>
      </c>
      <c r="C17" s="131"/>
      <c r="D17" s="131"/>
      <c r="E17" s="131"/>
      <c r="F17" s="131"/>
      <c r="G17" s="83"/>
      <c r="H17" s="5"/>
      <c r="K17" s="42">
        <f>SUM(K18:L19)</f>
        <v>-20</v>
      </c>
    </row>
    <row r="18" spans="1:12" ht="27" customHeight="1" x14ac:dyDescent="0.15">
      <c r="A18" s="43"/>
      <c r="B18" s="10"/>
      <c r="C18" s="74" t="s">
        <v>8</v>
      </c>
      <c r="D18" s="12" t="s">
        <v>65</v>
      </c>
      <c r="E18" s="74" t="s">
        <v>8</v>
      </c>
      <c r="F18" s="13" t="s">
        <v>67</v>
      </c>
      <c r="G18" s="13"/>
      <c r="H18" s="39" t="str">
        <f>IF(AND(C18="■",E18="□"),5,IF(AND(C18="□",E18="■"),0,IF(AND(C18="□",E18="□")," ","エラー")))</f>
        <v xml:space="preserve"> </v>
      </c>
      <c r="I18" s="40" t="s">
        <v>64</v>
      </c>
      <c r="K18" s="42">
        <f>IF(C18="■",1,IF(C18="□",0,-10))</f>
        <v>0</v>
      </c>
      <c r="L18" s="42">
        <f>IF(E18="■",1,IF(E18="□",0,-10))</f>
        <v>0</v>
      </c>
    </row>
    <row r="19" spans="1:12" ht="27" customHeight="1" x14ac:dyDescent="0.15">
      <c r="A19" s="38"/>
      <c r="B19" s="10"/>
      <c r="C19" s="147" t="s">
        <v>17</v>
      </c>
      <c r="D19" s="147"/>
      <c r="E19" s="147"/>
      <c r="F19" s="147" t="s">
        <v>18</v>
      </c>
      <c r="G19" s="12"/>
      <c r="H19" s="41"/>
      <c r="I19" s="36"/>
      <c r="K19" s="42">
        <f>IF(C19="■",1,IF(C19="□",0,-10))</f>
        <v>-10</v>
      </c>
      <c r="L19" s="42">
        <f>IF(E19="■",1,IF(E19="□",0,-10))</f>
        <v>-10</v>
      </c>
    </row>
    <row r="20" spans="1:12" ht="9.9499999999999993" customHeight="1" x14ac:dyDescent="0.15">
      <c r="A20" s="37"/>
      <c r="B20" s="5"/>
      <c r="C20" s="86"/>
      <c r="D20" s="44"/>
      <c r="E20" s="45"/>
      <c r="F20" s="46"/>
      <c r="G20" s="46"/>
      <c r="H20" s="18"/>
      <c r="I20" s="47"/>
    </row>
    <row r="21" spans="1:12" ht="24" customHeight="1" x14ac:dyDescent="0.15">
      <c r="A21" s="25" t="s">
        <v>21</v>
      </c>
      <c r="B21" s="131" t="s">
        <v>111</v>
      </c>
      <c r="C21" s="131"/>
      <c r="D21" s="131"/>
      <c r="E21" s="131"/>
      <c r="F21" s="131"/>
      <c r="G21" s="83"/>
      <c r="H21" s="35"/>
      <c r="I21" s="36"/>
    </row>
    <row r="22" spans="1:12" ht="27" customHeight="1" x14ac:dyDescent="0.15">
      <c r="A22" s="38"/>
      <c r="B22" s="5"/>
      <c r="C22" s="74" t="s">
        <v>8</v>
      </c>
      <c r="D22" s="12" t="s">
        <v>65</v>
      </c>
      <c r="E22" s="74" t="s">
        <v>8</v>
      </c>
      <c r="F22" s="13" t="s">
        <v>67</v>
      </c>
      <c r="G22" s="13"/>
      <c r="H22" s="39" t="str">
        <f>IF(AND(C22="■",E22="□"),5,IF(AND(C22="□",E22="■"),0,IF(AND(C22="□",E22="□")," ","エラー")))</f>
        <v xml:space="preserve"> </v>
      </c>
      <c r="I22" s="40" t="s">
        <v>64</v>
      </c>
    </row>
    <row r="23" spans="1:12" s="54" customFormat="1" ht="37.5" customHeight="1" x14ac:dyDescent="0.15">
      <c r="A23" s="48"/>
      <c r="B23" s="49"/>
      <c r="C23" s="147" t="s">
        <v>17</v>
      </c>
      <c r="D23" s="147"/>
      <c r="E23" s="147"/>
      <c r="F23" s="147" t="s">
        <v>18</v>
      </c>
      <c r="G23" s="50"/>
      <c r="H23" s="51"/>
      <c r="I23" s="52"/>
      <c r="J23" s="53"/>
      <c r="K23" s="53"/>
      <c r="L23" s="53"/>
    </row>
    <row r="24" spans="1:12" s="20" customFormat="1" ht="29.25" customHeight="1" x14ac:dyDescent="0.15">
      <c r="A24" s="14"/>
      <c r="B24" s="15"/>
      <c r="C24" s="139" t="s">
        <v>75</v>
      </c>
      <c r="D24" s="140"/>
      <c r="E24" s="140"/>
      <c r="F24" s="141"/>
      <c r="G24" s="17"/>
      <c r="H24" s="18"/>
      <c r="I24" s="16"/>
      <c r="J24" s="3"/>
      <c r="K24" s="26"/>
      <c r="L24" s="26"/>
    </row>
    <row r="25" spans="1:12" ht="9.9499999999999993" customHeight="1" x14ac:dyDescent="0.15">
      <c r="A25" s="37"/>
      <c r="B25" s="5"/>
      <c r="C25" s="86"/>
      <c r="D25" s="44"/>
      <c r="E25" s="45"/>
      <c r="F25" s="46"/>
      <c r="G25" s="46"/>
      <c r="H25" s="18"/>
      <c r="I25" s="47"/>
    </row>
    <row r="26" spans="1:12" ht="32.25" customHeight="1" x14ac:dyDescent="0.15">
      <c r="A26" s="25" t="s">
        <v>22</v>
      </c>
      <c r="B26" s="131" t="s">
        <v>74</v>
      </c>
      <c r="C26" s="131"/>
      <c r="D26" s="131"/>
      <c r="E26" s="131"/>
      <c r="F26" s="131"/>
      <c r="G26" s="83"/>
      <c r="H26" s="10"/>
      <c r="I26" s="16"/>
      <c r="J26" s="26"/>
      <c r="K26" s="26"/>
      <c r="L26" s="26"/>
    </row>
    <row r="27" spans="1:12" ht="27" customHeight="1" x14ac:dyDescent="0.15">
      <c r="A27" s="38"/>
      <c r="B27" s="5"/>
      <c r="C27" s="74" t="s">
        <v>8</v>
      </c>
      <c r="D27" s="12" t="s">
        <v>65</v>
      </c>
      <c r="E27" s="74" t="s">
        <v>8</v>
      </c>
      <c r="F27" s="13" t="s">
        <v>67</v>
      </c>
      <c r="G27" s="13"/>
      <c r="H27" s="39" t="str">
        <f>IF(AND(C27="■",E27="□"),5,IF(AND(C27="□",E27="■"),0,IF(AND(C27="□",E27="□")," ","エラー")))</f>
        <v xml:space="preserve"> </v>
      </c>
      <c r="I27" s="40" t="s">
        <v>64</v>
      </c>
      <c r="J27" s="26"/>
      <c r="K27" s="26"/>
    </row>
    <row r="28" spans="1:12" s="20" customFormat="1" ht="37.5" customHeight="1" x14ac:dyDescent="0.15">
      <c r="A28" s="38"/>
      <c r="B28" s="15"/>
      <c r="C28" s="147" t="s">
        <v>17</v>
      </c>
      <c r="D28" s="147"/>
      <c r="E28" s="147"/>
      <c r="F28" s="147" t="s">
        <v>18</v>
      </c>
      <c r="G28" s="12"/>
      <c r="H28" s="41"/>
      <c r="I28" s="36"/>
      <c r="J28" s="3"/>
      <c r="K28" s="3"/>
      <c r="L28" s="3"/>
    </row>
    <row r="29" spans="1:12" ht="9.9499999999999993" customHeight="1" x14ac:dyDescent="0.15">
      <c r="A29" s="38"/>
      <c r="B29" s="4"/>
      <c r="C29" s="4"/>
      <c r="D29" s="4"/>
      <c r="E29" s="4"/>
      <c r="F29" s="4"/>
      <c r="G29" s="4"/>
      <c r="H29" s="5"/>
      <c r="I29" s="6"/>
    </row>
    <row r="30" spans="1:12" ht="24" customHeight="1" x14ac:dyDescent="0.15">
      <c r="A30" s="25" t="s">
        <v>23</v>
      </c>
      <c r="B30" s="131" t="s">
        <v>76</v>
      </c>
      <c r="C30" s="131"/>
      <c r="D30" s="131"/>
      <c r="E30" s="131"/>
      <c r="F30" s="131"/>
      <c r="G30" s="83"/>
      <c r="H30" s="35"/>
      <c r="I30" s="36"/>
      <c r="J30" s="26"/>
      <c r="K30" s="26"/>
    </row>
    <row r="31" spans="1:12" s="55" customFormat="1" ht="27" customHeight="1" x14ac:dyDescent="0.15">
      <c r="A31" s="43"/>
      <c r="B31" s="10"/>
      <c r="C31" s="74" t="s">
        <v>8</v>
      </c>
      <c r="D31" s="12" t="s">
        <v>65</v>
      </c>
      <c r="E31" s="74" t="s">
        <v>8</v>
      </c>
      <c r="F31" s="13" t="s">
        <v>67</v>
      </c>
      <c r="G31" s="13"/>
      <c r="H31" s="39" t="str">
        <f>IF(AND(C31="■",E31="□"),5,IF(AND(C31="□",E31="■"),0,IF(AND(C31="□",E31="□")," ","エラー")))</f>
        <v xml:space="preserve"> </v>
      </c>
      <c r="I31" s="40" t="s">
        <v>64</v>
      </c>
      <c r="J31" s="26"/>
      <c r="K31" s="26"/>
      <c r="L31" s="26"/>
    </row>
    <row r="32" spans="1:12" ht="9.9499999999999993" customHeight="1" x14ac:dyDescent="0.15">
      <c r="A32" s="38"/>
      <c r="B32" s="4"/>
      <c r="C32" s="4"/>
      <c r="D32" s="4"/>
      <c r="E32" s="4"/>
      <c r="F32" s="4"/>
      <c r="G32" s="4"/>
      <c r="H32" s="5"/>
      <c r="I32" s="6"/>
    </row>
    <row r="33" spans="1:12" ht="32.25" customHeight="1" x14ac:dyDescent="0.15">
      <c r="A33" s="25" t="s">
        <v>24</v>
      </c>
      <c r="B33" s="131" t="s">
        <v>77</v>
      </c>
      <c r="C33" s="131"/>
      <c r="D33" s="131"/>
      <c r="E33" s="131"/>
      <c r="F33" s="131"/>
      <c r="G33" s="83"/>
      <c r="H33" s="35"/>
      <c r="I33" s="36"/>
      <c r="J33" s="26"/>
      <c r="K33" s="26"/>
    </row>
    <row r="34" spans="1:12" ht="27" customHeight="1" x14ac:dyDescent="0.15">
      <c r="A34" s="38"/>
      <c r="B34" s="5"/>
      <c r="C34" s="74" t="s">
        <v>8</v>
      </c>
      <c r="D34" s="12" t="s">
        <v>65</v>
      </c>
      <c r="E34" s="74" t="s">
        <v>8</v>
      </c>
      <c r="F34" s="13" t="s">
        <v>67</v>
      </c>
      <c r="G34" s="13"/>
      <c r="H34" s="39" t="str">
        <f>IF(AND(C34="■",E34="□"),5,IF(AND(C34="□",E34="■"),0,IF(AND(C34="□",E34="□")," ","エラー")))</f>
        <v xml:space="preserve"> </v>
      </c>
      <c r="I34" s="40" t="s">
        <v>64</v>
      </c>
      <c r="J34" s="26"/>
      <c r="K34" s="26"/>
    </row>
    <row r="35" spans="1:12" ht="27" customHeight="1" x14ac:dyDescent="0.15">
      <c r="A35" s="38"/>
      <c r="B35" s="5"/>
      <c r="C35" s="87"/>
      <c r="D35" s="16" t="s">
        <v>63</v>
      </c>
      <c r="E35" s="87"/>
      <c r="F35" s="88"/>
      <c r="G35" s="13"/>
      <c r="H35" s="35"/>
      <c r="I35" s="36"/>
      <c r="J35" s="26"/>
      <c r="K35" s="26"/>
    </row>
    <row r="36" spans="1:12" ht="9.9499999999999993" customHeight="1" x14ac:dyDescent="0.15">
      <c r="A36" s="43"/>
      <c r="B36" s="5"/>
      <c r="C36" s="5"/>
      <c r="D36" s="5"/>
      <c r="E36" s="5"/>
      <c r="F36" s="12"/>
      <c r="G36" s="12"/>
      <c r="H36" s="35"/>
      <c r="I36" s="36"/>
      <c r="J36" s="26"/>
      <c r="K36" s="26"/>
    </row>
    <row r="37" spans="1:12" s="55" customFormat="1" ht="24" customHeight="1" x14ac:dyDescent="0.15">
      <c r="A37" s="25" t="s">
        <v>25</v>
      </c>
      <c r="B37" s="131" t="s">
        <v>78</v>
      </c>
      <c r="C37" s="131"/>
      <c r="D37" s="131"/>
      <c r="E37" s="131"/>
      <c r="F37" s="131"/>
      <c r="G37" s="83"/>
      <c r="H37" s="35"/>
      <c r="I37" s="36"/>
      <c r="J37" s="26"/>
      <c r="K37" s="26"/>
      <c r="L37" s="26"/>
    </row>
    <row r="38" spans="1:12" s="55" customFormat="1" ht="27" customHeight="1" x14ac:dyDescent="0.15">
      <c r="A38" s="10"/>
      <c r="B38" s="10"/>
      <c r="C38" s="74" t="s">
        <v>8</v>
      </c>
      <c r="D38" s="12" t="s">
        <v>65</v>
      </c>
      <c r="E38" s="74" t="s">
        <v>8</v>
      </c>
      <c r="F38" s="13" t="s">
        <v>67</v>
      </c>
      <c r="G38" s="13"/>
      <c r="H38" s="39" t="str">
        <f>IF(AND(C38="■",E38="□"),5,IF(AND(C38="□",E38="■"),0,IF(AND(C38="□",E38="□")," ","エラー")))</f>
        <v xml:space="preserve"> </v>
      </c>
      <c r="I38" s="40" t="s">
        <v>64</v>
      </c>
      <c r="J38" s="26"/>
      <c r="K38" s="26"/>
      <c r="L38" s="26"/>
    </row>
    <row r="39" spans="1:12" s="55" customFormat="1" ht="27" customHeight="1" x14ac:dyDescent="0.15">
      <c r="A39" s="10"/>
      <c r="B39" s="10"/>
      <c r="C39" s="87"/>
      <c r="D39" s="16" t="s">
        <v>63</v>
      </c>
      <c r="E39" s="87"/>
      <c r="F39" s="88"/>
      <c r="G39" s="13"/>
      <c r="H39" s="35"/>
      <c r="I39" s="36"/>
      <c r="J39" s="26"/>
      <c r="K39" s="26"/>
      <c r="L39" s="26"/>
    </row>
    <row r="40" spans="1:12" s="20" customFormat="1" ht="15" customHeight="1" x14ac:dyDescent="0.15">
      <c r="A40" s="38"/>
      <c r="B40" s="15"/>
      <c r="C40" s="56"/>
      <c r="D40" s="56"/>
      <c r="E40" s="56"/>
      <c r="F40" s="56"/>
      <c r="G40" s="12"/>
      <c r="H40" s="41"/>
      <c r="I40" s="36"/>
      <c r="J40" s="3"/>
      <c r="K40" s="3"/>
      <c r="L40" s="3"/>
    </row>
    <row r="41" spans="1:12" s="55" customFormat="1" ht="24" customHeight="1" x14ac:dyDescent="0.15">
      <c r="A41" s="25" t="s">
        <v>26</v>
      </c>
      <c r="B41" s="131" t="s">
        <v>79</v>
      </c>
      <c r="C41" s="131"/>
      <c r="D41" s="131"/>
      <c r="E41" s="131"/>
      <c r="F41" s="131"/>
      <c r="G41" s="83"/>
      <c r="H41" s="10"/>
      <c r="I41" s="16"/>
      <c r="J41" s="26"/>
    </row>
    <row r="42" spans="1:12" s="55" customFormat="1" ht="27" customHeight="1" x14ac:dyDescent="0.15">
      <c r="A42" s="10"/>
      <c r="B42" s="10"/>
      <c r="C42" s="74" t="s">
        <v>8</v>
      </c>
      <c r="D42" s="12" t="s">
        <v>65</v>
      </c>
      <c r="E42" s="74" t="s">
        <v>8</v>
      </c>
      <c r="F42" s="13" t="s">
        <v>67</v>
      </c>
      <c r="G42" s="13"/>
      <c r="H42" s="39" t="str">
        <f>IF(AND(C42="■",E42="□"),5,IF(AND(C42="□",E42="■"),0,IF(AND(C42="□",E42="□")," ","エラー")))</f>
        <v xml:space="preserve"> </v>
      </c>
      <c r="I42" s="40" t="s">
        <v>64</v>
      </c>
      <c r="J42" s="57"/>
    </row>
    <row r="43" spans="1:12" s="55" customFormat="1" ht="27" customHeight="1" x14ac:dyDescent="0.15">
      <c r="A43" s="10"/>
      <c r="B43" s="10"/>
      <c r="C43" s="87"/>
      <c r="D43" s="16" t="s">
        <v>63</v>
      </c>
      <c r="E43" s="87"/>
      <c r="F43" s="88"/>
      <c r="G43" s="13"/>
      <c r="H43" s="35"/>
      <c r="I43" s="36"/>
      <c r="J43" s="57"/>
    </row>
    <row r="44" spans="1:12" ht="15" customHeight="1" x14ac:dyDescent="0.15">
      <c r="A44" s="43"/>
      <c r="B44" s="5"/>
      <c r="C44" s="5"/>
      <c r="D44" s="5"/>
      <c r="E44" s="5"/>
      <c r="F44" s="12"/>
      <c r="G44" s="12"/>
      <c r="H44" s="35"/>
      <c r="I44" s="36"/>
      <c r="J44" s="26"/>
      <c r="K44" s="26"/>
    </row>
    <row r="45" spans="1:12" s="55" customFormat="1" ht="34.5" customHeight="1" x14ac:dyDescent="0.15">
      <c r="A45" s="25" t="s">
        <v>27</v>
      </c>
      <c r="B45" s="131" t="s">
        <v>80</v>
      </c>
      <c r="C45" s="131"/>
      <c r="D45" s="131"/>
      <c r="E45" s="131"/>
      <c r="F45" s="131"/>
      <c r="G45" s="83"/>
      <c r="H45" s="35"/>
      <c r="I45" s="36"/>
      <c r="J45" s="26"/>
      <c r="K45" s="26"/>
      <c r="L45" s="26"/>
    </row>
    <row r="46" spans="1:12" s="55" customFormat="1" ht="27" customHeight="1" x14ac:dyDescent="0.15">
      <c r="A46" s="10"/>
      <c r="B46" s="10"/>
      <c r="C46" s="74" t="s">
        <v>8</v>
      </c>
      <c r="D46" s="12" t="s">
        <v>113</v>
      </c>
      <c r="E46" s="74" t="s">
        <v>8</v>
      </c>
      <c r="F46" s="13" t="s">
        <v>67</v>
      </c>
      <c r="G46" s="13"/>
      <c r="H46" s="39" t="str">
        <f>IF(AND(C46="■",E46="□"),10,IF(AND(C46="□",E46="■"),0,IF(AND(C46="□",E46="□")," ","エラー")))</f>
        <v xml:space="preserve"> </v>
      </c>
      <c r="I46" s="40" t="s">
        <v>64</v>
      </c>
      <c r="J46" s="26"/>
      <c r="K46" s="26"/>
      <c r="L46" s="26"/>
    </row>
    <row r="47" spans="1:12" s="20" customFormat="1" ht="25.5" customHeight="1" x14ac:dyDescent="0.15">
      <c r="A47" s="38"/>
      <c r="B47" s="15"/>
      <c r="C47" s="150" t="s">
        <v>81</v>
      </c>
      <c r="D47" s="150"/>
      <c r="E47" s="89"/>
      <c r="F47" s="89"/>
      <c r="G47" s="12"/>
      <c r="H47" s="41"/>
      <c r="I47" s="36"/>
      <c r="J47" s="3"/>
      <c r="K47" s="3"/>
      <c r="L47" s="3"/>
    </row>
    <row r="48" spans="1:12" ht="15" customHeight="1" x14ac:dyDescent="0.15">
      <c r="A48" s="43"/>
      <c r="B48" s="5"/>
      <c r="C48" s="5"/>
      <c r="D48" s="5"/>
      <c r="E48" s="5"/>
      <c r="F48" s="12"/>
      <c r="G48" s="12"/>
      <c r="H48" s="35"/>
      <c r="I48" s="36"/>
      <c r="J48" s="26"/>
      <c r="K48" s="26"/>
    </row>
    <row r="49" spans="1:12" ht="26.25" customHeight="1" x14ac:dyDescent="0.15">
      <c r="A49" s="14" t="s">
        <v>28</v>
      </c>
      <c r="B49" s="148" t="s">
        <v>134</v>
      </c>
      <c r="C49" s="148"/>
      <c r="D49" s="148"/>
      <c r="E49" s="148"/>
      <c r="F49" s="148"/>
      <c r="G49" s="83"/>
      <c r="H49" s="18"/>
      <c r="I49" s="16"/>
    </row>
    <row r="50" spans="1:12" s="55" customFormat="1" ht="27" customHeight="1" x14ac:dyDescent="0.15">
      <c r="A50" s="10"/>
      <c r="B50" s="10"/>
      <c r="C50" s="74" t="s">
        <v>8</v>
      </c>
      <c r="D50" s="12" t="s">
        <v>113</v>
      </c>
      <c r="E50" s="74" t="s">
        <v>8</v>
      </c>
      <c r="F50" s="13" t="s">
        <v>67</v>
      </c>
      <c r="G50" s="13"/>
      <c r="H50" s="39" t="str">
        <f>IF(AND(C50="■",E50="□"),10,IF(AND(C50="□",E50="■"),0,IF(AND(C50="□",E50="□")," ","エラー")))</f>
        <v xml:space="preserve"> </v>
      </c>
      <c r="I50" s="40" t="s">
        <v>64</v>
      </c>
      <c r="J50" s="26"/>
      <c r="K50" s="57"/>
      <c r="L50" s="57"/>
    </row>
    <row r="51" spans="1:12" s="20" customFormat="1" ht="22.5" customHeight="1" x14ac:dyDescent="0.15">
      <c r="A51" s="14"/>
      <c r="C51" s="146" t="s">
        <v>82</v>
      </c>
      <c r="D51" s="146"/>
      <c r="E51" s="8"/>
      <c r="F51" s="60"/>
      <c r="G51" s="84"/>
      <c r="H51" s="41"/>
      <c r="I51" s="36"/>
      <c r="J51" s="3"/>
      <c r="K51" s="3"/>
      <c r="L51" s="3"/>
    </row>
    <row r="52" spans="1:12" ht="14.25" customHeight="1" x14ac:dyDescent="0.15">
      <c r="A52" s="38"/>
      <c r="B52" s="4"/>
      <c r="C52" s="86"/>
      <c r="D52" s="86"/>
      <c r="E52" s="4"/>
      <c r="F52" s="4"/>
      <c r="G52" s="4"/>
      <c r="H52" s="5"/>
      <c r="I52" s="6"/>
    </row>
    <row r="53" spans="1:12" s="20" customFormat="1" ht="24" customHeight="1" x14ac:dyDescent="0.15">
      <c r="A53" s="25" t="s">
        <v>30</v>
      </c>
      <c r="B53" s="131" t="s">
        <v>132</v>
      </c>
      <c r="C53" s="131"/>
      <c r="D53" s="131"/>
      <c r="E53" s="131"/>
      <c r="F53" s="131"/>
      <c r="G53" s="83"/>
      <c r="H53" s="15"/>
      <c r="I53" s="15"/>
      <c r="J53" s="3"/>
      <c r="K53" s="42">
        <f>SUM(K54:L55)</f>
        <v>-20</v>
      </c>
      <c r="L53" s="42"/>
    </row>
    <row r="54" spans="1:12" s="20" customFormat="1" ht="37.5" customHeight="1" x14ac:dyDescent="0.15">
      <c r="A54" s="61"/>
      <c r="B54" s="15"/>
      <c r="C54" s="74" t="s">
        <v>8</v>
      </c>
      <c r="D54" s="12" t="s">
        <v>65</v>
      </c>
      <c r="E54" s="74" t="s">
        <v>8</v>
      </c>
      <c r="F54" s="13" t="s">
        <v>67</v>
      </c>
      <c r="G54" s="16"/>
      <c r="H54" s="39" t="str">
        <f>IF(AND(C54="■",E54="□"),5,IF(AND(C54="□",E54="■"),0,IF(AND(C54="□",E54="□")," ","エラー")))</f>
        <v xml:space="preserve"> </v>
      </c>
      <c r="I54" s="40" t="s">
        <v>64</v>
      </c>
      <c r="J54" s="3"/>
      <c r="K54" s="42">
        <f>IF(C54="■",1,IF(C54="□",0,-10))</f>
        <v>0</v>
      </c>
      <c r="L54" s="42">
        <f>IF(E54="■",1,IF(E54="□",0,-10))</f>
        <v>0</v>
      </c>
    </row>
    <row r="55" spans="1:12" s="20" customFormat="1" ht="37.5" customHeight="1" x14ac:dyDescent="0.15">
      <c r="A55" s="61"/>
      <c r="B55" s="15"/>
      <c r="C55" s="147" t="s">
        <v>17</v>
      </c>
      <c r="D55" s="147"/>
      <c r="E55" s="147"/>
      <c r="F55" s="147" t="s">
        <v>18</v>
      </c>
      <c r="G55" s="16"/>
      <c r="H55" s="10"/>
      <c r="I55" s="16"/>
      <c r="J55" s="3"/>
      <c r="K55" s="42">
        <f>IF(C55="■",1,IF(C55="□",0,-10))</f>
        <v>-10</v>
      </c>
      <c r="L55" s="42">
        <f>IF(E55="■",1,IF(E55="□",0,-10))</f>
        <v>-10</v>
      </c>
    </row>
    <row r="56" spans="1:12" s="20" customFormat="1" ht="45" customHeight="1" x14ac:dyDescent="0.15">
      <c r="A56" s="61"/>
      <c r="B56" s="15"/>
      <c r="C56" s="143" t="s">
        <v>60</v>
      </c>
      <c r="D56" s="144"/>
      <c r="E56" s="144"/>
      <c r="F56" s="145"/>
      <c r="G56" s="17"/>
      <c r="H56" s="18"/>
      <c r="I56" s="16"/>
      <c r="J56" s="3"/>
      <c r="K56" s="30"/>
      <c r="L56" s="19"/>
    </row>
    <row r="57" spans="1:12" s="20" customFormat="1" ht="15" customHeight="1" x14ac:dyDescent="0.15">
      <c r="A57" s="61"/>
      <c r="B57" s="15"/>
      <c r="C57" s="24"/>
      <c r="D57" s="29"/>
      <c r="E57" s="29"/>
      <c r="F57" s="29"/>
      <c r="G57" s="17"/>
      <c r="H57" s="18"/>
      <c r="I57" s="16"/>
      <c r="J57" s="3"/>
      <c r="K57" s="30"/>
      <c r="L57" s="19"/>
    </row>
    <row r="58" spans="1:12" s="55" customFormat="1" ht="24" customHeight="1" x14ac:dyDescent="0.15">
      <c r="A58" s="14" t="s">
        <v>33</v>
      </c>
      <c r="B58" s="148" t="s">
        <v>83</v>
      </c>
      <c r="C58" s="148"/>
      <c r="D58" s="148"/>
      <c r="E58" s="148"/>
      <c r="F58" s="148"/>
      <c r="G58" s="83"/>
      <c r="H58" s="10"/>
      <c r="I58" s="16"/>
      <c r="J58" s="26"/>
    </row>
    <row r="59" spans="1:12" s="55" customFormat="1" ht="27" customHeight="1" x14ac:dyDescent="0.15">
      <c r="A59" s="10"/>
      <c r="B59" s="10"/>
      <c r="C59" s="74" t="s">
        <v>8</v>
      </c>
      <c r="D59" s="12" t="s">
        <v>65</v>
      </c>
      <c r="E59" s="74" t="s">
        <v>8</v>
      </c>
      <c r="F59" s="13" t="s">
        <v>67</v>
      </c>
      <c r="G59" s="13"/>
      <c r="H59" s="39" t="str">
        <f>IF(AND(C59="■",E59="□"),5,IF(AND(C59="□",E59="■"),0,IF(AND(C59="□",E59="□")," ","エラー")))</f>
        <v xml:space="preserve"> </v>
      </c>
      <c r="I59" s="40" t="s">
        <v>64</v>
      </c>
      <c r="J59" s="26"/>
      <c r="K59" s="57"/>
      <c r="L59" s="57"/>
    </row>
    <row r="60" spans="1:12" s="55" customFormat="1" ht="43.5" customHeight="1" x14ac:dyDescent="0.15">
      <c r="A60" s="10"/>
      <c r="B60" s="10"/>
      <c r="C60" s="143" t="s">
        <v>84</v>
      </c>
      <c r="D60" s="144"/>
      <c r="E60" s="144"/>
      <c r="F60" s="145"/>
      <c r="G60" s="13"/>
      <c r="H60" s="35"/>
      <c r="I60" s="36"/>
      <c r="J60" s="26"/>
      <c r="K60" s="57"/>
      <c r="L60" s="57"/>
    </row>
    <row r="61" spans="1:12" ht="15" customHeight="1" x14ac:dyDescent="0.15">
      <c r="A61" s="43"/>
      <c r="B61" s="5"/>
      <c r="C61" s="5"/>
      <c r="D61" s="5"/>
      <c r="E61" s="5"/>
      <c r="F61" s="12"/>
      <c r="G61" s="12"/>
      <c r="H61" s="35"/>
      <c r="I61" s="36"/>
    </row>
    <row r="62" spans="1:12" ht="24" customHeight="1" x14ac:dyDescent="0.15">
      <c r="A62" s="25" t="s">
        <v>36</v>
      </c>
      <c r="B62" s="131" t="s">
        <v>85</v>
      </c>
      <c r="C62" s="131"/>
      <c r="D62" s="131"/>
      <c r="E62" s="131"/>
      <c r="F62" s="131"/>
      <c r="G62" s="83"/>
      <c r="H62" s="5"/>
      <c r="K62" s="42">
        <f>SUM(K63:L63)</f>
        <v>0</v>
      </c>
      <c r="L62" s="42"/>
    </row>
    <row r="63" spans="1:12" ht="27" customHeight="1" x14ac:dyDescent="0.15">
      <c r="A63" s="43"/>
      <c r="B63" s="5"/>
      <c r="C63" s="74" t="s">
        <v>8</v>
      </c>
      <c r="D63" s="12" t="s">
        <v>65</v>
      </c>
      <c r="E63" s="74" t="s">
        <v>8</v>
      </c>
      <c r="F63" s="13" t="s">
        <v>67</v>
      </c>
      <c r="G63" s="13"/>
      <c r="H63" s="39" t="str">
        <f>IF(AND(C63="■",E63="□"),5,IF(AND(C63="□",E63="■"),0,IF(AND(C63="□",E63="□")," ","エラー")))</f>
        <v xml:space="preserve"> </v>
      </c>
      <c r="I63" s="40" t="s">
        <v>64</v>
      </c>
      <c r="K63" s="42">
        <f>IF(C63="■",1,IF(C63="□",0,-10))</f>
        <v>0</v>
      </c>
      <c r="L63" s="42">
        <f>IF(E63="■",1,IF(E63="□",0,-10))</f>
        <v>0</v>
      </c>
    </row>
    <row r="64" spans="1:12" s="20" customFormat="1" ht="15" customHeight="1" x14ac:dyDescent="0.15">
      <c r="A64" s="61"/>
      <c r="B64" s="15"/>
      <c r="C64" s="65"/>
      <c r="D64" s="66"/>
      <c r="E64" s="66"/>
      <c r="F64" s="66"/>
      <c r="G64" s="16"/>
      <c r="H64" s="10"/>
      <c r="I64" s="16"/>
      <c r="J64" s="3"/>
      <c r="K64" s="42"/>
      <c r="L64" s="42"/>
    </row>
    <row r="65" spans="1:12" s="20" customFormat="1" ht="24" customHeight="1" x14ac:dyDescent="0.15">
      <c r="A65" s="25" t="s">
        <v>42</v>
      </c>
      <c r="B65" s="149" t="s">
        <v>110</v>
      </c>
      <c r="C65" s="149"/>
      <c r="D65" s="149"/>
      <c r="E65" s="149"/>
      <c r="F65" s="149"/>
      <c r="G65" s="16"/>
      <c r="H65" s="10"/>
      <c r="I65" s="16"/>
      <c r="J65" s="3"/>
      <c r="K65" s="42"/>
      <c r="L65" s="42"/>
    </row>
    <row r="66" spans="1:12" ht="27" customHeight="1" x14ac:dyDescent="0.15">
      <c r="A66" s="43"/>
      <c r="B66" s="5"/>
      <c r="C66" s="74" t="s">
        <v>8</v>
      </c>
      <c r="D66" s="12" t="s">
        <v>65</v>
      </c>
      <c r="E66" s="74" t="s">
        <v>8</v>
      </c>
      <c r="F66" s="13" t="s">
        <v>67</v>
      </c>
      <c r="G66" s="13"/>
      <c r="H66" s="39" t="str">
        <f>IF(AND(C66="■",E66="□"),5,IF(AND(C66="□",E66="■"),0,IF(AND(C66="□",E66="□")," ","エラー")))</f>
        <v xml:space="preserve"> </v>
      </c>
      <c r="I66" s="40" t="s">
        <v>64</v>
      </c>
      <c r="K66" s="42"/>
      <c r="L66" s="42"/>
    </row>
    <row r="67" spans="1:12" ht="37.5" customHeight="1" x14ac:dyDescent="0.15">
      <c r="A67" s="43"/>
      <c r="B67" s="5"/>
      <c r="C67" s="147" t="s">
        <v>17</v>
      </c>
      <c r="D67" s="147"/>
      <c r="E67" s="147"/>
      <c r="F67" s="147" t="s">
        <v>18</v>
      </c>
      <c r="G67" s="13"/>
      <c r="H67" s="35"/>
      <c r="I67" s="36"/>
      <c r="K67" s="42"/>
      <c r="L67" s="42"/>
    </row>
    <row r="68" spans="1:12" ht="39.75" customHeight="1" x14ac:dyDescent="0.15">
      <c r="A68" s="43"/>
      <c r="B68" s="5"/>
      <c r="C68" s="143" t="s">
        <v>86</v>
      </c>
      <c r="D68" s="144"/>
      <c r="E68" s="144"/>
      <c r="F68" s="145"/>
      <c r="G68" s="16"/>
      <c r="H68" s="10"/>
      <c r="I68" s="16"/>
      <c r="K68" s="42"/>
      <c r="L68" s="42"/>
    </row>
    <row r="69" spans="1:12" ht="15" customHeight="1" x14ac:dyDescent="0.15">
      <c r="A69" s="37"/>
      <c r="B69" s="10"/>
      <c r="C69" s="10"/>
      <c r="D69" s="10"/>
      <c r="E69" s="10"/>
      <c r="F69" s="10"/>
      <c r="G69" s="10"/>
      <c r="H69" s="10"/>
      <c r="I69" s="16"/>
    </row>
    <row r="70" spans="1:12" s="55" customFormat="1" ht="38.25" customHeight="1" x14ac:dyDescent="0.15">
      <c r="A70" s="25" t="s">
        <v>43</v>
      </c>
      <c r="B70" s="131" t="s">
        <v>96</v>
      </c>
      <c r="C70" s="131"/>
      <c r="D70" s="131"/>
      <c r="E70" s="131"/>
      <c r="F70" s="131"/>
      <c r="G70" s="85"/>
      <c r="H70" s="10"/>
      <c r="I70" s="10"/>
      <c r="J70" s="26"/>
      <c r="K70" s="67">
        <f>SUM(K71:L73)</f>
        <v>0</v>
      </c>
      <c r="L70" s="26"/>
    </row>
    <row r="71" spans="1:12" s="55" customFormat="1" ht="36" customHeight="1" x14ac:dyDescent="0.15">
      <c r="A71" s="43"/>
      <c r="B71" s="10"/>
      <c r="C71" s="74" t="s">
        <v>8</v>
      </c>
      <c r="D71" s="22" t="s">
        <v>87</v>
      </c>
      <c r="E71" s="74" t="s">
        <v>8</v>
      </c>
      <c r="F71" s="22" t="s">
        <v>90</v>
      </c>
      <c r="G71" s="16"/>
      <c r="H71" s="39" t="str">
        <f>IF(K70&gt;=2,10,IF(K70=1,5,IF(K70=0,"　","エラー")))</f>
        <v>　</v>
      </c>
      <c r="I71" s="40" t="s">
        <v>64</v>
      </c>
      <c r="J71" s="26"/>
      <c r="K71" s="67">
        <f>IF(C71="■",1,IF(C71="□",0,-10))</f>
        <v>0</v>
      </c>
      <c r="L71" s="67">
        <f>IF(E71="■",1,IF(E71="□",0,-10))</f>
        <v>0</v>
      </c>
    </row>
    <row r="72" spans="1:12" s="55" customFormat="1" ht="49.5" customHeight="1" x14ac:dyDescent="0.15">
      <c r="A72" s="43"/>
      <c r="B72" s="10"/>
      <c r="C72" s="74" t="s">
        <v>8</v>
      </c>
      <c r="D72" s="22" t="s">
        <v>88</v>
      </c>
      <c r="E72" s="74" t="s">
        <v>8</v>
      </c>
      <c r="F72" s="22" t="s">
        <v>91</v>
      </c>
      <c r="G72" s="16"/>
      <c r="H72" s="10"/>
      <c r="I72" s="16"/>
      <c r="J72" s="26"/>
      <c r="K72" s="67">
        <f>IF(C72="■",1,IF(C72="□",0,-10))</f>
        <v>0</v>
      </c>
      <c r="L72" s="67">
        <f>IF(E72="■",1,IF(E72="□",0,-10))</f>
        <v>0</v>
      </c>
    </row>
    <row r="73" spans="1:12" s="55" customFormat="1" ht="36" customHeight="1" x14ac:dyDescent="0.15">
      <c r="A73" s="43"/>
      <c r="B73" s="10"/>
      <c r="C73" s="74" t="s">
        <v>8</v>
      </c>
      <c r="D73" s="22" t="s">
        <v>89</v>
      </c>
      <c r="E73" s="74" t="s">
        <v>8</v>
      </c>
      <c r="F73" s="114" t="s">
        <v>107</v>
      </c>
      <c r="G73" s="16"/>
      <c r="H73" s="10"/>
      <c r="I73" s="16"/>
      <c r="J73" s="26"/>
      <c r="K73" s="67">
        <f>IF(C73="■",1,IF(C73="□",0,-10))</f>
        <v>0</v>
      </c>
      <c r="L73" s="67">
        <f>IF(E73="■",1,IF(E73="□",0,-10))</f>
        <v>0</v>
      </c>
    </row>
    <row r="74" spans="1:12" s="20" customFormat="1" ht="18" customHeight="1" x14ac:dyDescent="0.15">
      <c r="A74" s="61"/>
      <c r="B74" s="15"/>
      <c r="C74" s="15"/>
      <c r="D74" s="86"/>
      <c r="E74" s="86"/>
      <c r="F74" s="86"/>
      <c r="G74" s="16"/>
      <c r="H74" s="10"/>
      <c r="I74" s="16"/>
      <c r="J74" s="3"/>
      <c r="K74" s="42"/>
      <c r="L74" s="42"/>
    </row>
    <row r="75" spans="1:12" s="55" customFormat="1" ht="22.5" customHeight="1" x14ac:dyDescent="0.15">
      <c r="A75" s="25" t="s">
        <v>48</v>
      </c>
      <c r="B75" s="131" t="s">
        <v>92</v>
      </c>
      <c r="C75" s="131"/>
      <c r="D75" s="131"/>
      <c r="E75" s="131"/>
      <c r="F75" s="131"/>
      <c r="G75" s="83"/>
      <c r="H75" s="10"/>
      <c r="I75" s="10"/>
      <c r="J75" s="26"/>
      <c r="K75" s="67">
        <f>SUM(K76:L78)</f>
        <v>-10</v>
      </c>
      <c r="L75" s="67"/>
    </row>
    <row r="76" spans="1:12" s="55" customFormat="1" ht="38.25" customHeight="1" x14ac:dyDescent="0.15">
      <c r="A76" s="43"/>
      <c r="B76" s="10"/>
      <c r="C76" s="74" t="s">
        <v>8</v>
      </c>
      <c r="D76" s="12" t="s">
        <v>65</v>
      </c>
      <c r="E76" s="74" t="s">
        <v>8</v>
      </c>
      <c r="F76" s="13" t="s">
        <v>67</v>
      </c>
      <c r="G76" s="13"/>
      <c r="H76" s="39" t="str">
        <f>IF(AND(C76="■",E76="□"),5,IF(AND(C76="□",E76="■"),0,IF(AND(C76="□",E76="□")," ","エラー")))</f>
        <v xml:space="preserve"> </v>
      </c>
      <c r="I76" s="40" t="s">
        <v>64</v>
      </c>
      <c r="J76" s="26"/>
      <c r="K76" s="67">
        <f>IF(C76="■",1,IF(C76="□",0,-10))</f>
        <v>0</v>
      </c>
      <c r="L76" s="67">
        <f>IF(E76="■",1,IF(E76="□",0,-10))</f>
        <v>0</v>
      </c>
    </row>
    <row r="77" spans="1:12" s="55" customFormat="1" ht="27" customHeight="1" x14ac:dyDescent="0.15">
      <c r="A77" s="43"/>
      <c r="B77" s="10"/>
      <c r="C77" s="147" t="s">
        <v>17</v>
      </c>
      <c r="D77" s="147"/>
      <c r="E77" s="147"/>
      <c r="F77" s="147" t="s">
        <v>18</v>
      </c>
      <c r="G77" s="13"/>
      <c r="H77" s="35"/>
      <c r="I77" s="36"/>
      <c r="J77" s="26"/>
      <c r="K77" s="67"/>
      <c r="L77" s="67"/>
    </row>
    <row r="78" spans="1:12" s="55" customFormat="1" ht="39.75" customHeight="1" x14ac:dyDescent="0.15">
      <c r="A78" s="43"/>
      <c r="B78" s="10"/>
      <c r="C78" s="143" t="s">
        <v>93</v>
      </c>
      <c r="D78" s="144"/>
      <c r="E78" s="144"/>
      <c r="F78" s="145"/>
      <c r="G78" s="27"/>
      <c r="H78" s="10"/>
      <c r="I78" s="16"/>
      <c r="J78" s="26"/>
      <c r="K78" s="67">
        <f>IF(C78="■",1,IF(C78="□",0,-10))</f>
        <v>-10</v>
      </c>
      <c r="L78" s="67"/>
    </row>
    <row r="79" spans="1:12" s="62" customFormat="1" ht="15" customHeight="1" x14ac:dyDescent="0.15">
      <c r="A79" s="61"/>
      <c r="B79" s="16"/>
      <c r="C79" s="18"/>
      <c r="D79" s="18"/>
      <c r="E79" s="18"/>
      <c r="F79" s="18"/>
      <c r="G79" s="18"/>
      <c r="H79" s="18"/>
      <c r="I79" s="16"/>
      <c r="J79" s="26"/>
      <c r="K79" s="26"/>
      <c r="L79" s="26"/>
    </row>
    <row r="80" spans="1:12" s="62" customFormat="1" ht="22.5" customHeight="1" x14ac:dyDescent="0.15">
      <c r="A80" s="25" t="s">
        <v>52</v>
      </c>
      <c r="B80" s="131" t="s">
        <v>94</v>
      </c>
      <c r="C80" s="131"/>
      <c r="D80" s="131"/>
      <c r="E80" s="131"/>
      <c r="F80" s="131"/>
      <c r="G80" s="83"/>
      <c r="H80" s="35"/>
      <c r="I80" s="36"/>
      <c r="J80" s="26"/>
      <c r="K80" s="67">
        <f>SUM(K81:L81)</f>
        <v>0</v>
      </c>
      <c r="L80" s="67"/>
    </row>
    <row r="81" spans="1:13" s="62" customFormat="1" ht="31.5" customHeight="1" x14ac:dyDescent="0.15">
      <c r="A81" s="10"/>
      <c r="B81" s="10"/>
      <c r="C81" s="74" t="s">
        <v>8</v>
      </c>
      <c r="D81" s="12" t="s">
        <v>66</v>
      </c>
      <c r="E81" s="74" t="s">
        <v>8</v>
      </c>
      <c r="F81" s="13" t="s">
        <v>67</v>
      </c>
      <c r="G81" s="13"/>
      <c r="H81" s="39" t="str">
        <f>IF(AND(C81="■",E81="□"),5,IF(AND(C81="□",E81="■"),0,IF(AND(C81="□",E81="□")," ","エラー")))</f>
        <v xml:space="preserve"> </v>
      </c>
      <c r="I81" s="40" t="s">
        <v>64</v>
      </c>
      <c r="J81" s="26"/>
      <c r="K81" s="67">
        <f>IF(C81="■",1,IF(C81="□",0,-10))</f>
        <v>0</v>
      </c>
      <c r="L81" s="67">
        <f>IF(E81="■",1,IF(E81="□",0,-10))</f>
        <v>0</v>
      </c>
    </row>
    <row r="82" spans="1:13" s="62" customFormat="1" ht="31.5" customHeight="1" x14ac:dyDescent="0.15">
      <c r="A82" s="10"/>
      <c r="B82" s="10"/>
      <c r="C82" s="135" t="s">
        <v>29</v>
      </c>
      <c r="D82" s="135"/>
      <c r="E82" s="8"/>
      <c r="F82" s="60"/>
      <c r="G82" s="84"/>
      <c r="H82" s="41"/>
      <c r="I82" s="36"/>
      <c r="J82" s="26"/>
      <c r="K82" s="67"/>
      <c r="L82" s="67"/>
    </row>
    <row r="83" spans="1:13" s="62" customFormat="1" ht="65.25" customHeight="1" x14ac:dyDescent="0.15">
      <c r="A83" s="10"/>
      <c r="B83" s="10"/>
      <c r="C83" s="136" t="s">
        <v>123</v>
      </c>
      <c r="D83" s="137"/>
      <c r="E83" s="137"/>
      <c r="F83" s="138"/>
      <c r="G83" s="13"/>
      <c r="H83" s="35"/>
      <c r="I83" s="36"/>
      <c r="J83" s="26"/>
      <c r="K83" s="67"/>
      <c r="L83" s="67"/>
    </row>
    <row r="84" spans="1:13" s="62" customFormat="1" ht="15" customHeight="1" x14ac:dyDescent="0.15">
      <c r="A84" s="61"/>
      <c r="B84" s="16"/>
      <c r="C84" s="18"/>
      <c r="D84" s="18"/>
      <c r="E84" s="18"/>
      <c r="F84" s="18"/>
      <c r="G84" s="18"/>
      <c r="H84" s="18"/>
      <c r="I84" s="16"/>
      <c r="J84" s="26"/>
      <c r="K84" s="57"/>
      <c r="L84" s="57"/>
    </row>
    <row r="85" spans="1:13" s="55" customFormat="1" ht="22.5" customHeight="1" x14ac:dyDescent="0.15">
      <c r="A85" s="25" t="s">
        <v>55</v>
      </c>
      <c r="B85" s="131" t="s">
        <v>95</v>
      </c>
      <c r="C85" s="131"/>
      <c r="D85" s="131"/>
      <c r="E85" s="131"/>
      <c r="F85" s="131"/>
      <c r="G85" s="83"/>
      <c r="H85" s="35"/>
      <c r="I85" s="36"/>
      <c r="J85" s="26"/>
      <c r="K85" s="26"/>
      <c r="L85" s="26"/>
    </row>
    <row r="86" spans="1:13" s="55" customFormat="1" ht="27" customHeight="1" x14ac:dyDescent="0.15">
      <c r="A86" s="10"/>
      <c r="B86" s="10"/>
      <c r="C86" s="74" t="s">
        <v>8</v>
      </c>
      <c r="D86" s="12" t="s">
        <v>65</v>
      </c>
      <c r="E86" s="74" t="s">
        <v>8</v>
      </c>
      <c r="F86" s="13" t="s">
        <v>67</v>
      </c>
      <c r="G86" s="13"/>
      <c r="H86" s="39" t="str">
        <f>IF(AND(C86="■",E86="□"),5,IF(AND(C86="□",E86="■"),0,IF(AND(C86="□",E86="□")," ","エラー")))</f>
        <v xml:space="preserve"> </v>
      </c>
      <c r="I86" s="40" t="s">
        <v>64</v>
      </c>
      <c r="J86" s="26"/>
      <c r="K86" s="26"/>
      <c r="L86" s="26"/>
    </row>
    <row r="87" spans="1:13" s="55" customFormat="1" ht="27" customHeight="1" x14ac:dyDescent="0.15">
      <c r="A87" s="10"/>
      <c r="B87" s="10"/>
      <c r="C87" s="135" t="s">
        <v>34</v>
      </c>
      <c r="D87" s="135"/>
      <c r="E87" s="63"/>
      <c r="F87" s="64"/>
      <c r="G87" s="13"/>
      <c r="H87" s="35"/>
      <c r="I87" s="36"/>
      <c r="J87" s="26"/>
      <c r="K87" s="26"/>
      <c r="L87" s="26"/>
    </row>
    <row r="88" spans="1:13" s="20" customFormat="1" ht="39" customHeight="1" x14ac:dyDescent="0.15">
      <c r="A88" s="38"/>
      <c r="B88" s="15"/>
      <c r="C88" s="139" t="s">
        <v>35</v>
      </c>
      <c r="D88" s="140"/>
      <c r="E88" s="140"/>
      <c r="F88" s="141"/>
      <c r="G88" s="12"/>
      <c r="H88" s="41"/>
      <c r="I88" s="36"/>
      <c r="J88" s="3"/>
      <c r="K88" s="3"/>
      <c r="L88" s="3"/>
    </row>
    <row r="89" spans="1:13" ht="15" customHeight="1" x14ac:dyDescent="0.15">
      <c r="A89" s="38"/>
      <c r="B89" s="4"/>
      <c r="C89" s="4"/>
      <c r="D89" s="4"/>
      <c r="E89" s="4"/>
      <c r="F89" s="4"/>
      <c r="G89" s="4"/>
      <c r="H89" s="5"/>
      <c r="I89" s="6"/>
    </row>
    <row r="90" spans="1:13" ht="33" customHeight="1" x14ac:dyDescent="0.15">
      <c r="A90" s="25" t="s">
        <v>56</v>
      </c>
      <c r="B90" s="131" t="s">
        <v>105</v>
      </c>
      <c r="C90" s="131"/>
      <c r="D90" s="131"/>
      <c r="E90" s="131"/>
      <c r="F90" s="131"/>
      <c r="G90" s="83"/>
      <c r="H90" s="35"/>
      <c r="I90" s="36"/>
      <c r="K90" s="67">
        <f>SUM(K91:L92)</f>
        <v>0</v>
      </c>
    </row>
    <row r="91" spans="1:13" s="55" customFormat="1" ht="38.25" customHeight="1" x14ac:dyDescent="0.15">
      <c r="A91" s="43"/>
      <c r="B91" s="10"/>
      <c r="C91" s="74" t="s">
        <v>8</v>
      </c>
      <c r="D91" s="22" t="s">
        <v>49</v>
      </c>
      <c r="E91" s="74" t="s">
        <v>8</v>
      </c>
      <c r="F91" s="22" t="s">
        <v>50</v>
      </c>
      <c r="G91" s="16"/>
      <c r="H91" s="39" t="str">
        <f>IF(K90&gt;=2,10,IF(K90=1,5,IF(K90=0,"　","エラー")))</f>
        <v>　</v>
      </c>
      <c r="I91" s="40" t="s">
        <v>64</v>
      </c>
      <c r="J91" s="26"/>
      <c r="K91" s="67">
        <f>IF(C91="■",1,IF(C91="□",0,-10))</f>
        <v>0</v>
      </c>
      <c r="L91" s="67">
        <f>IF(E91="■",1,IF(E91="□",0,-10))</f>
        <v>0</v>
      </c>
      <c r="M91" s="67"/>
    </row>
    <row r="92" spans="1:13" s="55" customFormat="1" ht="28.5" customHeight="1" x14ac:dyDescent="0.15">
      <c r="A92" s="43"/>
      <c r="B92" s="10"/>
      <c r="C92" s="74" t="s">
        <v>8</v>
      </c>
      <c r="D92" s="22" t="s">
        <v>51</v>
      </c>
      <c r="E92" s="27"/>
      <c r="F92" s="27"/>
      <c r="G92" s="27"/>
      <c r="H92" s="10"/>
      <c r="I92" s="16"/>
      <c r="J92" s="26"/>
      <c r="K92" s="67">
        <f>IF(C92="■",1,IF(C92="□",0,-10))</f>
        <v>0</v>
      </c>
      <c r="L92" s="67"/>
      <c r="M92" s="67"/>
    </row>
    <row r="93" spans="1:13" ht="15" customHeight="1" x14ac:dyDescent="0.15">
      <c r="A93" s="37"/>
      <c r="B93" s="5"/>
      <c r="C93" s="86"/>
      <c r="D93" s="44"/>
      <c r="E93" s="45"/>
      <c r="F93" s="46"/>
      <c r="G93" s="46"/>
      <c r="H93" s="18"/>
      <c r="I93" s="47"/>
    </row>
    <row r="94" spans="1:13" ht="30" customHeight="1" x14ac:dyDescent="0.15">
      <c r="A94" s="25" t="s">
        <v>57</v>
      </c>
      <c r="B94" s="131" t="s">
        <v>97</v>
      </c>
      <c r="C94" s="131"/>
      <c r="D94" s="131"/>
      <c r="E94" s="131"/>
      <c r="F94" s="131"/>
      <c r="G94" s="83"/>
      <c r="H94" s="35"/>
      <c r="I94" s="36"/>
      <c r="K94" s="67">
        <f>SUM(K95:L95)</f>
        <v>0</v>
      </c>
      <c r="L94" s="67"/>
    </row>
    <row r="95" spans="1:13" ht="27" customHeight="1" x14ac:dyDescent="0.15">
      <c r="A95" s="38"/>
      <c r="B95" s="5"/>
      <c r="C95" s="74" t="s">
        <v>8</v>
      </c>
      <c r="D95" s="68" t="s">
        <v>53</v>
      </c>
      <c r="E95" s="74" t="s">
        <v>8</v>
      </c>
      <c r="F95" s="86" t="s">
        <v>54</v>
      </c>
      <c r="G95" s="13"/>
      <c r="H95" s="39" t="str">
        <f>IF(K94&gt;=2,10,IF(K94=1,5,IF(K94=0,"　","エラー")))</f>
        <v>　</v>
      </c>
      <c r="I95" s="40" t="s">
        <v>64</v>
      </c>
      <c r="K95" s="67">
        <f>IF(C95="■",1,IF(C95="□",0,-10))</f>
        <v>0</v>
      </c>
      <c r="L95" s="67">
        <f>IF(E95="■",1,IF(E95="□",0,-10))</f>
        <v>0</v>
      </c>
    </row>
    <row r="96" spans="1:13" ht="15" customHeight="1" x14ac:dyDescent="0.15">
      <c r="A96" s="37"/>
      <c r="B96" s="5"/>
      <c r="C96" s="86"/>
      <c r="D96" s="44"/>
      <c r="E96" s="45"/>
      <c r="F96" s="46"/>
      <c r="G96" s="46"/>
      <c r="H96" s="18"/>
      <c r="I96" s="47"/>
    </row>
    <row r="97" spans="1:12" s="62" customFormat="1" ht="40.5" customHeight="1" x14ac:dyDescent="0.15">
      <c r="A97" s="25" t="s">
        <v>58</v>
      </c>
      <c r="B97" s="131" t="s">
        <v>106</v>
      </c>
      <c r="C97" s="131"/>
      <c r="D97" s="131"/>
      <c r="E97" s="131"/>
      <c r="F97" s="131"/>
      <c r="G97" s="83"/>
      <c r="H97" s="18"/>
      <c r="I97" s="16"/>
      <c r="J97" s="26"/>
      <c r="K97" s="67">
        <f>SUM(K98:L101)</f>
        <v>0</v>
      </c>
      <c r="L97" s="26"/>
    </row>
    <row r="98" spans="1:12" s="55" customFormat="1" ht="27" customHeight="1" x14ac:dyDescent="0.15">
      <c r="A98" s="10"/>
      <c r="B98" s="10"/>
      <c r="C98" s="74" t="s">
        <v>8</v>
      </c>
      <c r="D98" s="22" t="s">
        <v>37</v>
      </c>
      <c r="E98" s="74" t="s">
        <v>8</v>
      </c>
      <c r="F98" s="22" t="s">
        <v>38</v>
      </c>
      <c r="G98" s="13"/>
      <c r="H98" s="39" t="str">
        <f>IF(K97&gt;=2,10,IF(K97=1,5,IF(K97=0,"　","エラー")))</f>
        <v>　</v>
      </c>
      <c r="I98" s="40" t="s">
        <v>64</v>
      </c>
      <c r="J98" s="26"/>
      <c r="K98" s="67">
        <f>IF(C98="■",1,IF(C98="□",0,-10))</f>
        <v>0</v>
      </c>
      <c r="L98" s="67">
        <f>IF(E98="■",1,IF(E98="□",0,-10))</f>
        <v>0</v>
      </c>
    </row>
    <row r="99" spans="1:12" s="55" customFormat="1" ht="27" customHeight="1" x14ac:dyDescent="0.15">
      <c r="A99" s="10"/>
      <c r="B99" s="10"/>
      <c r="C99" s="74" t="s">
        <v>8</v>
      </c>
      <c r="D99" s="22" t="s">
        <v>39</v>
      </c>
      <c r="E99" s="74" t="s">
        <v>8</v>
      </c>
      <c r="F99" s="22" t="s">
        <v>40</v>
      </c>
      <c r="G99" s="13"/>
      <c r="H99" s="35"/>
      <c r="I99" s="36"/>
      <c r="J99" s="26"/>
      <c r="K99" s="67">
        <f>IF(C99="■",1,IF(C99="□",0,-10))</f>
        <v>0</v>
      </c>
      <c r="L99" s="67">
        <f>IF(E99="■",1,IF(E99="□",0,-10))</f>
        <v>0</v>
      </c>
    </row>
    <row r="100" spans="1:12" s="55" customFormat="1" ht="27" customHeight="1" x14ac:dyDescent="0.15">
      <c r="A100" s="10"/>
      <c r="B100" s="10"/>
      <c r="C100" s="74" t="s">
        <v>8</v>
      </c>
      <c r="D100" s="142" t="s">
        <v>41</v>
      </c>
      <c r="E100" s="142"/>
      <c r="F100" s="142"/>
      <c r="G100" s="13"/>
      <c r="H100" s="35"/>
      <c r="I100" s="36"/>
      <c r="J100" s="26"/>
      <c r="K100" s="67">
        <f>IF(C100="■",1,IF(C100="□",0,-10))</f>
        <v>0</v>
      </c>
      <c r="L100" s="67"/>
    </row>
    <row r="101" spans="1:12" s="55" customFormat="1" ht="15" customHeight="1" x14ac:dyDescent="0.15">
      <c r="A101" s="10"/>
      <c r="B101" s="10"/>
      <c r="C101" s="10"/>
      <c r="D101" s="10"/>
      <c r="E101" s="10"/>
      <c r="F101" s="12"/>
      <c r="G101" s="12"/>
      <c r="H101" s="35"/>
      <c r="I101" s="36"/>
      <c r="J101" s="26"/>
      <c r="K101" s="26"/>
      <c r="L101" s="26"/>
    </row>
    <row r="102" spans="1:12" s="55" customFormat="1" ht="31.5" customHeight="1" x14ac:dyDescent="0.15">
      <c r="A102" s="25" t="s">
        <v>59</v>
      </c>
      <c r="B102" s="131" t="s">
        <v>99</v>
      </c>
      <c r="C102" s="131"/>
      <c r="D102" s="131"/>
      <c r="E102" s="131"/>
      <c r="F102" s="131"/>
      <c r="G102" s="83"/>
      <c r="H102" s="10"/>
      <c r="I102" s="10"/>
      <c r="J102" s="26"/>
      <c r="K102" s="67">
        <f>SUM(K103:L106)</f>
        <v>0</v>
      </c>
      <c r="L102" s="26"/>
    </row>
    <row r="103" spans="1:12" s="55" customFormat="1" ht="27" customHeight="1" x14ac:dyDescent="0.15">
      <c r="A103" s="43"/>
      <c r="B103" s="10"/>
      <c r="C103" s="74" t="s">
        <v>8</v>
      </c>
      <c r="D103" s="22" t="s">
        <v>37</v>
      </c>
      <c r="E103" s="74" t="s">
        <v>8</v>
      </c>
      <c r="F103" s="22" t="s">
        <v>44</v>
      </c>
      <c r="G103" s="16"/>
      <c r="H103" s="39" t="str">
        <f>IF(K102&gt;=2,10,IF(K102=1,5,IF(K102=0,"　","エラー")))</f>
        <v>　</v>
      </c>
      <c r="I103" s="40" t="s">
        <v>64</v>
      </c>
      <c r="J103" s="26"/>
      <c r="K103" s="67">
        <f>IF(C103="■",1,IF(C103="□",0,-10))</f>
        <v>0</v>
      </c>
      <c r="L103" s="67">
        <f>IF(E103="■",1,IF(E103="□",0,-10))</f>
        <v>0</v>
      </c>
    </row>
    <row r="104" spans="1:12" s="55" customFormat="1" ht="27" customHeight="1" x14ac:dyDescent="0.15">
      <c r="A104" s="43"/>
      <c r="B104" s="10"/>
      <c r="C104" s="74" t="s">
        <v>8</v>
      </c>
      <c r="D104" s="22" t="s">
        <v>31</v>
      </c>
      <c r="E104" s="74" t="s">
        <v>8</v>
      </c>
      <c r="F104" s="22" t="s">
        <v>32</v>
      </c>
      <c r="G104" s="16"/>
      <c r="H104" s="35"/>
      <c r="I104" s="36"/>
      <c r="J104" s="26"/>
      <c r="K104" s="67">
        <f>IF(C104="■",1,IF(C104="□",0,-10))</f>
        <v>0</v>
      </c>
      <c r="L104" s="67">
        <f>IF(E104="■",1,IF(E104="□",0,-10))</f>
        <v>0</v>
      </c>
    </row>
    <row r="105" spans="1:12" s="55" customFormat="1" ht="27" customHeight="1" x14ac:dyDescent="0.15">
      <c r="A105" s="43"/>
      <c r="B105" s="10"/>
      <c r="C105" s="74" t="s">
        <v>8</v>
      </c>
      <c r="D105" s="22" t="s">
        <v>45</v>
      </c>
      <c r="E105" s="74" t="s">
        <v>8</v>
      </c>
      <c r="F105" s="22" t="s">
        <v>46</v>
      </c>
      <c r="G105" s="16"/>
      <c r="H105" s="10"/>
      <c r="I105" s="16"/>
      <c r="J105" s="26"/>
      <c r="K105" s="67">
        <f>IF(C105="■",1,IF(C105="□",0,-10))</f>
        <v>0</v>
      </c>
      <c r="L105" s="67">
        <f>IF(E105="■",1,IF(E105="□",0,-10))</f>
        <v>0</v>
      </c>
    </row>
    <row r="106" spans="1:12" s="55" customFormat="1" ht="27" customHeight="1" x14ac:dyDescent="0.15">
      <c r="A106" s="43"/>
      <c r="B106" s="10"/>
      <c r="C106" s="74" t="s">
        <v>8</v>
      </c>
      <c r="D106" s="133" t="s">
        <v>47</v>
      </c>
      <c r="E106" s="134"/>
      <c r="F106" s="134"/>
      <c r="G106" s="16"/>
      <c r="H106" s="10"/>
      <c r="I106" s="16"/>
      <c r="J106" s="26"/>
      <c r="K106" s="67">
        <f>IF(C106="■",1,IF(C106="□",0,-10))</f>
        <v>0</v>
      </c>
      <c r="L106" s="67"/>
    </row>
    <row r="107" spans="1:12" ht="15" customHeight="1" x14ac:dyDescent="0.15">
      <c r="A107" s="37"/>
      <c r="B107" s="5"/>
      <c r="C107" s="86"/>
      <c r="D107" s="44"/>
      <c r="E107" s="45"/>
      <c r="F107" s="46"/>
      <c r="G107" s="46"/>
      <c r="H107" s="18"/>
      <c r="I107" s="47"/>
    </row>
    <row r="108" spans="1:12" s="55" customFormat="1" ht="30" customHeight="1" x14ac:dyDescent="0.15">
      <c r="A108" s="37"/>
      <c r="B108" s="10"/>
      <c r="C108" s="86"/>
      <c r="D108" s="58" t="s">
        <v>98</v>
      </c>
      <c r="E108" s="59"/>
      <c r="F108" s="116" t="str">
        <f>IF(SUM(H3:H107)=0," ",SUM(H3:H107))</f>
        <v xml:space="preserve"> </v>
      </c>
      <c r="G108" s="69"/>
      <c r="H108" s="18"/>
      <c r="I108" s="47"/>
      <c r="J108" s="70"/>
      <c r="K108" s="70"/>
      <c r="L108" s="70"/>
    </row>
    <row r="109" spans="1:12" s="55" customFormat="1" ht="16.5" customHeight="1" x14ac:dyDescent="0.15">
      <c r="A109" s="10"/>
      <c r="B109" s="10"/>
      <c r="C109" s="10"/>
      <c r="D109" s="10"/>
      <c r="E109" s="10"/>
      <c r="F109" s="12"/>
      <c r="G109" s="12"/>
      <c r="H109" s="35"/>
      <c r="I109" s="36"/>
      <c r="J109" s="26"/>
      <c r="K109" s="26"/>
      <c r="L109" s="26"/>
    </row>
    <row r="110" spans="1:12" ht="15" customHeight="1" x14ac:dyDescent="0.15">
      <c r="K110" s="26"/>
      <c r="L110" s="26"/>
    </row>
    <row r="111" spans="1:12" x14ac:dyDescent="0.15">
      <c r="A111" s="20"/>
    </row>
    <row r="112" spans="1:12" x14ac:dyDescent="0.15">
      <c r="A112" s="20"/>
    </row>
    <row r="113" spans="1:12" x14ac:dyDescent="0.15">
      <c r="A113" s="20"/>
    </row>
    <row r="114" spans="1:12" x14ac:dyDescent="0.15">
      <c r="A114" s="20"/>
    </row>
    <row r="115" spans="1:12" x14ac:dyDescent="0.15">
      <c r="A115" s="20"/>
    </row>
    <row r="116" spans="1:12" x14ac:dyDescent="0.15">
      <c r="A116" s="20"/>
    </row>
    <row r="117" spans="1:12" x14ac:dyDescent="0.15">
      <c r="A117" s="20"/>
    </row>
    <row r="118" spans="1:12" x14ac:dyDescent="0.15">
      <c r="A118" s="20"/>
    </row>
    <row r="119" spans="1:12" x14ac:dyDescent="0.15">
      <c r="A119" s="20"/>
    </row>
    <row r="120" spans="1:12" x14ac:dyDescent="0.15">
      <c r="A120" s="20"/>
    </row>
    <row r="121" spans="1:12" x14ac:dyDescent="0.15">
      <c r="A121" s="20"/>
    </row>
    <row r="122" spans="1:12" x14ac:dyDescent="0.15">
      <c r="A122" s="20"/>
      <c r="I122" s="1"/>
      <c r="J122" s="1"/>
      <c r="K122" s="1"/>
      <c r="L122" s="1"/>
    </row>
    <row r="123" spans="1:12" x14ac:dyDescent="0.15">
      <c r="A123" s="20"/>
      <c r="I123" s="1"/>
      <c r="J123" s="1"/>
      <c r="K123" s="1"/>
      <c r="L123" s="1"/>
    </row>
  </sheetData>
  <sheetProtection selectLockedCells="1"/>
  <mergeCells count="46">
    <mergeCell ref="B2:F2"/>
    <mergeCell ref="C24:F24"/>
    <mergeCell ref="B5:F5"/>
    <mergeCell ref="B8:F8"/>
    <mergeCell ref="C11:F11"/>
    <mergeCell ref="B13:F13"/>
    <mergeCell ref="C15:F15"/>
    <mergeCell ref="B17:F17"/>
    <mergeCell ref="C19:F19"/>
    <mergeCell ref="B21:F21"/>
    <mergeCell ref="C23:F23"/>
    <mergeCell ref="B49:F49"/>
    <mergeCell ref="B26:F26"/>
    <mergeCell ref="C28:F28"/>
    <mergeCell ref="B30:F30"/>
    <mergeCell ref="B33:F33"/>
    <mergeCell ref="B37:F37"/>
    <mergeCell ref="B41:F41"/>
    <mergeCell ref="B45:F45"/>
    <mergeCell ref="C47:D47"/>
    <mergeCell ref="C78:F78"/>
    <mergeCell ref="C51:D51"/>
    <mergeCell ref="B53:F53"/>
    <mergeCell ref="C55:F55"/>
    <mergeCell ref="C56:F56"/>
    <mergeCell ref="B58:F58"/>
    <mergeCell ref="C60:F60"/>
    <mergeCell ref="B62:F62"/>
    <mergeCell ref="B65:F65"/>
    <mergeCell ref="C68:F68"/>
    <mergeCell ref="B70:F70"/>
    <mergeCell ref="B75:F75"/>
    <mergeCell ref="C67:F67"/>
    <mergeCell ref="C77:F77"/>
    <mergeCell ref="D106:F106"/>
    <mergeCell ref="B80:F80"/>
    <mergeCell ref="C82:D82"/>
    <mergeCell ref="C83:F83"/>
    <mergeCell ref="B85:F85"/>
    <mergeCell ref="C87:D87"/>
    <mergeCell ref="C88:F88"/>
    <mergeCell ref="B90:F90"/>
    <mergeCell ref="B94:F94"/>
    <mergeCell ref="B97:F97"/>
    <mergeCell ref="D100:F100"/>
    <mergeCell ref="B102:F102"/>
  </mergeCells>
  <phoneticPr fontId="2"/>
  <dataValidations count="4">
    <dataValidation imeMode="on" allowBlank="1" showInputMessage="1" showErrorMessage="1" sqref="C11:F12 C15:F15 C23:F23 C28:F28 C55:F55 C19:F19 D64:F64 C47 E47:F47 D100:F100 C67:F67 C77:F77 C40:F40"/>
    <dataValidation imeMode="off" allowBlank="1" showInputMessage="1" showErrorMessage="1" sqref="C51:D51 C82:D82 C87:D87"/>
    <dataValidation type="list" allowBlank="1" showInputMessage="1" showErrorMessage="1" error="□：該当しない_x000a_■：該当する　　のどちらかを選択して下さい。" prompt="該当する場合は■を、該当しない場合は□を選択して下さい。" sqref="C95 E71:E73 C66 E95 E86 C81 C54 E59 C59 E76 E18 E50 C50 E46 C46 E38:E39 C38:C39 E34:E35 C34:C35 C31 E31 E27 C27 E22 C22 E6 E14 E10 C10 C14 E3 C3 C76 E81 C18 C63 C86 E42:E43 C42:C43 E54 E63 C98:C99 E66 C71:C73 C6">
      <formula1>"□,■"</formula1>
    </dataValidation>
    <dataValidation type="list" allowBlank="1" showInputMessage="1" showErrorMessage="1" error="□：制度がない_x000a_■：制度がある　　のどちらかを選択して下さい。" prompt="制度がある場合は■を、制度がない場合は□を選択して下さい。" sqref="C64 C91:C92 E91 C103:C106 E103:E105 E98:E99 C100">
      <formula1>"□,■"</formula1>
    </dataValidation>
  </dataValidations>
  <printOptions horizontalCentered="1"/>
  <pageMargins left="0.51181102362204722" right="0.39370078740157483" top="0.74803149606299213" bottom="0.55118110236220474" header="0.35433070866141736" footer="0.55118110236220474"/>
  <pageSetup paperSize="9" scale="82" fitToHeight="6" orientation="portrait" r:id="rId1"/>
  <headerFooter alignWithMargins="0">
    <oddHeader xml:space="preserve">&amp;C&amp;"ＭＳ Ｐゴシック,太字"&amp;16　　　　　　「仕事と生活の調和」取組状況チェック表　　　&amp;R&amp;14
</oddHeader>
    <oddFooter>&amp;P / &amp;N ページ</oddFooter>
  </headerFooter>
  <rowBreaks count="2" manualBreakCount="2">
    <brk id="39" max="8" man="1"/>
    <brk id="7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基礎項目</vt:lpstr>
      <vt:lpstr>評価項目</vt:lpstr>
      <vt:lpstr>基礎項目!Print_Area</vt:lpstr>
      <vt:lpstr>評価項目!Print_Area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水口 秀一</cp:lastModifiedBy>
  <cp:lastPrinted>2018-03-28T08:56:38Z</cp:lastPrinted>
  <dcterms:modified xsi:type="dcterms:W3CDTF">2018-03-28T08:57:31Z</dcterms:modified>
</cp:coreProperties>
</file>