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-qvlfc9\新地域農林企画\11-4地産地消関係\01補助・委託関係\H30-_プライド販売力強化支援\R02\91_ウェブサイト\07_完了,実績報告\"/>
    </mc:Choice>
  </mc:AlternateContent>
  <bookViews>
    <workbookView xWindow="0" yWindow="0" windowWidth="23040" windowHeight="9192"/>
  </bookViews>
  <sheets>
    <sheet name="別2" sheetId="26" r:id="rId1"/>
    <sheet name="個別" sheetId="27" r:id="rId2"/>
    <sheet name="内訳1実績" sheetId="61" r:id="rId3"/>
    <sheet name="内訳2実績" sheetId="63" r:id="rId4"/>
    <sheet name="内訳3実績" sheetId="59" r:id="rId5"/>
    <sheet name="内訳4実績" sheetId="58" r:id="rId6"/>
    <sheet name="内訳5実績" sheetId="57" r:id="rId7"/>
    <sheet name="内訳6実績" sheetId="64" r:id="rId8"/>
    <sheet name="内訳7実績" sheetId="65" r:id="rId9"/>
  </sheets>
  <externalReferences>
    <externalReference r:id="rId10"/>
  </externalReferences>
  <definedNames>
    <definedName name="Excel_BuiltIn_Print_Area_8">"$#REF!.$A$1:$J$67"</definedName>
    <definedName name="_xlnm.Print_Area" localSheetId="1">個別!$A$1:$K$63</definedName>
    <definedName name="_xlnm.Print_Area" localSheetId="2">内訳1実績!$A$1:$I$42</definedName>
    <definedName name="_xlnm.Print_Area" localSheetId="3">内訳2実績!$A$1:$I$42</definedName>
    <definedName name="_xlnm.Print_Area" localSheetId="4">内訳3実績!$A$1:$I$42</definedName>
    <definedName name="_xlnm.Print_Area" localSheetId="5">内訳4実績!$A$1:$I$42</definedName>
    <definedName name="_xlnm.Print_Area" localSheetId="6">内訳5実績!$A$1:$I$42</definedName>
    <definedName name="_xlnm.Print_Area" localSheetId="7">内訳6実績!$A$1:$I$42</definedName>
    <definedName name="_xlnm.Print_Area" localSheetId="8">内訳7実績!$A$1:$I$42</definedName>
    <definedName name="_xlnm.Print_Area" localSheetId="0">別2!$A$1:$J$55</definedName>
    <definedName name="印刷範囲" localSheetId="2">#REF!</definedName>
    <definedName name="印刷範囲" localSheetId="3">#REF!</definedName>
    <definedName name="印刷範囲" localSheetId="5">#REF!</definedName>
    <definedName name="印刷範囲" localSheetId="6">#REF!</definedName>
    <definedName name="印刷範囲" localSheetId="7">#REF!</definedName>
    <definedName name="印刷範囲" localSheetId="8">#REF!</definedName>
    <definedName name="印刷範囲">#REF!</definedName>
    <definedName name="管内">[1]Sheet3!$A$7:$A$15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6" l="1"/>
  <c r="H14" i="26"/>
  <c r="H15" i="26"/>
  <c r="H16" i="26"/>
  <c r="H17" i="26"/>
  <c r="H18" i="26"/>
  <c r="C17" i="26"/>
  <c r="B17" i="26" s="1"/>
  <c r="C15" i="26"/>
  <c r="B15" i="26" s="1"/>
  <c r="C13" i="26"/>
  <c r="D63" i="27"/>
  <c r="D58" i="27"/>
  <c r="D53" i="27"/>
  <c r="D61" i="27"/>
  <c r="D56" i="27"/>
  <c r="D51" i="27"/>
  <c r="D60" i="27"/>
  <c r="D55" i="27"/>
  <c r="D50" i="27"/>
  <c r="D59" i="27"/>
  <c r="D54" i="27"/>
  <c r="D49" i="27"/>
  <c r="G21" i="27"/>
  <c r="F21" i="27"/>
  <c r="C21" i="27"/>
  <c r="G20" i="27"/>
  <c r="G18" i="27"/>
  <c r="G16" i="27"/>
  <c r="F20" i="27"/>
  <c r="F18" i="27"/>
  <c r="F16" i="27"/>
  <c r="C17" i="27"/>
  <c r="C19" i="27"/>
  <c r="F31" i="65"/>
  <c r="F34" i="65" s="1"/>
  <c r="F36" i="65" s="1"/>
  <c r="F31" i="64"/>
  <c r="F34" i="64" s="1"/>
  <c r="F36" i="64" s="1"/>
  <c r="C20" i="27" l="1"/>
  <c r="C18" i="27"/>
  <c r="C7" i="26"/>
  <c r="C5" i="26"/>
  <c r="D43" i="27"/>
  <c r="D42" i="27"/>
  <c r="D37" i="27"/>
  <c r="D31" i="27"/>
  <c r="D26" i="27"/>
  <c r="D36" i="27"/>
  <c r="D33" i="27"/>
  <c r="D28" i="27"/>
  <c r="D32" i="27"/>
  <c r="D27" i="27"/>
  <c r="C15" i="27"/>
  <c r="C13" i="27"/>
  <c r="C11" i="27"/>
  <c r="F34" i="63"/>
  <c r="F36" i="63" s="1"/>
  <c r="F31" i="63"/>
  <c r="F31" i="59"/>
  <c r="F34" i="59" s="1"/>
  <c r="F36" i="59" s="1"/>
  <c r="F31" i="57"/>
  <c r="F34" i="57" s="1"/>
  <c r="F36" i="57" s="1"/>
  <c r="F34" i="58"/>
  <c r="F36" i="58" s="1"/>
  <c r="F31" i="58"/>
  <c r="F31" i="61"/>
  <c r="F34" i="61" s="1"/>
  <c r="F36" i="61" s="1"/>
  <c r="C11" i="26" l="1"/>
  <c r="C9" i="26"/>
  <c r="H8" i="26"/>
  <c r="H7" i="26"/>
  <c r="D45" i="27"/>
  <c r="D30" i="27"/>
  <c r="F14" i="27"/>
  <c r="F8" i="27"/>
  <c r="G8" i="27" l="1"/>
  <c r="D41" i="27" l="1"/>
  <c r="D38" i="27"/>
  <c r="F12" i="27"/>
  <c r="F22" i="27" s="1"/>
  <c r="G14" i="27"/>
  <c r="D40" i="27" l="1"/>
  <c r="G12" i="27"/>
  <c r="G22" i="27" s="1"/>
  <c r="K1" i="27" l="1"/>
  <c r="C14" i="27" l="1"/>
  <c r="H12" i="26" s="1"/>
  <c r="H11" i="26"/>
  <c r="B13" i="26" l="1"/>
  <c r="B11" i="26"/>
  <c r="B9" i="26"/>
  <c r="B7" i="26"/>
  <c r="B5" i="26"/>
  <c r="C10" i="27" l="1"/>
  <c r="C16" i="27" l="1"/>
  <c r="H9" i="26" l="1"/>
  <c r="C12" i="27"/>
  <c r="H10" i="26" s="1"/>
  <c r="C9" i="27" l="1"/>
  <c r="C7" i="27" l="1"/>
  <c r="C8" i="27"/>
  <c r="C22" i="27" s="1"/>
  <c r="H5" i="26" l="1"/>
  <c r="H19" i="26" s="1"/>
  <c r="H6" i="26"/>
  <c r="H20" i="26" l="1"/>
</calcChain>
</file>

<file path=xl/sharedStrings.xml><?xml version="1.0" encoding="utf-8"?>
<sst xmlns="http://schemas.openxmlformats.org/spreadsheetml/2006/main" count="642" uniqueCount="194">
  <si>
    <t>←　記入</t>
    <rPh sb="2" eb="4">
      <t>キニュウ</t>
    </rPh>
    <phoneticPr fontId="1"/>
  </si>
  <si>
    <t>第２　事業の目的</t>
  </si>
  <si>
    <t>別記様式２</t>
  </si>
  <si>
    <t>活　動　名</t>
    <rPh sb="0" eb="1">
      <t>カツ</t>
    </rPh>
    <rPh sb="2" eb="3">
      <t>ドウ</t>
    </rPh>
    <rPh sb="4" eb="5">
      <t>メイ</t>
    </rPh>
    <phoneticPr fontId="9"/>
  </si>
  <si>
    <t>　　　　　　　　　　　　　　　　　　　　　　　　　　　　　　　　　　　　　　　　　　　　　</t>
  </si>
  <si>
    <t>第３　事業実施期間</t>
    <rPh sb="3" eb="5">
      <t>ジギョウ</t>
    </rPh>
    <rPh sb="5" eb="7">
      <t>ジッシ</t>
    </rPh>
    <rPh sb="7" eb="9">
      <t>キカン</t>
    </rPh>
    <phoneticPr fontId="9"/>
  </si>
  <si>
    <t>　１　事業の目標　　</t>
  </si>
  <si>
    <t>注１）当活動が農林水産物の販路回復・拡大にどのように影響するか記述すること。</t>
    <rPh sb="0" eb="1">
      <t>チュウ</t>
    </rPh>
    <rPh sb="3" eb="4">
      <t>トウ</t>
    </rPh>
    <rPh sb="4" eb="6">
      <t>カツドウ</t>
    </rPh>
    <rPh sb="7" eb="9">
      <t>ノウリン</t>
    </rPh>
    <rPh sb="9" eb="12">
      <t>スイサンブツ</t>
    </rPh>
    <rPh sb="13" eb="15">
      <t>ハンロ</t>
    </rPh>
    <rPh sb="15" eb="17">
      <t>カイフク</t>
    </rPh>
    <rPh sb="18" eb="20">
      <t>カクダイ</t>
    </rPh>
    <rPh sb="26" eb="28">
      <t>エイキョウ</t>
    </rPh>
    <rPh sb="31" eb="33">
      <t>キジュツ</t>
    </rPh>
    <phoneticPr fontId="9"/>
  </si>
  <si>
    <t>事業費</t>
    <rPh sb="0" eb="3">
      <t>ジギョウヒ</t>
    </rPh>
    <phoneticPr fontId="9"/>
  </si>
  <si>
    <t>補助金</t>
  </si>
  <si>
    <t>その他</t>
  </si>
  <si>
    <t>活動１</t>
    <rPh sb="0" eb="2">
      <t>カツドウ</t>
    </rPh>
    <phoneticPr fontId="9"/>
  </si>
  <si>
    <t>活動２</t>
    <rPh sb="0" eb="2">
      <t>カツドウ</t>
    </rPh>
    <phoneticPr fontId="9"/>
  </si>
  <si>
    <t>活動３</t>
    <rPh sb="0" eb="2">
      <t>カツドウ</t>
    </rPh>
    <phoneticPr fontId="9"/>
  </si>
  <si>
    <t>活動４</t>
    <rPh sb="0" eb="2">
      <t>カツドウ</t>
    </rPh>
    <phoneticPr fontId="9"/>
  </si>
  <si>
    <t>活動５</t>
    <rPh sb="0" eb="2">
      <t>カツドウ</t>
    </rPh>
    <phoneticPr fontId="9"/>
  </si>
  <si>
    <t>合　計</t>
  </si>
  <si>
    <r>
      <t>②</t>
    </r>
    <r>
      <rPr>
        <sz val="7"/>
        <color rgb="FF000000"/>
        <rFont val="Times New Roman"/>
        <family val="1"/>
      </rPr>
      <t xml:space="preserve">    </t>
    </r>
    <r>
      <rPr>
        <sz val="12"/>
        <color rgb="FF000000"/>
        <rFont val="ＭＳ 明朝"/>
        <family val="1"/>
        <charset val="128"/>
      </rPr>
      <t>活動内容</t>
    </r>
  </si>
  <si>
    <t>実施方法</t>
  </si>
  <si>
    <t>一部委託</t>
  </si>
  <si>
    <t>全部委託</t>
  </si>
  <si>
    <t>活動名</t>
  </si>
  <si>
    <t>期間</t>
  </si>
  <si>
    <t>場所</t>
  </si>
  <si>
    <t>□</t>
  </si>
  <si>
    <t>※「実施方法」欄には委託の有無を記載する。</t>
  </si>
  <si>
    <t>合　　　　計</t>
    <phoneticPr fontId="9"/>
  </si>
  <si>
    <t>：</t>
    <phoneticPr fontId="9"/>
  </si>
  <si>
    <t>活動内容</t>
  </si>
  <si>
    <t>円</t>
    <rPh sb="0" eb="1">
      <t>エン</t>
    </rPh>
    <phoneticPr fontId="9"/>
  </si>
  <si>
    <t>担当部署名</t>
  </si>
  <si>
    <t>担当者職名</t>
  </si>
  <si>
    <t>担当者氏名</t>
  </si>
  <si>
    <t>ＴＥＬ</t>
  </si>
  <si>
    <t>ＦＡＸ</t>
  </si>
  <si>
    <t>E-mail</t>
  </si>
  <si>
    <t>※活動名ごとに本葉を記載すること。</t>
  </si>
  <si>
    <t>←　具体的な開催日を記入してください。</t>
    <rPh sb="2" eb="5">
      <t>グタイテキ</t>
    </rPh>
    <rPh sb="6" eb="9">
      <t>カイサイビ</t>
    </rPh>
    <rPh sb="10" eb="12">
      <t>キニュウ</t>
    </rPh>
    <phoneticPr fontId="1"/>
  </si>
  <si>
    <t>←　具体的な期間（開催日よりも長期）を記入してください。</t>
    <rPh sb="2" eb="5">
      <t>グタイテキ</t>
    </rPh>
    <rPh sb="6" eb="8">
      <t>キカン</t>
    </rPh>
    <rPh sb="9" eb="12">
      <t>カイサイビ</t>
    </rPh>
    <rPh sb="15" eb="17">
      <t>チョウキ</t>
    </rPh>
    <rPh sb="19" eb="21">
      <t>キニュウ</t>
    </rPh>
    <phoneticPr fontId="1"/>
  </si>
  <si>
    <t>③各活動の内訳</t>
    <phoneticPr fontId="1"/>
  </si>
  <si>
    <t>デザイン費：</t>
    <rPh sb="4" eb="5">
      <t>ヒ</t>
    </rPh>
    <phoneticPr fontId="9"/>
  </si>
  <si>
    <t>試　作　費：</t>
    <rPh sb="0" eb="1">
      <t>タメシ</t>
    </rPh>
    <rPh sb="2" eb="3">
      <t>サク</t>
    </rPh>
    <rPh sb="4" eb="5">
      <t>ヒ</t>
    </rPh>
    <phoneticPr fontId="9"/>
  </si>
  <si>
    <t>調　査　費：</t>
    <rPh sb="0" eb="1">
      <t>チョウ</t>
    </rPh>
    <rPh sb="2" eb="3">
      <t>サ</t>
    </rPh>
    <rPh sb="4" eb="5">
      <t>ヒ</t>
    </rPh>
    <phoneticPr fontId="9"/>
  </si>
  <si>
    <t>（そ の 他）</t>
    <rPh sb="5" eb="6">
      <t>タ</t>
    </rPh>
    <phoneticPr fontId="9"/>
  </si>
  <si>
    <t>合　計</t>
    <rPh sb="0" eb="1">
      <t>ゴウ</t>
    </rPh>
    <rPh sb="2" eb="3">
      <t>ケイ</t>
    </rPh>
    <phoneticPr fontId="9"/>
  </si>
  <si>
    <t>活動費
(単位：円)</t>
    <phoneticPr fontId="1"/>
  </si>
  <si>
    <t>事　　　　　業　　　　　内　　　　　容</t>
    <rPh sb="0" eb="1">
      <t>コト</t>
    </rPh>
    <rPh sb="6" eb="7">
      <t>ギョウ</t>
    </rPh>
    <rPh sb="12" eb="13">
      <t>ウチ</t>
    </rPh>
    <rPh sb="18" eb="19">
      <t>カタチ</t>
    </rPh>
    <phoneticPr fontId="9"/>
  </si>
  <si>
    <t>←　計画しない場合は「0」を入力（以下同じ）</t>
    <rPh sb="2" eb="4">
      <t>ケイカク</t>
    </rPh>
    <rPh sb="7" eb="9">
      <t>バアイ</t>
    </rPh>
    <rPh sb="14" eb="16">
      <t>ニュウリョク</t>
    </rPh>
    <rPh sb="17" eb="19">
      <t>イカ</t>
    </rPh>
    <rPh sb="19" eb="20">
      <t>ドウ</t>
    </rPh>
    <phoneticPr fontId="1"/>
  </si>
  <si>
    <t>←　その他は具体的に記載</t>
    <phoneticPr fontId="1"/>
  </si>
  <si>
    <t>←　郵便番号から記載</t>
    <rPh sb="2" eb="4">
      <t>ユウビン</t>
    </rPh>
    <rPh sb="4" eb="6">
      <t>バンゴウ</t>
    </rPh>
    <rPh sb="8" eb="10">
      <t>キサイ</t>
    </rPh>
    <phoneticPr fontId="1"/>
  </si>
  <si>
    <t>※活動内容</t>
    <rPh sb="1" eb="3">
      <t>カツドウ</t>
    </rPh>
    <rPh sb="3" eb="5">
      <t>ナイヨウ</t>
    </rPh>
    <phoneticPr fontId="1"/>
  </si>
  <si>
    <t>←　下部の※を参考として、簡潔に記入してください。</t>
    <rPh sb="2" eb="4">
      <t>カブ</t>
    </rPh>
    <rPh sb="7" eb="9">
      <t>サンコウ</t>
    </rPh>
    <rPh sb="13" eb="15">
      <t>カンケツ</t>
    </rPh>
    <rPh sb="16" eb="18">
      <t>キニュウ</t>
    </rPh>
    <phoneticPr fontId="1"/>
  </si>
  <si>
    <t>←　具体的な箇所を１つ以上記入してください。</t>
    <rPh sb="2" eb="5">
      <t>グタイテキ</t>
    </rPh>
    <rPh sb="6" eb="8">
      <t>カショ</t>
    </rPh>
    <rPh sb="11" eb="13">
      <t>イジョウ</t>
    </rPh>
    <rPh sb="13" eb="15">
      <t>キニュウ</t>
    </rPh>
    <phoneticPr fontId="1"/>
  </si>
  <si>
    <t>（開催日：令和２年　　　月　　　日～　　　月　　　日のうち　　回）</t>
    <rPh sb="1" eb="4">
      <t>カイサイビ</t>
    </rPh>
    <rPh sb="5" eb="7">
      <t>レイワ</t>
    </rPh>
    <rPh sb="8" eb="9">
      <t>ネン</t>
    </rPh>
    <rPh sb="12" eb="13">
      <t>ガツ</t>
    </rPh>
    <rPh sb="16" eb="17">
      <t>ニチ</t>
    </rPh>
    <rPh sb="21" eb="22">
      <t>ガツ</t>
    </rPh>
    <rPh sb="25" eb="26">
      <t>ニチ</t>
    </rPh>
    <rPh sb="31" eb="32">
      <t>カイ</t>
    </rPh>
    <phoneticPr fontId="9"/>
  </si>
  <si>
    <t>←　金額は内訳から自動入力されます。</t>
    <rPh sb="2" eb="4">
      <t>キンガク</t>
    </rPh>
    <rPh sb="5" eb="7">
      <t>ウチワケ</t>
    </rPh>
    <rPh sb="9" eb="11">
      <t>ジドウ</t>
    </rPh>
    <rPh sb="11" eb="13">
      <t>ニュウリョク</t>
    </rPh>
    <phoneticPr fontId="1"/>
  </si>
  <si>
    <t>←　金額は自動入力されます。</t>
    <rPh sb="2" eb="4">
      <t>キンガク</t>
    </rPh>
    <rPh sb="5" eb="7">
      <t>ジドウ</t>
    </rPh>
    <rPh sb="7" eb="9">
      <t>ニュウリョク</t>
    </rPh>
    <phoneticPr fontId="1"/>
  </si>
  <si>
    <t>←　事業内容は内訳から自動入力されます。</t>
    <rPh sb="2" eb="4">
      <t>ジギョウ</t>
    </rPh>
    <rPh sb="4" eb="6">
      <t>ナイヨウ</t>
    </rPh>
    <rPh sb="7" eb="9">
      <t>ウチワケ</t>
    </rPh>
    <rPh sb="11" eb="13">
      <t>ジドウ</t>
    </rPh>
    <rPh sb="13" eb="15">
      <t>ニュウリョク</t>
    </rPh>
    <phoneticPr fontId="1"/>
  </si>
  <si>
    <t>←　個別計画書②期間のうち、最も早い日付から最も遅い日付を記入</t>
    <rPh sb="2" eb="4">
      <t>コベツ</t>
    </rPh>
    <rPh sb="4" eb="7">
      <t>ケイカクショ</t>
    </rPh>
    <rPh sb="8" eb="10">
      <t>キカン</t>
    </rPh>
    <rPh sb="14" eb="15">
      <t>モット</t>
    </rPh>
    <rPh sb="16" eb="17">
      <t>ハヤ</t>
    </rPh>
    <rPh sb="18" eb="19">
      <t>ヒ</t>
    </rPh>
    <rPh sb="19" eb="20">
      <t>ツ</t>
    </rPh>
    <rPh sb="22" eb="23">
      <t>モット</t>
    </rPh>
    <rPh sb="24" eb="25">
      <t>オソ</t>
    </rPh>
    <rPh sb="26" eb="28">
      <t>ヒヅケ</t>
    </rPh>
    <rPh sb="29" eb="31">
      <t>キニュウ</t>
    </rPh>
    <phoneticPr fontId="1"/>
  </si>
  <si>
    <t>　　必ず文中に「農産物等の販売・消費の拡大を図る」を入れること。</t>
    <rPh sb="2" eb="3">
      <t>カナラ</t>
    </rPh>
    <rPh sb="4" eb="6">
      <t>ブンチュウ</t>
    </rPh>
    <rPh sb="26" eb="27">
      <t>イ</t>
    </rPh>
    <phoneticPr fontId="1"/>
  </si>
  <si>
    <t>←　実施方法を選択</t>
    <rPh sb="2" eb="4">
      <t>ジッシ</t>
    </rPh>
    <rPh sb="4" eb="6">
      <t>ホウホウ</t>
    </rPh>
    <rPh sb="7" eb="9">
      <t>センタク</t>
    </rPh>
    <phoneticPr fontId="1"/>
  </si>
  <si>
    <t>←　内訳１～７の活動内容をまとめて、２００字程度で記入。</t>
    <rPh sb="2" eb="4">
      <t>ウチワケ</t>
    </rPh>
    <rPh sb="8" eb="10">
      <t>カツドウ</t>
    </rPh>
    <rPh sb="10" eb="12">
      <t>ナイヨウ</t>
    </rPh>
    <rPh sb="21" eb="22">
      <t>ジ</t>
    </rPh>
    <rPh sb="22" eb="24">
      <t>テイド</t>
    </rPh>
    <rPh sb="25" eb="27">
      <t>キニュウ</t>
    </rPh>
    <phoneticPr fontId="1"/>
  </si>
  <si>
    <t>←　欄外下段にもあるように、販路回復・拡大にどのように影響するか記述する。</t>
    <rPh sb="2" eb="4">
      <t>ランガイ</t>
    </rPh>
    <rPh sb="4" eb="6">
      <t>ゲダン</t>
    </rPh>
    <phoneticPr fontId="1"/>
  </si>
  <si>
    <t>　　必ず文中に「農産物等の販売・消費の拡大に繋がる」を入れること。</t>
    <rPh sb="2" eb="3">
      <t>カナラ</t>
    </rPh>
    <rPh sb="4" eb="6">
      <t>ブンチュウ</t>
    </rPh>
    <rPh sb="22" eb="23">
      <t>ツナ</t>
    </rPh>
    <rPh sb="27" eb="28">
      <t>イ</t>
    </rPh>
    <phoneticPr fontId="1"/>
  </si>
  <si>
    <r>
      <t>←　金額は個別計画書から自動入力されます。</t>
    </r>
    <r>
      <rPr>
        <sz val="11"/>
        <rFont val="ＭＳ ゴシック"/>
        <family val="3"/>
        <charset val="128"/>
      </rPr>
      <t>備考には【(一部)継続】【新規】等を記入。</t>
    </r>
    <rPh sb="2" eb="4">
      <t>キンガク</t>
    </rPh>
    <rPh sb="5" eb="7">
      <t>コベツ</t>
    </rPh>
    <rPh sb="7" eb="10">
      <t>ケイカクショ</t>
    </rPh>
    <rPh sb="12" eb="14">
      <t>ジドウ</t>
    </rPh>
    <rPh sb="14" eb="16">
      <t>ニュウリョク</t>
    </rPh>
    <rPh sb="21" eb="23">
      <t>ビコウ</t>
    </rPh>
    <rPh sb="27" eb="29">
      <t>イチブ</t>
    </rPh>
    <rPh sb="30" eb="32">
      <t>ケイゾク</t>
    </rPh>
    <rPh sb="34" eb="36">
      <t>シンキ</t>
    </rPh>
    <rPh sb="37" eb="38">
      <t>トウ</t>
    </rPh>
    <rPh sb="39" eb="41">
      <t>キニュウ</t>
    </rPh>
    <phoneticPr fontId="1"/>
  </si>
  <si>
    <t>○概要</t>
    <phoneticPr fontId="9"/>
  </si>
  <si>
    <r>
      <t>○県産農林水産物の販路回復・拡大に向けた目標</t>
    </r>
    <r>
      <rPr>
        <sz val="12"/>
        <color theme="1"/>
        <rFont val="ＭＳ 明朝"/>
        <family val="1"/>
        <charset val="128"/>
      </rPr>
      <t/>
    </r>
    <rPh sb="1" eb="3">
      <t>ケンサン</t>
    </rPh>
    <rPh sb="3" eb="5">
      <t>ノウリン</t>
    </rPh>
    <rPh sb="5" eb="8">
      <t>スイサンブツ</t>
    </rPh>
    <rPh sb="9" eb="11">
      <t>ハンロ</t>
    </rPh>
    <rPh sb="11" eb="13">
      <t>カイフク</t>
    </rPh>
    <rPh sb="14" eb="16">
      <t>カクダイ</t>
    </rPh>
    <rPh sb="17" eb="18">
      <t>ム</t>
    </rPh>
    <rPh sb="20" eb="22">
      <t>モクヒョウ</t>
    </rPh>
    <phoneticPr fontId="9"/>
  </si>
  <si>
    <r>
      <t>○具体的な目標（数値目標）</t>
    </r>
    <r>
      <rPr>
        <sz val="12"/>
        <color theme="1"/>
        <rFont val="ＭＳ 明朝"/>
        <family val="1"/>
        <charset val="128"/>
      </rPr>
      <t/>
    </r>
    <phoneticPr fontId="9"/>
  </si>
  <si>
    <t>←　不特定多数の数値、農産物等の販売・消費の拡大に繋がらない数値、事業実施者が数えられない数値は、不可。</t>
    <rPh sb="2" eb="5">
      <t>フトクテイ</t>
    </rPh>
    <rPh sb="5" eb="7">
      <t>タスウ</t>
    </rPh>
    <rPh sb="8" eb="10">
      <t>スウチ</t>
    </rPh>
    <rPh sb="30" eb="32">
      <t>スウチ</t>
    </rPh>
    <rPh sb="33" eb="35">
      <t>ジギョウ</t>
    </rPh>
    <rPh sb="35" eb="38">
      <t>ジッシシャ</t>
    </rPh>
    <rPh sb="39" eb="40">
      <t>カゾ</t>
    </rPh>
    <rPh sb="45" eb="47">
      <t>スウチ</t>
    </rPh>
    <rPh sb="49" eb="51">
      <t>フカ</t>
    </rPh>
    <phoneticPr fontId="1"/>
  </si>
  <si>
    <t>←　概要は、内訳１～７の活動内容をまとめて、記入。第２（事業の目的）とほぼ同じ内容でよい。</t>
    <rPh sb="2" eb="4">
      <t>ガイヨウ</t>
    </rPh>
    <rPh sb="6" eb="8">
      <t>ウチワケ</t>
    </rPh>
    <rPh sb="12" eb="14">
      <t>カツドウ</t>
    </rPh>
    <rPh sb="14" eb="16">
      <t>ナイヨウ</t>
    </rPh>
    <rPh sb="22" eb="24">
      <t>キニュウ</t>
    </rPh>
    <rPh sb="37" eb="38">
      <t>オナ</t>
    </rPh>
    <rPh sb="39" eb="41">
      <t>ナイヨウ</t>
    </rPh>
    <phoneticPr fontId="1"/>
  </si>
  <si>
    <t>　　　例）試食数◆◆食、取引開始件数■■件、対前年度比▲▲％、チラシ配布○○部等</t>
    <phoneticPr fontId="1"/>
  </si>
  <si>
    <t>　　目標値が【全活動の合計】なのか【活動○】の目標なのかを記入。</t>
    <rPh sb="2" eb="5">
      <t>モクヒョウチ</t>
    </rPh>
    <rPh sb="18" eb="20">
      <t>カツドウ</t>
    </rPh>
    <rPh sb="23" eb="25">
      <t>モクヒョウ</t>
    </rPh>
    <rPh sb="29" eb="31">
      <t>キニュウ</t>
    </rPh>
    <phoneticPr fontId="1"/>
  </si>
  <si>
    <t>第１　総括表</t>
    <phoneticPr fontId="1"/>
  </si>
  <si>
    <t>備　考</t>
    <phoneticPr fontId="1"/>
  </si>
  <si>
    <t>実績及び成果</t>
    <phoneticPr fontId="9"/>
  </si>
  <si>
    <t>　※目標を下回った場合は、その要因も記載する。</t>
  </si>
  <si>
    <t>○概要</t>
    <phoneticPr fontId="9"/>
  </si>
  <si>
    <t>○具体的な目標に対する実績（数値実績）</t>
    <phoneticPr fontId="9"/>
  </si>
  <si>
    <t>←　目標を下回った場合は、その要因も記載する。</t>
    <phoneticPr fontId="1"/>
  </si>
  <si>
    <t>注２）実績及び成果の欄は、事業実施後に記入する。　　　　　　　　　　　　　　　　　　　　　　　　　　　　　　　　　　　　　　　　　</t>
    <phoneticPr fontId="9"/>
  </si>
  <si>
    <t>団体名</t>
    <phoneticPr fontId="9"/>
  </si>
  <si>
    <t>①経費の内訳</t>
    <phoneticPr fontId="1"/>
  </si>
  <si>
    <t>事業区分</t>
    <phoneticPr fontId="1"/>
  </si>
  <si>
    <t>備　　　考</t>
    <phoneticPr fontId="1"/>
  </si>
  <si>
    <t>活動名</t>
    <phoneticPr fontId="9"/>
  </si>
  <si>
    <t>：</t>
    <phoneticPr fontId="9"/>
  </si>
  <si>
    <t>直　　営</t>
    <phoneticPr fontId="9"/>
  </si>
  <si>
    <t>期間</t>
    <phoneticPr fontId="9"/>
  </si>
  <si>
    <t>：</t>
    <phoneticPr fontId="9"/>
  </si>
  <si>
    <t>■</t>
    <phoneticPr fontId="1"/>
  </si>
  <si>
    <t>場所</t>
    <phoneticPr fontId="9"/>
  </si>
  <si>
    <t>：</t>
    <phoneticPr fontId="9"/>
  </si>
  <si>
    <t>□</t>
    <phoneticPr fontId="1"/>
  </si>
  <si>
    <t>事業費計</t>
    <phoneticPr fontId="9"/>
  </si>
  <si>
    <t>：</t>
    <phoneticPr fontId="9"/>
  </si>
  <si>
    <t>活動名</t>
    <phoneticPr fontId="9"/>
  </si>
  <si>
    <t>期間</t>
    <phoneticPr fontId="9"/>
  </si>
  <si>
    <t>場所</t>
    <phoneticPr fontId="9"/>
  </si>
  <si>
    <t>活動名</t>
    <phoneticPr fontId="9"/>
  </si>
  <si>
    <t>場所</t>
    <phoneticPr fontId="9"/>
  </si>
  <si>
    <t>期間</t>
    <phoneticPr fontId="9"/>
  </si>
  <si>
    <t>活動名</t>
    <phoneticPr fontId="9"/>
  </si>
  <si>
    <t>実績</t>
    <rPh sb="0" eb="2">
      <t>ジッセキ</t>
    </rPh>
    <phoneticPr fontId="1"/>
  </si>
  <si>
    <t>事業実施報告書</t>
    <rPh sb="4" eb="6">
      <t>ホウコク</t>
    </rPh>
    <phoneticPr fontId="1"/>
  </si>
  <si>
    <t>事業費精算額</t>
    <rPh sb="3" eb="5">
      <t>セイサン</t>
    </rPh>
    <phoneticPr fontId="1"/>
  </si>
  <si>
    <t>第４　事業の目標及び実績等</t>
    <rPh sb="8" eb="9">
      <t>オヨ</t>
    </rPh>
    <rPh sb="10" eb="12">
      <t>ジッセキ</t>
    </rPh>
    <rPh sb="12" eb="13">
      <t>トウ</t>
    </rPh>
    <phoneticPr fontId="9"/>
  </si>
  <si>
    <t>最終変更or当初：(上段)</t>
    <rPh sb="0" eb="2">
      <t>サイシュウ</t>
    </rPh>
    <rPh sb="2" eb="4">
      <t>ヘンコウ</t>
    </rPh>
    <rPh sb="6" eb="8">
      <t>トウショ</t>
    </rPh>
    <rPh sb="10" eb="12">
      <t>ジョウダン</t>
    </rPh>
    <phoneticPr fontId="1"/>
  </si>
  <si>
    <t>（個別実績書書）</t>
    <rPh sb="3" eb="5">
      <t>ジッセキ</t>
    </rPh>
    <rPh sb="5" eb="6">
      <t>ショ</t>
    </rPh>
    <phoneticPr fontId="9"/>
  </si>
  <si>
    <t>←　注意：目標→目標及び実績等　となる</t>
    <rPh sb="2" eb="4">
      <t>チュウイ</t>
    </rPh>
    <rPh sb="5" eb="7">
      <t>モクヒョウ</t>
    </rPh>
    <rPh sb="8" eb="10">
      <t>モクヒョウ</t>
    </rPh>
    <rPh sb="10" eb="11">
      <t>オヨ</t>
    </rPh>
    <rPh sb="12" eb="14">
      <t>ジッセキ</t>
    </rPh>
    <rPh sb="14" eb="15">
      <t>トウ</t>
    </rPh>
    <phoneticPr fontId="1"/>
  </si>
  <si>
    <t>←　注意：計画→報告　となる</t>
    <rPh sb="2" eb="4">
      <t>チュウイ</t>
    </rPh>
    <rPh sb="5" eb="7">
      <t>ケイカク</t>
    </rPh>
    <rPh sb="8" eb="10">
      <t>ホウコク</t>
    </rPh>
    <phoneticPr fontId="1"/>
  </si>
  <si>
    <t>←　注意：事業費計画額→精算額　となる</t>
    <rPh sb="2" eb="4">
      <t>チュウイ</t>
    </rPh>
    <rPh sb="5" eb="8">
      <t>ジギョウヒ</t>
    </rPh>
    <rPh sb="8" eb="10">
      <t>ケイカク</t>
    </rPh>
    <rPh sb="10" eb="11">
      <t>ガク</t>
    </rPh>
    <rPh sb="12" eb="14">
      <t>セイサン</t>
    </rPh>
    <rPh sb="14" eb="15">
      <t>ガク</t>
    </rPh>
    <phoneticPr fontId="1"/>
  </si>
  <si>
    <t>←　注意：計画→実績　となる</t>
    <rPh sb="2" eb="4">
      <t>チュウイ</t>
    </rPh>
    <rPh sb="5" eb="7">
      <t>ケイカク</t>
    </rPh>
    <rPh sb="8" eb="10">
      <t>ジッセキ</t>
    </rPh>
    <phoneticPr fontId="1"/>
  </si>
  <si>
    <t>③各活動の内訳</t>
    <phoneticPr fontId="1"/>
  </si>
  <si>
    <t>No.1</t>
    <phoneticPr fontId="1"/>
  </si>
  <si>
    <t>活動費
(単位：円)</t>
    <phoneticPr fontId="1"/>
  </si>
  <si>
    <t>資材作成費：</t>
    <phoneticPr fontId="9"/>
  </si>
  <si>
    <t>ウェブ作成・維持費：</t>
    <phoneticPr fontId="9"/>
  </si>
  <si>
    <t>保　険　料：</t>
    <phoneticPr fontId="9"/>
  </si>
  <si>
    <t>施 設 借 料：</t>
    <phoneticPr fontId="9"/>
  </si>
  <si>
    <t>そ　の　他：</t>
    <phoneticPr fontId="9"/>
  </si>
  <si>
    <t>住　所</t>
    <phoneticPr fontId="9"/>
  </si>
  <si>
    <t>　１　【本活動の目的】【活用メディア】【販売促進品目】【イベント規模】【販売促進の対象</t>
    <phoneticPr fontId="1"/>
  </si>
  <si>
    <t>　　者（ターゲット）】【連携する団体・市町村等名】【活動の具体的な内容】等を記入する。</t>
    <phoneticPr fontId="1"/>
  </si>
  <si>
    <t>　２　嵩上げ対象の場合、【ＧＡＰによる生産物のＰＲ・販売促進に関する事項】または【パッ</t>
    <phoneticPr fontId="1"/>
  </si>
  <si>
    <t>イベント運営経費：</t>
    <phoneticPr fontId="9"/>
  </si>
  <si>
    <t>（補 助 金）</t>
    <phoneticPr fontId="9"/>
  </si>
  <si>
    <t>住　所</t>
    <phoneticPr fontId="9"/>
  </si>
  <si>
    <t>旅　　　費：</t>
    <phoneticPr fontId="9"/>
  </si>
  <si>
    <t>謝　　　金：</t>
    <phoneticPr fontId="9"/>
  </si>
  <si>
    <t>通信運搬費：</t>
    <phoneticPr fontId="9"/>
  </si>
  <si>
    <t>車両借上料：</t>
    <phoneticPr fontId="9"/>
  </si>
  <si>
    <t>No.3</t>
    <phoneticPr fontId="9"/>
  </si>
  <si>
    <t>活動費
(単位：円)</t>
    <phoneticPr fontId="1"/>
  </si>
  <si>
    <t>試食等ｻﾝﾌﾟﾙ経費：</t>
    <phoneticPr fontId="9"/>
  </si>
  <si>
    <t>←　その他は具体的に記載</t>
    <phoneticPr fontId="1"/>
  </si>
  <si>
    <t>No.4</t>
    <phoneticPr fontId="1"/>
  </si>
  <si>
    <t>住　所</t>
    <phoneticPr fontId="9"/>
  </si>
  <si>
    <t>住　所</t>
    <phoneticPr fontId="9"/>
  </si>
  <si>
    <t>No.5</t>
    <phoneticPr fontId="1"/>
  </si>
  <si>
    <t>活動費
(単位：円)</t>
    <phoneticPr fontId="1"/>
  </si>
  <si>
    <t>直　　営</t>
    <phoneticPr fontId="9"/>
  </si>
  <si>
    <t>■</t>
    <phoneticPr fontId="1"/>
  </si>
  <si>
    <t>□</t>
    <phoneticPr fontId="1"/>
  </si>
  <si>
    <t>目標</t>
    <phoneticPr fontId="9"/>
  </si>
  <si>
    <t>※「目標」及び「実績及び成果」欄には概要及び具体的な目標（実績）を記載する。</t>
    <phoneticPr fontId="1"/>
  </si>
  <si>
    <t>令和２年　　　月　　　日（　　）～　　　月 　　日（　　）</t>
    <rPh sb="0" eb="2">
      <t>レイワ</t>
    </rPh>
    <rPh sb="3" eb="4">
      <t>ネン</t>
    </rPh>
    <rPh sb="7" eb="8">
      <t>ガツ</t>
    </rPh>
    <rPh sb="11" eb="12">
      <t>ニチ</t>
    </rPh>
    <rPh sb="20" eb="21">
      <t>ガツ</t>
    </rPh>
    <rPh sb="24" eb="25">
      <t>ニチ</t>
    </rPh>
    <phoneticPr fontId="9"/>
  </si>
  <si>
    <t>＜本活動の目的＞＜活用メディア＞＜販売促進品目＞＜イベント規模＞</t>
    <rPh sb="1" eb="2">
      <t>ホン</t>
    </rPh>
    <rPh sb="2" eb="4">
      <t>カツドウ</t>
    </rPh>
    <rPh sb="5" eb="7">
      <t>モクテキ</t>
    </rPh>
    <rPh sb="9" eb="11">
      <t>カツヨウ</t>
    </rPh>
    <rPh sb="17" eb="19">
      <t>ハンバイ</t>
    </rPh>
    <rPh sb="19" eb="21">
      <t>ソクシン</t>
    </rPh>
    <rPh sb="21" eb="23">
      <t>ヒンモク</t>
    </rPh>
    <rPh sb="29" eb="31">
      <t>キボ</t>
    </rPh>
    <phoneticPr fontId="9"/>
  </si>
  <si>
    <t>＜販売促進の対象者（ターゲット）＞＜連携する団体・市町村等名＞</t>
    <phoneticPr fontId="1"/>
  </si>
  <si>
    <t>＜活動の具体的な内容＞等を記入</t>
    <rPh sb="13" eb="15">
      <t>キニュウ</t>
    </rPh>
    <phoneticPr fontId="9"/>
  </si>
  <si>
    <t>嵩上げ対象の場合は＜ＧＡＰによる生産物のＰＲ・販売促進に関する内容＞</t>
    <rPh sb="31" eb="33">
      <t>ナイヨウ</t>
    </rPh>
    <phoneticPr fontId="1"/>
  </si>
  <si>
    <t>＜パッケージングの向上による販売促進に関する内容＞を記入</t>
    <rPh sb="22" eb="24">
      <t>ナイヨウ</t>
    </rPh>
    <rPh sb="26" eb="28">
      <t>キニュウ</t>
    </rPh>
    <phoneticPr fontId="1"/>
  </si>
  <si>
    <t>事業委託費：</t>
    <phoneticPr fontId="9"/>
  </si>
  <si>
    <t>広　報　費：</t>
    <phoneticPr fontId="9"/>
  </si>
  <si>
    <t>消 耗 品 費：　</t>
    <phoneticPr fontId="9"/>
  </si>
  <si>
    <t>（補 助 金）</t>
    <phoneticPr fontId="9"/>
  </si>
  <si>
    <t>保　険　料：</t>
    <phoneticPr fontId="9"/>
  </si>
  <si>
    <t>事業委託費：</t>
    <phoneticPr fontId="9"/>
  </si>
  <si>
    <t>広　報　費：</t>
    <phoneticPr fontId="9"/>
  </si>
  <si>
    <t>資材作成費：</t>
    <phoneticPr fontId="9"/>
  </si>
  <si>
    <t>ウェブ作成・維持費：</t>
    <phoneticPr fontId="9"/>
  </si>
  <si>
    <t>イベント運営経費：</t>
    <phoneticPr fontId="9"/>
  </si>
  <si>
    <t>謝　　　金：</t>
    <phoneticPr fontId="9"/>
  </si>
  <si>
    <t>通信運搬費：</t>
    <phoneticPr fontId="9"/>
  </si>
  <si>
    <t>施 設 借 料：</t>
    <phoneticPr fontId="9"/>
  </si>
  <si>
    <t>試食等ｻﾝﾌﾟﾙ経費：</t>
    <phoneticPr fontId="9"/>
  </si>
  <si>
    <t>車両借上料：</t>
    <phoneticPr fontId="9"/>
  </si>
  <si>
    <t>そ　の　他：</t>
    <phoneticPr fontId="9"/>
  </si>
  <si>
    <t>事業委託費：</t>
    <phoneticPr fontId="9"/>
  </si>
  <si>
    <t>旅　　　費：</t>
    <phoneticPr fontId="9"/>
  </si>
  <si>
    <t>＜販売促進の対象者（ターゲット）＞＜連携する団体・市町村等名＞</t>
    <phoneticPr fontId="1"/>
  </si>
  <si>
    <t>広　報　費：</t>
    <phoneticPr fontId="9"/>
  </si>
  <si>
    <t>資材作成費：</t>
    <phoneticPr fontId="9"/>
  </si>
  <si>
    <t>ウェブ作成・維持費：</t>
    <phoneticPr fontId="9"/>
  </si>
  <si>
    <t>イベント運営経費：</t>
    <phoneticPr fontId="9"/>
  </si>
  <si>
    <t>謝　　　金：</t>
    <phoneticPr fontId="9"/>
  </si>
  <si>
    <t>通信運搬費：</t>
    <phoneticPr fontId="9"/>
  </si>
  <si>
    <t>保　険　料：</t>
    <phoneticPr fontId="9"/>
  </si>
  <si>
    <t>試食等ｻﾝﾌﾟﾙ経費：</t>
    <phoneticPr fontId="9"/>
  </si>
  <si>
    <t>車両借上料：</t>
    <phoneticPr fontId="9"/>
  </si>
  <si>
    <t>消 耗 品 費：　</t>
    <phoneticPr fontId="9"/>
  </si>
  <si>
    <t>そ　の　他：</t>
    <phoneticPr fontId="9"/>
  </si>
  <si>
    <t>＜販売促進の対象者（ターゲット）＞＜連携する団体・市町村等名＞</t>
    <phoneticPr fontId="1"/>
  </si>
  <si>
    <t>旅　　　費：</t>
    <phoneticPr fontId="9"/>
  </si>
  <si>
    <t>　　</t>
    <phoneticPr fontId="1"/>
  </si>
  <si>
    <t>　　ケージングの向上による販売促進に関する事項】の取組であることが分かるように記述する。</t>
    <phoneticPr fontId="1"/>
  </si>
  <si>
    <t>No.2</t>
    <phoneticPr fontId="1"/>
  </si>
  <si>
    <r>
      <rPr>
        <sz val="11"/>
        <color rgb="FF000000"/>
        <rFont val="ＭＳ 明朝"/>
        <family val="1"/>
        <charset val="128"/>
      </rPr>
      <t>○</t>
    </r>
    <r>
      <rPr>
        <sz val="11"/>
        <color rgb="FF000000"/>
        <rFont val="Century"/>
        <family val="1"/>
      </rPr>
      <t>.</t>
    </r>
    <r>
      <rPr>
        <sz val="11"/>
        <color rgb="FF000000"/>
        <rFont val="ＭＳ 明朝"/>
        <family val="1"/>
        <charset val="128"/>
      </rPr>
      <t>○</t>
    </r>
    <r>
      <rPr>
        <sz val="11"/>
        <color rgb="FF000000"/>
        <rFont val="Century"/>
        <family val="1"/>
      </rPr>
      <t>%</t>
    </r>
    <r>
      <rPr>
        <sz val="11"/>
        <color rgb="FF000000"/>
        <rFont val="ＭＳ 明朝"/>
        <family val="1"/>
        <charset val="128"/>
      </rPr>
      <t>増or減</t>
    </r>
    <rPh sb="4" eb="5">
      <t>フ</t>
    </rPh>
    <rPh sb="7" eb="8">
      <t>ゲン</t>
    </rPh>
    <phoneticPr fontId="1"/>
  </si>
  <si>
    <t>←　増or減のいずれかを削除</t>
    <rPh sb="2" eb="3">
      <t>フ</t>
    </rPh>
    <rPh sb="5" eb="6">
      <t>ゲン</t>
    </rPh>
    <rPh sb="12" eb="14">
      <t>サクジョ</t>
    </rPh>
    <phoneticPr fontId="1"/>
  </si>
  <si>
    <t>　　（令和　　　年　　　月　　　日　～　令和　　　年　　　月　　　日）</t>
    <rPh sb="8" eb="9">
      <t>ネン</t>
    </rPh>
    <rPh sb="12" eb="13">
      <t>ガツ</t>
    </rPh>
    <rPh sb="16" eb="17">
      <t>ニチ</t>
    </rPh>
    <rPh sb="20" eb="22">
      <t>レイワ</t>
    </rPh>
    <rPh sb="25" eb="26">
      <t>ネン</t>
    </rPh>
    <rPh sb="29" eb="30">
      <t>ガツ</t>
    </rPh>
    <rPh sb="33" eb="34">
      <t>ニチ</t>
    </rPh>
    <phoneticPr fontId="9"/>
  </si>
  <si>
    <t>　　　令和　　　年　　　月　　　日　～　令和　　　年　　　月　　　日</t>
    <rPh sb="3" eb="5">
      <t>レイワ</t>
    </rPh>
    <rPh sb="8" eb="9">
      <t>トシ</t>
    </rPh>
    <rPh sb="12" eb="13">
      <t>ツキ</t>
    </rPh>
    <rPh sb="16" eb="17">
      <t>ヒ</t>
    </rPh>
    <rPh sb="20" eb="22">
      <t>レイワ</t>
    </rPh>
    <rPh sb="25" eb="26">
      <t>トシ</t>
    </rPh>
    <rPh sb="29" eb="30">
      <t>ツキ</t>
    </rPh>
    <rPh sb="33" eb="34">
      <t>ヒ</t>
    </rPh>
    <phoneticPr fontId="9"/>
  </si>
  <si>
    <t xml:space="preserve">　目標を下回った要因
</t>
    <rPh sb="1" eb="3">
      <t>モクヒョウ</t>
    </rPh>
    <rPh sb="4" eb="5">
      <t>シタ</t>
    </rPh>
    <rPh sb="5" eb="6">
      <t>マワ</t>
    </rPh>
    <rPh sb="8" eb="10">
      <t>ヨウイン</t>
    </rPh>
    <phoneticPr fontId="1"/>
  </si>
  <si>
    <t>No.6</t>
    <phoneticPr fontId="1"/>
  </si>
  <si>
    <t>No.7</t>
    <phoneticPr fontId="1"/>
  </si>
  <si>
    <t>活動６</t>
    <rPh sb="0" eb="2">
      <t>カツドウ</t>
    </rPh>
    <phoneticPr fontId="9"/>
  </si>
  <si>
    <t>活動７</t>
    <rPh sb="0" eb="2">
      <t>カツドウ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</si>
</sst>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(##,##0\)"/>
    <numFmt numFmtId="177" formatCode="#,###"/>
    <numFmt numFmtId="178" formatCode="#,##0_ "/>
    <numFmt numFmtId="179" formatCode="#,##0_);[Red]\(#,##0\)"/>
    <numFmt numFmtId="180" formatCode="#,##0&quot;円&quot;"/>
    <numFmt numFmtId="181" formatCode="#,##0&quot;円 &quot;"/>
    <numFmt numFmtId="182" formatCode="\(#,##0&quot;円&quot;\)"/>
    <numFmt numFmtId="183" formatCode="##,##0&quot;円&quot;"/>
  </numFmts>
  <fonts count="29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明朝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Century"/>
      <family val="1"/>
    </font>
    <font>
      <sz val="11"/>
      <name val="Century"/>
      <family val="1"/>
    </font>
    <font>
      <sz val="10"/>
      <color rgb="FF000000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rgb="FF000000"/>
      <name val="Century"/>
      <family val="1"/>
    </font>
    <font>
      <b/>
      <sz val="11"/>
      <color rgb="FFFF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11"/>
      <color rgb="FF000000"/>
      <name val="Times New Roman"/>
      <family val="1"/>
    </font>
    <font>
      <sz val="11"/>
      <color theme="1"/>
      <name val="ＭＳ 明朝"/>
      <family val="2"/>
      <charset val="128"/>
    </font>
    <font>
      <sz val="10"/>
      <color theme="1"/>
      <name val="ＭＳゴシック"/>
      <family val="3"/>
      <charset val="128"/>
    </font>
    <font>
      <i/>
      <sz val="11"/>
      <name val="ＭＳ ゴシック"/>
      <family val="3"/>
      <charset val="128"/>
    </font>
    <font>
      <i/>
      <sz val="11"/>
      <color rgb="FF0070C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288">
    <xf numFmtId="0" fontId="0" fillId="0" borderId="0" xfId="0">
      <alignment vertical="center"/>
    </xf>
    <xf numFmtId="0" fontId="6" fillId="0" borderId="0" xfId="1" applyFont="1" applyAlignment="1">
      <alignment horizontal="left" vertical="center"/>
    </xf>
    <xf numFmtId="0" fontId="5" fillId="0" borderId="0" xfId="1">
      <alignment vertical="center"/>
    </xf>
    <xf numFmtId="0" fontId="5" fillId="0" borderId="0" xfId="1" applyAlignment="1">
      <alignment horizontal="left" vertical="center"/>
    </xf>
    <xf numFmtId="0" fontId="7" fillId="0" borderId="0" xfId="1" applyFont="1" applyAlignment="1">
      <alignment horizontal="centerContinuous" vertical="center"/>
    </xf>
    <xf numFmtId="0" fontId="5" fillId="0" borderId="0" xfId="1" applyAlignment="1">
      <alignment horizontal="centerContinuous" vertical="center"/>
    </xf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horizontal="justify" vertical="center"/>
    </xf>
    <xf numFmtId="0" fontId="5" fillId="0" borderId="0" xfId="1" applyAlignment="1">
      <alignment vertical="center"/>
    </xf>
    <xf numFmtId="0" fontId="13" fillId="0" borderId="0" xfId="1" applyFont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12" fillId="0" borderId="0" xfId="1" applyFont="1" applyBorder="1">
      <alignment vertical="center"/>
    </xf>
    <xf numFmtId="0" fontId="5" fillId="0" borderId="0" xfId="1" applyBorder="1">
      <alignment vertical="center"/>
    </xf>
    <xf numFmtId="0" fontId="11" fillId="0" borderId="0" xfId="1" applyFont="1" applyAlignment="1">
      <alignment horizontal="left" vertical="center"/>
    </xf>
    <xf numFmtId="179" fontId="5" fillId="0" borderId="0" xfId="1" applyNumberFormat="1">
      <alignment vertical="center"/>
    </xf>
    <xf numFmtId="179" fontId="2" fillId="0" borderId="16" xfId="1" applyNumberFormat="1" applyFont="1" applyBorder="1" applyAlignment="1">
      <alignment wrapText="1"/>
    </xf>
    <xf numFmtId="179" fontId="2" fillId="0" borderId="0" xfId="1" applyNumberFormat="1" applyFont="1" applyBorder="1" applyAlignment="1">
      <alignment horizontal="distributed" vertical="center" wrapText="1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7" fillId="0" borderId="0" xfId="1" applyFont="1" applyBorder="1" applyAlignment="1">
      <alignment vertical="top" wrapText="1"/>
    </xf>
    <xf numFmtId="178" fontId="12" fillId="0" borderId="0" xfId="1" applyNumberFormat="1" applyFont="1" applyBorder="1" applyAlignment="1">
      <alignment vertical="center" shrinkToFit="1"/>
    </xf>
    <xf numFmtId="178" fontId="2" fillId="0" borderId="16" xfId="1" applyNumberFormat="1" applyFont="1" applyBorder="1" applyAlignment="1">
      <alignment horizontal="left" vertical="center" shrinkToFit="1"/>
    </xf>
    <xf numFmtId="3" fontId="5" fillId="0" borderId="0" xfId="1" applyNumberFormat="1">
      <alignment vertical="center"/>
    </xf>
    <xf numFmtId="178" fontId="12" fillId="0" borderId="15" xfId="1" applyNumberFormat="1" applyFont="1" applyBorder="1" applyAlignment="1">
      <alignment vertical="center" shrinkToFit="1"/>
    </xf>
    <xf numFmtId="178" fontId="12" fillId="0" borderId="6" xfId="1" applyNumberFormat="1" applyFont="1" applyBorder="1" applyAlignment="1">
      <alignment vertical="center" shrinkToFit="1"/>
    </xf>
    <xf numFmtId="0" fontId="5" fillId="0" borderId="6" xfId="1" applyBorder="1">
      <alignment vertical="center"/>
    </xf>
    <xf numFmtId="178" fontId="2" fillId="0" borderId="15" xfId="1" applyNumberFormat="1" applyFont="1" applyBorder="1" applyAlignment="1">
      <alignment vertical="center" shrinkToFit="1"/>
    </xf>
    <xf numFmtId="178" fontId="2" fillId="0" borderId="6" xfId="1" applyNumberFormat="1" applyFont="1" applyBorder="1" applyAlignment="1">
      <alignment vertical="center" shrinkToFit="1"/>
    </xf>
    <xf numFmtId="178" fontId="2" fillId="0" borderId="7" xfId="1" applyNumberFormat="1" applyFont="1" applyBorder="1" applyAlignment="1">
      <alignment vertical="center" shrinkToFit="1"/>
    </xf>
    <xf numFmtId="0" fontId="7" fillId="0" borderId="0" xfId="1" applyFont="1" applyBorder="1" applyAlignment="1">
      <alignment horizontal="left" vertical="center" wrapText="1"/>
    </xf>
    <xf numFmtId="0" fontId="2" fillId="0" borderId="0" xfId="1" applyFont="1" applyProtection="1">
      <alignment vertical="center"/>
      <protection locked="0"/>
    </xf>
    <xf numFmtId="0" fontId="5" fillId="0" borderId="15" xfId="1" applyBorder="1">
      <alignment vertical="center"/>
    </xf>
    <xf numFmtId="0" fontId="12" fillId="0" borderId="4" xfId="1" applyFont="1" applyFill="1" applyBorder="1" applyAlignment="1" applyProtection="1">
      <alignment horizontal="left" vertical="center" indent="1"/>
      <protection locked="0"/>
    </xf>
    <xf numFmtId="178" fontId="12" fillId="0" borderId="0" xfId="1" applyNumberFormat="1" applyFont="1" applyFill="1" applyBorder="1" applyAlignment="1">
      <alignment vertical="center" shrinkToFit="1"/>
    </xf>
    <xf numFmtId="178" fontId="12" fillId="0" borderId="0" xfId="1" applyNumberFormat="1" applyFont="1" applyFill="1" applyBorder="1" applyAlignment="1">
      <alignment horizontal="left" vertical="center" shrinkToFit="1"/>
    </xf>
    <xf numFmtId="0" fontId="6" fillId="0" borderId="14" xfId="1" applyFont="1" applyFill="1" applyBorder="1" applyAlignment="1">
      <alignment horizontal="center" vertical="center" wrapText="1"/>
    </xf>
    <xf numFmtId="178" fontId="4" fillId="0" borderId="0" xfId="1" applyNumberFormat="1" applyFont="1" applyBorder="1" applyAlignment="1">
      <alignment horizontal="center" vertical="center"/>
    </xf>
    <xf numFmtId="178" fontId="2" fillId="0" borderId="0" xfId="1" applyNumberFormat="1" applyFont="1" applyFill="1" applyBorder="1" applyAlignment="1">
      <alignment vertical="center" shrinkToFit="1"/>
    </xf>
    <xf numFmtId="178" fontId="2" fillId="0" borderId="0" xfId="1" applyNumberFormat="1" applyFont="1" applyBorder="1" applyAlignment="1">
      <alignment vertical="center" shrinkToFit="1"/>
    </xf>
    <xf numFmtId="178" fontId="4" fillId="0" borderId="0" xfId="1" applyNumberFormat="1" applyFont="1" applyBorder="1" applyAlignment="1">
      <alignment vertical="center"/>
    </xf>
    <xf numFmtId="0" fontId="10" fillId="0" borderId="2" xfId="1" applyFont="1" applyFill="1" applyBorder="1" applyAlignment="1" applyProtection="1">
      <alignment vertical="center"/>
      <protection locked="0"/>
    </xf>
    <xf numFmtId="0" fontId="5" fillId="0" borderId="16" xfId="1" applyBorder="1">
      <alignment vertical="center"/>
    </xf>
    <xf numFmtId="178" fontId="4" fillId="0" borderId="6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centerContinuous" vertical="center"/>
    </xf>
    <xf numFmtId="0" fontId="10" fillId="0" borderId="0" xfId="1" applyFont="1" applyAlignment="1">
      <alignment horizontal="left" vertical="top"/>
    </xf>
    <xf numFmtId="0" fontId="12" fillId="0" borderId="17" xfId="1" applyFont="1" applyBorder="1" applyAlignment="1">
      <alignment vertical="center"/>
    </xf>
    <xf numFmtId="0" fontId="7" fillId="0" borderId="17" xfId="1" applyFont="1" applyBorder="1" applyAlignment="1">
      <alignment horizontal="right" vertical="center"/>
    </xf>
    <xf numFmtId="0" fontId="5" fillId="0" borderId="17" xfId="1" applyBorder="1">
      <alignment vertical="center"/>
    </xf>
    <xf numFmtId="0" fontId="12" fillId="0" borderId="17" xfId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5" fillId="0" borderId="18" xfId="1" applyBorder="1">
      <alignment vertical="center"/>
    </xf>
    <xf numFmtId="0" fontId="6" fillId="0" borderId="0" xfId="1" applyFont="1" applyAlignment="1">
      <alignment horizontal="left" vertical="top"/>
    </xf>
    <xf numFmtId="179" fontId="2" fillId="0" borderId="2" xfId="1" applyNumberFormat="1" applyFont="1" applyBorder="1" applyAlignment="1">
      <alignment horizontal="distributed" vertical="center" wrapText="1"/>
    </xf>
    <xf numFmtId="178" fontId="16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6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6" fillId="0" borderId="6" xfId="1" applyNumberFormat="1" applyFont="1" applyFill="1" applyBorder="1" applyAlignment="1" applyProtection="1">
      <alignment horizontal="right" vertical="center" shrinkToFit="1"/>
      <protection locked="0"/>
    </xf>
    <xf numFmtId="179" fontId="6" fillId="0" borderId="14" xfId="1" applyNumberFormat="1" applyFont="1" applyBorder="1" applyAlignment="1">
      <alignment horizontal="center" vertical="center" wrapText="1"/>
    </xf>
    <xf numFmtId="179" fontId="4" fillId="0" borderId="17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 wrapText="1"/>
    </xf>
    <xf numFmtId="179" fontId="4" fillId="0" borderId="15" xfId="1" applyNumberFormat="1" applyFont="1" applyBorder="1" applyAlignment="1">
      <alignment horizontal="right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/>
    <xf numFmtId="0" fontId="6" fillId="0" borderId="0" xfId="1" applyFont="1" applyAlignment="1">
      <alignment horizontal="left"/>
    </xf>
    <xf numFmtId="0" fontId="10" fillId="0" borderId="1" xfId="1" applyFont="1" applyFill="1" applyBorder="1" applyAlignment="1" applyProtection="1">
      <alignment vertical="center"/>
      <protection locked="0"/>
    </xf>
    <xf numFmtId="0" fontId="10" fillId="0" borderId="15" xfId="1" applyFont="1" applyFill="1" applyBorder="1" applyAlignment="1" applyProtection="1">
      <alignment vertical="center"/>
      <protection locked="0"/>
    </xf>
    <xf numFmtId="0" fontId="10" fillId="0" borderId="5" xfId="1" applyFont="1" applyFill="1" applyBorder="1" applyAlignment="1" applyProtection="1">
      <alignment vertical="center"/>
      <protection locked="0"/>
    </xf>
    <xf numFmtId="0" fontId="20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21" fillId="0" borderId="0" xfId="1" applyFont="1">
      <alignment vertical="center"/>
    </xf>
    <xf numFmtId="0" fontId="10" fillId="0" borderId="1" xfId="1" applyNumberFormat="1" applyFont="1" applyBorder="1" applyAlignment="1">
      <alignment horizontal="center" vertical="center" wrapText="1"/>
    </xf>
    <xf numFmtId="0" fontId="10" fillId="0" borderId="15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Continuous" vertical="center"/>
    </xf>
    <xf numFmtId="0" fontId="10" fillId="0" borderId="9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10" fillId="0" borderId="9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24" fillId="0" borderId="0" xfId="1" applyFont="1" applyAlignment="1">
      <alignment horizontal="justify" vertical="center"/>
    </xf>
    <xf numFmtId="0" fontId="10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2" fillId="0" borderId="0" xfId="1" applyFont="1" applyFill="1">
      <alignment vertical="center"/>
    </xf>
    <xf numFmtId="0" fontId="4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0" fillId="0" borderId="19" xfId="1" applyFont="1" applyBorder="1" applyAlignment="1">
      <alignment vertical="center" wrapText="1"/>
    </xf>
    <xf numFmtId="0" fontId="5" fillId="0" borderId="0" xfId="1" applyAlignment="1">
      <alignment vertical="center" wrapText="1"/>
    </xf>
    <xf numFmtId="0" fontId="10" fillId="0" borderId="15" xfId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right"/>
    </xf>
    <xf numFmtId="179" fontId="3" fillId="0" borderId="3" xfId="1" applyNumberFormat="1" applyFont="1" applyBorder="1" applyAlignment="1">
      <alignment horizontal="left" wrapText="1"/>
    </xf>
    <xf numFmtId="0" fontId="10" fillId="0" borderId="5" xfId="1" applyFont="1" applyBorder="1" applyAlignment="1">
      <alignment horizontal="center" vertical="center" wrapText="1"/>
    </xf>
    <xf numFmtId="179" fontId="2" fillId="0" borderId="6" xfId="1" applyNumberFormat="1" applyFont="1" applyBorder="1" applyAlignment="1">
      <alignment horizontal="distributed" vertical="center" wrapText="1"/>
    </xf>
    <xf numFmtId="179" fontId="4" fillId="0" borderId="5" xfId="1" applyNumberFormat="1" applyFont="1" applyBorder="1" applyAlignment="1">
      <alignment horizontal="right"/>
    </xf>
    <xf numFmtId="179" fontId="2" fillId="0" borderId="7" xfId="1" applyNumberFormat="1" applyFont="1" applyBorder="1" applyAlignment="1">
      <alignment wrapText="1"/>
    </xf>
    <xf numFmtId="178" fontId="7" fillId="0" borderId="5" xfId="1" applyNumberFormat="1" applyFont="1" applyBorder="1" applyAlignment="1">
      <alignment horizontal="justify" vertical="center" shrinkToFit="1"/>
    </xf>
    <xf numFmtId="178" fontId="7" fillId="0" borderId="6" xfId="1" applyNumberFormat="1" applyFont="1" applyBorder="1" applyAlignment="1">
      <alignment horizontal="justify" vertical="center" shrinkToFit="1"/>
    </xf>
    <xf numFmtId="0" fontId="10" fillId="0" borderId="12" xfId="1" applyFont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right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24" xfId="1" applyFont="1" applyBorder="1" applyAlignment="1">
      <alignment vertical="center" wrapText="1"/>
    </xf>
    <xf numFmtId="0" fontId="10" fillId="0" borderId="8" xfId="1" applyFont="1" applyBorder="1" applyAlignment="1">
      <alignment horizontal="justify" vertical="center" wrapText="1"/>
    </xf>
    <xf numFmtId="0" fontId="23" fillId="0" borderId="13" xfId="1" applyFont="1" applyBorder="1" applyAlignment="1">
      <alignment horizontal="justify" vertical="center" wrapText="1"/>
    </xf>
    <xf numFmtId="0" fontId="26" fillId="0" borderId="0" xfId="1" applyFont="1" applyAlignment="1">
      <alignment horizontal="right" vertical="top"/>
    </xf>
    <xf numFmtId="182" fontId="17" fillId="0" borderId="1" xfId="1" applyNumberFormat="1" applyFont="1" applyBorder="1" applyAlignment="1">
      <alignment horizontal="right" vertical="center"/>
    </xf>
    <xf numFmtId="181" fontId="19" fillId="0" borderId="2" xfId="1" applyNumberFormat="1" applyFont="1" applyBorder="1" applyAlignment="1">
      <alignment horizontal="right" vertical="center"/>
    </xf>
    <xf numFmtId="0" fontId="2" fillId="0" borderId="2" xfId="1" applyFont="1" applyBorder="1">
      <alignment vertical="center"/>
    </xf>
    <xf numFmtId="180" fontId="2" fillId="0" borderId="3" xfId="1" applyNumberFormat="1" applyFont="1" applyBorder="1" applyAlignment="1">
      <alignment horizontal="right" vertical="center"/>
    </xf>
    <xf numFmtId="0" fontId="6" fillId="0" borderId="2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80" fontId="17" fillId="0" borderId="22" xfId="1" applyNumberFormat="1" applyFont="1" applyBorder="1" applyAlignment="1">
      <alignment horizontal="right" vertical="center"/>
    </xf>
    <xf numFmtId="181" fontId="19" fillId="0" borderId="9" xfId="1" applyNumberFormat="1" applyFont="1" applyBorder="1" applyAlignment="1">
      <alignment horizontal="right" vertical="center"/>
    </xf>
    <xf numFmtId="0" fontId="2" fillId="0" borderId="9" xfId="1" applyFont="1" applyBorder="1">
      <alignment vertical="center"/>
    </xf>
    <xf numFmtId="180" fontId="2" fillId="0" borderId="10" xfId="1" applyNumberFormat="1" applyFont="1" applyBorder="1" applyAlignment="1">
      <alignment horizontal="right" vertical="center"/>
    </xf>
    <xf numFmtId="182" fontId="17" fillId="0" borderId="11" xfId="1" applyNumberFormat="1" applyFont="1" applyBorder="1" applyAlignment="1">
      <alignment horizontal="right" vertical="center"/>
    </xf>
    <xf numFmtId="181" fontId="19" fillId="0" borderId="23" xfId="1" applyNumberFormat="1" applyFont="1" applyBorder="1" applyAlignment="1">
      <alignment horizontal="right" vertical="center"/>
    </xf>
    <xf numFmtId="0" fontId="2" fillId="0" borderId="23" xfId="1" applyFont="1" applyBorder="1">
      <alignment vertical="center"/>
    </xf>
    <xf numFmtId="180" fontId="2" fillId="0" borderId="21" xfId="1" applyNumberFormat="1" applyFont="1" applyBorder="1" applyAlignment="1">
      <alignment horizontal="right" vertical="center"/>
    </xf>
    <xf numFmtId="182" fontId="17" fillId="0" borderId="30" xfId="1" applyNumberFormat="1" applyFont="1" applyBorder="1" applyAlignment="1">
      <alignment horizontal="right" vertical="center"/>
    </xf>
    <xf numFmtId="182" fontId="17" fillId="0" borderId="31" xfId="1" applyNumberFormat="1" applyFont="1" applyBorder="1" applyAlignment="1">
      <alignment horizontal="right" vertical="center"/>
    </xf>
    <xf numFmtId="180" fontId="17" fillId="0" borderId="38" xfId="1" applyNumberFormat="1" applyFont="1" applyBorder="1" applyAlignment="1">
      <alignment horizontal="right" vertical="center"/>
    </xf>
    <xf numFmtId="180" fontId="17" fillId="0" borderId="39" xfId="1" applyNumberFormat="1" applyFont="1" applyBorder="1" applyAlignment="1">
      <alignment horizontal="right" vertical="center"/>
    </xf>
    <xf numFmtId="181" fontId="19" fillId="0" borderId="6" xfId="1" applyNumberFormat="1" applyFont="1" applyBorder="1" applyAlignment="1">
      <alignment horizontal="right" vertical="center"/>
    </xf>
    <xf numFmtId="0" fontId="2" fillId="0" borderId="6" xfId="1" applyFont="1" applyBorder="1">
      <alignment vertical="center"/>
    </xf>
    <xf numFmtId="180" fontId="2" fillId="0" borderId="7" xfId="1" applyNumberFormat="1" applyFont="1" applyBorder="1" applyAlignment="1">
      <alignment horizontal="right" vertical="center"/>
    </xf>
    <xf numFmtId="0" fontId="27" fillId="0" borderId="0" xfId="1" applyFont="1" applyAlignment="1">
      <alignment horizontal="right" vertical="center"/>
    </xf>
    <xf numFmtId="180" fontId="17" fillId="0" borderId="22" xfId="1" applyNumberFormat="1" applyFont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28" fillId="0" borderId="0" xfId="1" applyFont="1">
      <alignment vertical="center"/>
    </xf>
    <xf numFmtId="0" fontId="10" fillId="0" borderId="5" xfId="1" applyFont="1" applyBorder="1" applyAlignment="1">
      <alignment horizontal="center" vertical="center" wrapText="1"/>
    </xf>
    <xf numFmtId="180" fontId="17" fillId="0" borderId="22" xfId="1" applyNumberFormat="1" applyFont="1" applyBorder="1" applyAlignment="1">
      <alignment horizontal="right" vertical="center"/>
    </xf>
    <xf numFmtId="182" fontId="17" fillId="0" borderId="11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indent="1"/>
      <protection locked="0"/>
    </xf>
    <xf numFmtId="0" fontId="10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1" xfId="1" applyFont="1" applyFill="1" applyBorder="1" applyAlignment="1" applyProtection="1">
      <alignment vertical="center" wrapText="1"/>
      <protection locked="0"/>
    </xf>
    <xf numFmtId="0" fontId="10" fillId="0" borderId="2" xfId="1" applyFont="1" applyFill="1" applyBorder="1" applyAlignment="1" applyProtection="1">
      <alignment vertical="center" wrapText="1"/>
      <protection locked="0"/>
    </xf>
    <xf numFmtId="0" fontId="10" fillId="0" borderId="3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vertical="center" wrapText="1"/>
      <protection locked="0"/>
    </xf>
    <xf numFmtId="0" fontId="10" fillId="0" borderId="16" xfId="1" applyFont="1" applyFill="1" applyBorder="1" applyAlignment="1" applyProtection="1">
      <alignment vertical="center" wrapText="1"/>
      <protection locked="0"/>
    </xf>
    <xf numFmtId="0" fontId="10" fillId="0" borderId="6" xfId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177" fontId="10" fillId="0" borderId="2" xfId="1" applyNumberFormat="1" applyFont="1" applyBorder="1" applyAlignment="1">
      <alignment horizontal="left" vertical="center"/>
    </xf>
    <xf numFmtId="177" fontId="10" fillId="0" borderId="23" xfId="1" applyNumberFormat="1" applyFont="1" applyBorder="1" applyAlignment="1">
      <alignment horizontal="left" vertical="center"/>
    </xf>
    <xf numFmtId="0" fontId="15" fillId="0" borderId="0" xfId="1" applyFont="1">
      <alignment vertical="center"/>
    </xf>
    <xf numFmtId="177" fontId="2" fillId="0" borderId="1" xfId="1" applyNumberFormat="1" applyFont="1" applyBorder="1" applyAlignment="1">
      <alignment horizontal="left" vertical="center"/>
    </xf>
    <xf numFmtId="177" fontId="2" fillId="0" borderId="22" xfId="1" applyNumberFormat="1" applyFont="1" applyBorder="1" applyAlignment="1">
      <alignment horizontal="left" vertical="center" indent="1"/>
    </xf>
    <xf numFmtId="177" fontId="10" fillId="0" borderId="11" xfId="1" applyNumberFormat="1" applyFont="1" applyBorder="1" applyAlignment="1">
      <alignment vertical="center" wrapText="1"/>
    </xf>
    <xf numFmtId="177" fontId="2" fillId="0" borderId="22" xfId="1" applyNumberFormat="1" applyFont="1" applyBorder="1" applyAlignment="1">
      <alignment horizontal="left" vertical="center"/>
    </xf>
    <xf numFmtId="177" fontId="2" fillId="0" borderId="32" xfId="1" applyNumberFormat="1" applyFont="1" applyBorder="1" applyAlignment="1">
      <alignment horizontal="left" vertical="center" indent="1"/>
    </xf>
    <xf numFmtId="177" fontId="2" fillId="0" borderId="20" xfId="1" applyNumberFormat="1" applyFont="1" applyBorder="1" applyAlignment="1">
      <alignment horizontal="left" vertical="center" indent="1"/>
    </xf>
    <xf numFmtId="0" fontId="2" fillId="0" borderId="15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182" fontId="23" fillId="0" borderId="11" xfId="1" applyNumberFormat="1" applyFont="1" applyBorder="1" applyAlignment="1">
      <alignment vertical="center" wrapText="1"/>
    </xf>
    <xf numFmtId="182" fontId="23" fillId="0" borderId="21" xfId="1" applyNumberFormat="1" applyFont="1" applyBorder="1" applyAlignment="1">
      <alignment vertical="center" wrapText="1"/>
    </xf>
    <xf numFmtId="183" fontId="23" fillId="0" borderId="22" xfId="1" applyNumberFormat="1" applyFont="1" applyBorder="1" applyAlignment="1">
      <alignment vertical="center" wrapText="1"/>
    </xf>
    <xf numFmtId="183" fontId="23" fillId="0" borderId="10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82" fontId="23" fillId="0" borderId="1" xfId="1" applyNumberFormat="1" applyFont="1" applyBorder="1" applyAlignment="1">
      <alignment vertical="center" wrapText="1"/>
    </xf>
    <xf numFmtId="182" fontId="23" fillId="0" borderId="3" xfId="1" applyNumberFormat="1" applyFont="1" applyBorder="1" applyAlignment="1">
      <alignment vertical="center" wrapText="1"/>
    </xf>
    <xf numFmtId="183" fontId="23" fillId="0" borderId="5" xfId="1" applyNumberFormat="1" applyFont="1" applyBorder="1" applyAlignment="1">
      <alignment vertical="center" wrapText="1"/>
    </xf>
    <xf numFmtId="183" fontId="23" fillId="0" borderId="7" xfId="1" applyNumberFormat="1" applyFont="1" applyBorder="1" applyAlignment="1">
      <alignment vertical="center" wrapText="1"/>
    </xf>
    <xf numFmtId="38" fontId="10" fillId="0" borderId="18" xfId="2" applyFont="1" applyBorder="1" applyAlignment="1">
      <alignment horizontal="center" vertical="center" wrapText="1"/>
    </xf>
    <xf numFmtId="38" fontId="10" fillId="0" borderId="17" xfId="2" applyFont="1" applyBorder="1" applyAlignment="1">
      <alignment horizontal="center" vertical="center" wrapText="1"/>
    </xf>
    <xf numFmtId="38" fontId="10" fillId="0" borderId="4" xfId="2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183" fontId="23" fillId="0" borderId="15" xfId="1" applyNumberFormat="1" applyFont="1" applyBorder="1" applyAlignment="1">
      <alignment vertical="center" wrapText="1"/>
    </xf>
    <xf numFmtId="183" fontId="23" fillId="0" borderId="16" xfId="1" applyNumberFormat="1" applyFont="1" applyBorder="1" applyAlignment="1">
      <alignment vertical="center" wrapText="1"/>
    </xf>
    <xf numFmtId="182" fontId="23" fillId="0" borderId="15" xfId="1" applyNumberFormat="1" applyFont="1" applyBorder="1" applyAlignment="1">
      <alignment vertical="center" wrapText="1"/>
    </xf>
    <xf numFmtId="182" fontId="23" fillId="0" borderId="16" xfId="1" applyNumberFormat="1" applyFont="1" applyBorder="1" applyAlignment="1">
      <alignment vertical="center" wrapText="1"/>
    </xf>
    <xf numFmtId="179" fontId="2" fillId="0" borderId="18" xfId="1" applyNumberFormat="1" applyFont="1" applyBorder="1" applyAlignment="1">
      <alignment horizontal="center" vertical="center" wrapText="1"/>
    </xf>
    <xf numFmtId="179" fontId="2" fillId="0" borderId="4" xfId="1" applyNumberFormat="1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vertical="center" shrinkToFit="1"/>
    </xf>
    <xf numFmtId="177" fontId="2" fillId="0" borderId="3" xfId="1" applyNumberFormat="1" applyFont="1" applyBorder="1" applyAlignment="1">
      <alignment vertical="center" shrinkToFit="1"/>
    </xf>
    <xf numFmtId="177" fontId="2" fillId="0" borderId="0" xfId="1" applyNumberFormat="1" applyFont="1" applyBorder="1" applyAlignment="1">
      <alignment vertical="center" shrinkToFit="1"/>
    </xf>
    <xf numFmtId="177" fontId="2" fillId="0" borderId="16" xfId="1" applyNumberFormat="1" applyFont="1" applyBorder="1" applyAlignment="1">
      <alignment vertical="center" shrinkToFit="1"/>
    </xf>
    <xf numFmtId="182" fontId="16" fillId="0" borderId="0" xfId="1" applyNumberFormat="1" applyFont="1" applyBorder="1" applyAlignment="1">
      <alignment horizontal="left" vertical="center" shrinkToFit="1"/>
    </xf>
    <xf numFmtId="182" fontId="16" fillId="0" borderId="16" xfId="1" applyNumberFormat="1" applyFont="1" applyBorder="1" applyAlignment="1">
      <alignment horizontal="left" vertical="center" shrinkToFit="1"/>
    </xf>
    <xf numFmtId="180" fontId="17" fillId="0" borderId="6" xfId="1" applyNumberFormat="1" applyFont="1" applyBorder="1" applyAlignment="1">
      <alignment horizontal="left" vertical="center" shrinkToFit="1"/>
    </xf>
    <xf numFmtId="180" fontId="17" fillId="0" borderId="7" xfId="1" applyNumberFormat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180" fontId="17" fillId="0" borderId="22" xfId="1" applyNumberFormat="1" applyFont="1" applyBorder="1" applyAlignment="1">
      <alignment horizontal="right" vertical="center"/>
    </xf>
    <xf numFmtId="180" fontId="17" fillId="0" borderId="9" xfId="1" applyNumberFormat="1" applyFont="1" applyBorder="1" applyAlignment="1">
      <alignment horizontal="right" vertical="center"/>
    </xf>
    <xf numFmtId="180" fontId="17" fillId="0" borderId="10" xfId="1" applyNumberFormat="1" applyFont="1" applyBorder="1" applyAlignment="1">
      <alignment horizontal="right" vertical="center"/>
    </xf>
    <xf numFmtId="182" fontId="17" fillId="0" borderId="27" xfId="1" applyNumberFormat="1" applyFont="1" applyBorder="1" applyAlignment="1">
      <alignment horizontal="right" vertical="center"/>
    </xf>
    <xf numFmtId="182" fontId="17" fillId="0" borderId="28" xfId="1" applyNumberFormat="1" applyFont="1" applyBorder="1" applyAlignment="1">
      <alignment horizontal="right" vertical="center"/>
    </xf>
    <xf numFmtId="182" fontId="17" fillId="0" borderId="29" xfId="1" applyNumberFormat="1" applyFont="1" applyBorder="1" applyAlignment="1">
      <alignment horizontal="right" vertical="center"/>
    </xf>
    <xf numFmtId="180" fontId="17" fillId="0" borderId="35" xfId="1" applyNumberFormat="1" applyFont="1" applyBorder="1" applyAlignment="1">
      <alignment horizontal="right" vertical="center"/>
    </xf>
    <xf numFmtId="180" fontId="17" fillId="0" borderId="36" xfId="1" applyNumberFormat="1" applyFont="1" applyBorder="1" applyAlignment="1">
      <alignment horizontal="right" vertical="center"/>
    </xf>
    <xf numFmtId="180" fontId="17" fillId="0" borderId="37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182" fontId="17" fillId="0" borderId="11" xfId="1" applyNumberFormat="1" applyFont="1" applyBorder="1" applyAlignment="1">
      <alignment horizontal="right" vertical="center"/>
    </xf>
    <xf numFmtId="182" fontId="17" fillId="0" borderId="23" xfId="1" applyNumberFormat="1" applyFont="1" applyBorder="1" applyAlignment="1">
      <alignment horizontal="right" vertical="center"/>
    </xf>
    <xf numFmtId="182" fontId="17" fillId="0" borderId="21" xfId="1" applyNumberFormat="1" applyFont="1" applyBorder="1" applyAlignment="1">
      <alignment horizontal="right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/>
    </xf>
    <xf numFmtId="179" fontId="4" fillId="0" borderId="2" xfId="1" applyNumberFormat="1" applyFont="1" applyBorder="1" applyAlignment="1">
      <alignment horizontal="center" vertical="center"/>
    </xf>
    <xf numFmtId="179" fontId="4" fillId="0" borderId="5" xfId="1" applyNumberFormat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 wrapText="1"/>
    </xf>
    <xf numFmtId="179" fontId="6" fillId="0" borderId="2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179" fontId="6" fillId="0" borderId="5" xfId="1" applyNumberFormat="1" applyFont="1" applyBorder="1" applyAlignment="1">
      <alignment horizontal="center" vertical="center" wrapText="1"/>
    </xf>
    <xf numFmtId="179" fontId="6" fillId="0" borderId="6" xfId="1" applyNumberFormat="1" applyFont="1" applyBorder="1" applyAlignment="1">
      <alignment horizontal="center" vertical="center" wrapText="1"/>
    </xf>
    <xf numFmtId="179" fontId="6" fillId="0" borderId="7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82" fontId="17" fillId="0" borderId="1" xfId="1" applyNumberFormat="1" applyFont="1" applyBorder="1" applyAlignment="1">
      <alignment horizontal="right" vertical="center"/>
    </xf>
    <xf numFmtId="182" fontId="17" fillId="0" borderId="2" xfId="1" applyNumberFormat="1" applyFont="1" applyBorder="1" applyAlignment="1">
      <alignment horizontal="right" vertical="center"/>
    </xf>
    <xf numFmtId="182" fontId="17" fillId="0" borderId="3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left" vertical="center" indent="1"/>
    </xf>
    <xf numFmtId="0" fontId="16" fillId="0" borderId="17" xfId="1" applyFont="1" applyBorder="1" applyAlignment="1">
      <alignment horizontal="left" vertical="center" indent="1"/>
    </xf>
    <xf numFmtId="0" fontId="16" fillId="0" borderId="4" xfId="1" applyFont="1" applyBorder="1" applyAlignment="1">
      <alignment horizontal="left" vertical="center" indent="1"/>
    </xf>
    <xf numFmtId="0" fontId="10" fillId="0" borderId="14" xfId="1" applyFont="1" applyFill="1" applyBorder="1" applyAlignment="1" applyProtection="1">
      <alignment horizontal="left" vertical="center" wrapText="1" inden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  <protection locked="0"/>
    </xf>
    <xf numFmtId="0" fontId="10" fillId="0" borderId="5" xfId="1" applyFont="1" applyFill="1" applyBorder="1" applyAlignment="1" applyProtection="1">
      <alignment horizontal="left" vertical="center" wrapText="1" indent="1"/>
      <protection locked="0"/>
    </xf>
    <xf numFmtId="0" fontId="10" fillId="0" borderId="6" xfId="1" applyFont="1" applyFill="1" applyBorder="1" applyAlignment="1" applyProtection="1">
      <alignment horizontal="left" vertical="center" wrapText="1" indent="1"/>
      <protection locked="0"/>
    </xf>
    <xf numFmtId="0" fontId="10" fillId="0" borderId="7" xfId="1" applyFont="1" applyFill="1" applyBorder="1" applyAlignment="1" applyProtection="1">
      <alignment horizontal="left" vertical="center" wrapText="1" indent="1"/>
      <protection locked="0"/>
    </xf>
    <xf numFmtId="0" fontId="6" fillId="0" borderId="19" xfId="1" applyFont="1" applyBorder="1" applyAlignment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indent="1"/>
      <protection locked="0"/>
    </xf>
    <xf numFmtId="0" fontId="10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</cellXfs>
  <cellStyles count="8">
    <cellStyle name="桁区切り 2" xfId="2"/>
    <cellStyle name="標準" xfId="0" builtinId="0"/>
    <cellStyle name="標準 11" xfId="4"/>
    <cellStyle name="標準 11 2 2" xfId="5"/>
    <cellStyle name="標準 11 2 2 2" xfId="6"/>
    <cellStyle name="標準 2" xfId="1"/>
    <cellStyle name="標準 2 2" xfId="3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el370\&#26862;&#26519;&#22303;&#26408;&#35506;\&#20840;&#20307;\&#20849;&#26377;&#24773;&#22577;\&#65298;&#20225;&#30011;&#37096;\H23&#12487;&#12540;&#12479;\&#30476;%20&#36786;&#29987;&#29289;(&#23433;&#20840;)&#27969;&#36890;&#35506;\&#12415;&#12435;&#12394;&#12398;&#12481;&#12459;&#12521;&#12391;&#22320;&#22495;&#33258;&#32102;&#21147;&#21521;&#19978;&#12503;&#12525;&#12472;&#12455;&#12463;&#12488;\07&#12450;&#12531;&#12465;&#12540;&#12488;&#22238;&#31572;&#38598;&#35336;&#65288;&#12356;&#12431;&#12365;&#36786;&#26519;&#36865;&#2018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アンケート結果"/>
      <sheetName val="編集"/>
      <sheetName val="送付先"/>
      <sheetName val="Sheet3"/>
      <sheetName val="リスト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県北</v>
          </cell>
        </row>
        <row r="8">
          <cell r="A8" t="str">
            <v>県中</v>
          </cell>
        </row>
        <row r="9">
          <cell r="A9" t="str">
            <v>県南</v>
          </cell>
        </row>
        <row r="10">
          <cell r="A10" t="str">
            <v>会津</v>
          </cell>
        </row>
        <row r="11">
          <cell r="A11" t="str">
            <v>南会津</v>
          </cell>
        </row>
        <row r="12">
          <cell r="A12" t="str">
            <v>相双</v>
          </cell>
        </row>
        <row r="13">
          <cell r="A13" t="str">
            <v>いわき</v>
          </cell>
        </row>
        <row r="14">
          <cell r="A14" t="str">
            <v>不明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 Black"/>
        <a:ea typeface="ＭＳ 明朝"/>
        <a:cs typeface=""/>
      </a:majorFont>
      <a:minorFont>
        <a:latin typeface="Arial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abSelected="1" workbookViewId="0">
      <selection activeCell="K1" sqref="K1"/>
    </sheetView>
  </sheetViews>
  <sheetFormatPr defaultRowHeight="13.2"/>
  <cols>
    <col min="1" max="1" width="1.21875" style="2" customWidth="1"/>
    <col min="2" max="2" width="3.109375" style="2" customWidth="1"/>
    <col min="3" max="7" width="10.109375" style="2" customWidth="1"/>
    <col min="8" max="8" width="12.6640625" style="2" customWidth="1"/>
    <col min="9" max="9" width="4.6640625" style="2" customWidth="1"/>
    <col min="10" max="10" width="14.109375" style="2" customWidth="1"/>
    <col min="11" max="16384" width="8.88671875" style="2"/>
  </cols>
  <sheetData>
    <row r="1" spans="1:11" ht="14.4" customHeight="1">
      <c r="A1" s="18" t="s">
        <v>2</v>
      </c>
      <c r="C1" s="3"/>
      <c r="J1" s="108" t="s">
        <v>105</v>
      </c>
    </row>
    <row r="2" spans="1:11" ht="18" customHeight="1">
      <c r="A2" s="73" t="s">
        <v>102</v>
      </c>
      <c r="B2" s="4"/>
      <c r="C2" s="4"/>
      <c r="D2" s="4"/>
      <c r="E2" s="4"/>
      <c r="F2" s="4"/>
      <c r="G2" s="5"/>
      <c r="H2" s="5"/>
      <c r="I2" s="5"/>
      <c r="J2" s="5"/>
      <c r="K2" s="147" t="s">
        <v>108</v>
      </c>
    </row>
    <row r="3" spans="1:11" ht="18" customHeight="1">
      <c r="A3" s="19" t="s">
        <v>71</v>
      </c>
      <c r="B3" s="76"/>
      <c r="C3" s="77"/>
      <c r="D3" s="76"/>
      <c r="E3" s="76"/>
      <c r="F3" s="76"/>
      <c r="G3" s="76"/>
      <c r="H3" s="76"/>
      <c r="I3" s="76"/>
    </row>
    <row r="4" spans="1:11" ht="21.6" customHeight="1">
      <c r="A4" s="76"/>
      <c r="B4" s="211" t="s">
        <v>3</v>
      </c>
      <c r="C4" s="212"/>
      <c r="D4" s="212"/>
      <c r="E4" s="212"/>
      <c r="F4" s="212"/>
      <c r="G4" s="213"/>
      <c r="H4" s="214" t="s">
        <v>103</v>
      </c>
      <c r="I4" s="215"/>
      <c r="J4" s="109" t="s">
        <v>72</v>
      </c>
      <c r="K4" s="147" t="s">
        <v>109</v>
      </c>
    </row>
    <row r="5" spans="1:11" ht="19.2" customHeight="1">
      <c r="A5" s="76"/>
      <c r="B5" s="110" t="str">
        <f>IF(C5="","","1")</f>
        <v>1</v>
      </c>
      <c r="C5" s="165">
        <f>内訳1実績!B3</f>
        <v>0</v>
      </c>
      <c r="D5" s="111"/>
      <c r="E5" s="111"/>
      <c r="F5" s="111"/>
      <c r="G5" s="112"/>
      <c r="H5" s="207">
        <f>個別!C7</f>
        <v>0</v>
      </c>
      <c r="I5" s="208"/>
      <c r="J5" s="94"/>
      <c r="K5" s="70" t="s">
        <v>63</v>
      </c>
    </row>
    <row r="6" spans="1:11" ht="19.2" customHeight="1">
      <c r="A6" s="76"/>
      <c r="B6" s="113"/>
      <c r="C6" s="74"/>
      <c r="D6" s="78"/>
      <c r="E6" s="78"/>
      <c r="F6" s="78"/>
      <c r="G6" s="79"/>
      <c r="H6" s="216">
        <f>個別!C8</f>
        <v>0</v>
      </c>
      <c r="I6" s="217"/>
      <c r="J6" s="94"/>
      <c r="K6" s="70"/>
    </row>
    <row r="7" spans="1:11" ht="19.2" customHeight="1">
      <c r="A7" s="76"/>
      <c r="B7" s="80" t="str">
        <f>IF(C7="","","2")</f>
        <v>2</v>
      </c>
      <c r="C7" s="166">
        <f>内訳2実績!B3</f>
        <v>0</v>
      </c>
      <c r="D7" s="114"/>
      <c r="E7" s="114"/>
      <c r="F7" s="114"/>
      <c r="G7" s="115"/>
      <c r="H7" s="197">
        <f>個別!C9</f>
        <v>0</v>
      </c>
      <c r="I7" s="198"/>
      <c r="J7" s="105"/>
      <c r="K7" s="70" t="s">
        <v>63</v>
      </c>
    </row>
    <row r="8" spans="1:11" ht="19.2" customHeight="1">
      <c r="A8" s="76"/>
      <c r="B8" s="113"/>
      <c r="C8" s="74"/>
      <c r="D8" s="78"/>
      <c r="E8" s="78"/>
      <c r="F8" s="78"/>
      <c r="G8" s="79"/>
      <c r="H8" s="199">
        <f>個別!C10</f>
        <v>0</v>
      </c>
      <c r="I8" s="200"/>
      <c r="J8" s="116"/>
      <c r="K8" s="70"/>
    </row>
    <row r="9" spans="1:11" ht="19.2" customHeight="1">
      <c r="A9" s="76"/>
      <c r="B9" s="80" t="str">
        <f>IF(C9="","","3")</f>
        <v>3</v>
      </c>
      <c r="C9" s="166">
        <f>内訳3実績!B3</f>
        <v>0</v>
      </c>
      <c r="D9" s="114"/>
      <c r="E9" s="114"/>
      <c r="F9" s="114"/>
      <c r="G9" s="115"/>
      <c r="H9" s="218">
        <f>個別!C11</f>
        <v>0</v>
      </c>
      <c r="I9" s="219"/>
      <c r="J9" s="105"/>
      <c r="K9" s="70" t="s">
        <v>63</v>
      </c>
    </row>
    <row r="10" spans="1:11" ht="19.2" customHeight="1">
      <c r="A10" s="76"/>
      <c r="B10" s="113"/>
      <c r="C10" s="74"/>
      <c r="D10" s="78"/>
      <c r="E10" s="78"/>
      <c r="F10" s="78"/>
      <c r="G10" s="79"/>
      <c r="H10" s="216">
        <f>個別!C12</f>
        <v>0</v>
      </c>
      <c r="I10" s="217"/>
      <c r="J10" s="116"/>
      <c r="K10" s="70"/>
    </row>
    <row r="11" spans="1:11" ht="19.2" customHeight="1">
      <c r="A11" s="76"/>
      <c r="B11" s="80" t="str">
        <f>IF(C11="","","4")</f>
        <v>4</v>
      </c>
      <c r="C11" s="166">
        <f>内訳4実績!B3</f>
        <v>0</v>
      </c>
      <c r="D11" s="114"/>
      <c r="E11" s="114"/>
      <c r="F11" s="114"/>
      <c r="G11" s="115"/>
      <c r="H11" s="197">
        <f>個別!C13</f>
        <v>0</v>
      </c>
      <c r="I11" s="198"/>
      <c r="J11" s="105"/>
      <c r="K11" s="70" t="s">
        <v>63</v>
      </c>
    </row>
    <row r="12" spans="1:11" ht="19.2" customHeight="1">
      <c r="A12" s="76"/>
      <c r="B12" s="113"/>
      <c r="C12" s="74"/>
      <c r="D12" s="78"/>
      <c r="E12" s="78"/>
      <c r="F12" s="78"/>
      <c r="G12" s="79"/>
      <c r="H12" s="199">
        <f>個別!C14</f>
        <v>0</v>
      </c>
      <c r="I12" s="200"/>
      <c r="J12" s="116"/>
      <c r="K12" s="70"/>
    </row>
    <row r="13" spans="1:11" ht="19.2" customHeight="1">
      <c r="A13" s="76"/>
      <c r="B13" s="80" t="str">
        <f>IF(C13="","","5")</f>
        <v>5</v>
      </c>
      <c r="C13" s="166">
        <f>内訳5実績!B3</f>
        <v>0</v>
      </c>
      <c r="D13" s="114"/>
      <c r="E13" s="114"/>
      <c r="F13" s="114"/>
      <c r="G13" s="115"/>
      <c r="H13" s="197">
        <f>個別!C15</f>
        <v>0</v>
      </c>
      <c r="I13" s="198"/>
      <c r="J13" s="105"/>
      <c r="K13" s="70" t="s">
        <v>63</v>
      </c>
    </row>
    <row r="14" spans="1:11" ht="19.2" customHeight="1">
      <c r="A14" s="76"/>
      <c r="B14" s="113"/>
      <c r="C14" s="74"/>
      <c r="D14" s="78"/>
      <c r="E14" s="78"/>
      <c r="F14" s="78"/>
      <c r="G14" s="79"/>
      <c r="H14" s="199">
        <f>個別!C16</f>
        <v>0</v>
      </c>
      <c r="I14" s="200"/>
      <c r="J14" s="116"/>
      <c r="K14" s="70"/>
    </row>
    <row r="15" spans="1:11" ht="19.2" customHeight="1">
      <c r="A15" s="76"/>
      <c r="B15" s="80" t="str">
        <f>IF(C15="","","6")</f>
        <v>6</v>
      </c>
      <c r="C15" s="166">
        <f>内訳6実績!B3</f>
        <v>0</v>
      </c>
      <c r="D15" s="114"/>
      <c r="E15" s="114"/>
      <c r="F15" s="114"/>
      <c r="G15" s="115"/>
      <c r="H15" s="197">
        <f>個別!C17</f>
        <v>0</v>
      </c>
      <c r="I15" s="198"/>
      <c r="J15" s="105"/>
      <c r="K15" s="70" t="s">
        <v>63</v>
      </c>
    </row>
    <row r="16" spans="1:11" ht="19.2" customHeight="1">
      <c r="A16" s="76"/>
      <c r="B16" s="113"/>
      <c r="C16" s="74"/>
      <c r="D16" s="78"/>
      <c r="E16" s="78"/>
      <c r="F16" s="78"/>
      <c r="G16" s="79"/>
      <c r="H16" s="199">
        <f>個別!C18</f>
        <v>0</v>
      </c>
      <c r="I16" s="200"/>
      <c r="J16" s="94"/>
      <c r="K16" s="70"/>
    </row>
    <row r="17" spans="1:21" ht="19.2" customHeight="1">
      <c r="A17" s="76"/>
      <c r="B17" s="80" t="str">
        <f>IF(C17="","","7")</f>
        <v>7</v>
      </c>
      <c r="C17" s="166">
        <f>内訳7実績!B3</f>
        <v>0</v>
      </c>
      <c r="D17" s="114"/>
      <c r="E17" s="114"/>
      <c r="F17" s="114"/>
      <c r="G17" s="115"/>
      <c r="H17" s="197">
        <f>個別!C19</f>
        <v>0</v>
      </c>
      <c r="I17" s="198"/>
      <c r="J17" s="105"/>
      <c r="K17" s="70" t="s">
        <v>63</v>
      </c>
    </row>
    <row r="18" spans="1:21" ht="19.2" customHeight="1">
      <c r="A18" s="76"/>
      <c r="B18" s="96"/>
      <c r="C18" s="75"/>
      <c r="D18" s="81"/>
      <c r="E18" s="81"/>
      <c r="F18" s="81"/>
      <c r="G18" s="82"/>
      <c r="H18" s="199">
        <f>個別!C20</f>
        <v>0</v>
      </c>
      <c r="I18" s="200"/>
      <c r="J18" s="94"/>
      <c r="K18" s="70"/>
    </row>
    <row r="19" spans="1:21" ht="19.2" customHeight="1">
      <c r="A19" s="76"/>
      <c r="B19" s="201" t="s">
        <v>26</v>
      </c>
      <c r="C19" s="202"/>
      <c r="D19" s="202"/>
      <c r="E19" s="202"/>
      <c r="F19" s="202"/>
      <c r="G19" s="203"/>
      <c r="H19" s="207">
        <f>SUM(H5,H7,H9,H11,H13,H15,H17)</f>
        <v>0</v>
      </c>
      <c r="I19" s="208"/>
      <c r="J19" s="117"/>
      <c r="K19" s="70" t="s">
        <v>55</v>
      </c>
    </row>
    <row r="20" spans="1:21" ht="19.2" customHeight="1">
      <c r="A20" s="76"/>
      <c r="B20" s="204"/>
      <c r="C20" s="205"/>
      <c r="D20" s="205"/>
      <c r="E20" s="205"/>
      <c r="F20" s="205"/>
      <c r="G20" s="206"/>
      <c r="H20" s="209">
        <f>SUM(H6,H8,H10,H12,H14,H16,H18)</f>
        <v>0</v>
      </c>
      <c r="I20" s="210"/>
      <c r="J20" s="118" t="s">
        <v>185</v>
      </c>
      <c r="K20" s="167" t="s">
        <v>186</v>
      </c>
    </row>
    <row r="21" spans="1:21" ht="18" customHeight="1">
      <c r="A21" s="76"/>
      <c r="B21" s="83"/>
      <c r="C21" s="76"/>
      <c r="D21" s="76"/>
      <c r="E21" s="76"/>
      <c r="F21" s="76"/>
      <c r="G21" s="76"/>
      <c r="H21" s="76"/>
      <c r="I21" s="76"/>
      <c r="J21" s="76"/>
    </row>
    <row r="22" spans="1:21" ht="18" customHeight="1">
      <c r="A22" s="19" t="s">
        <v>1</v>
      </c>
      <c r="B22" s="76"/>
      <c r="C22" s="76"/>
      <c r="D22" s="76"/>
      <c r="E22" s="76"/>
      <c r="F22" s="76"/>
      <c r="G22" s="76"/>
      <c r="H22" s="76"/>
      <c r="I22" s="76"/>
      <c r="J22" s="76"/>
    </row>
    <row r="23" spans="1:21" ht="18" customHeight="1">
      <c r="A23" s="76"/>
      <c r="B23" s="186"/>
      <c r="C23" s="187"/>
      <c r="D23" s="187"/>
      <c r="E23" s="187"/>
      <c r="F23" s="187"/>
      <c r="G23" s="187"/>
      <c r="H23" s="187"/>
      <c r="I23" s="187"/>
      <c r="J23" s="188"/>
    </row>
    <row r="24" spans="1:21" ht="18" customHeight="1">
      <c r="A24" s="76"/>
      <c r="B24" s="189"/>
      <c r="C24" s="190"/>
      <c r="D24" s="190"/>
      <c r="E24" s="190"/>
      <c r="F24" s="190"/>
      <c r="G24" s="190"/>
      <c r="H24" s="190"/>
      <c r="I24" s="190"/>
      <c r="J24" s="191"/>
      <c r="K24" s="69" t="s">
        <v>60</v>
      </c>
    </row>
    <row r="25" spans="1:21" ht="18" customHeight="1">
      <c r="A25" s="76"/>
      <c r="B25" s="189"/>
      <c r="C25" s="190"/>
      <c r="D25" s="190"/>
      <c r="E25" s="190"/>
      <c r="F25" s="190"/>
      <c r="G25" s="190"/>
      <c r="H25" s="190"/>
      <c r="I25" s="190"/>
      <c r="J25" s="191"/>
      <c r="K25" s="69" t="s">
        <v>58</v>
      </c>
    </row>
    <row r="26" spans="1:21" ht="18" customHeight="1">
      <c r="A26" s="76"/>
      <c r="B26" s="189"/>
      <c r="C26" s="190"/>
      <c r="D26" s="190"/>
      <c r="E26" s="190"/>
      <c r="F26" s="190"/>
      <c r="G26" s="190"/>
      <c r="H26" s="190"/>
      <c r="I26" s="190"/>
      <c r="J26" s="191"/>
    </row>
    <row r="27" spans="1:21" ht="18" customHeight="1">
      <c r="A27" s="76"/>
      <c r="B27" s="192"/>
      <c r="C27" s="193"/>
      <c r="D27" s="193"/>
      <c r="E27" s="193"/>
      <c r="F27" s="193"/>
      <c r="G27" s="193"/>
      <c r="H27" s="193"/>
      <c r="I27" s="193"/>
      <c r="J27" s="194"/>
      <c r="L27"/>
      <c r="M27"/>
      <c r="N27"/>
      <c r="O27"/>
      <c r="P27"/>
      <c r="Q27"/>
      <c r="R27"/>
      <c r="S27"/>
      <c r="T27"/>
      <c r="U27"/>
    </row>
    <row r="28" spans="1:21" ht="18" customHeight="1">
      <c r="A28" s="76"/>
      <c r="B28" s="84" t="s">
        <v>4</v>
      </c>
      <c r="C28" s="76"/>
      <c r="D28" s="76"/>
      <c r="E28" s="76"/>
      <c r="F28" s="76"/>
      <c r="G28" s="76"/>
      <c r="H28" s="76"/>
      <c r="I28" s="76"/>
      <c r="J28" s="76"/>
    </row>
    <row r="29" spans="1:21" ht="18" customHeight="1">
      <c r="A29" s="19" t="s">
        <v>5</v>
      </c>
      <c r="B29" s="76"/>
      <c r="C29" s="85"/>
      <c r="D29" s="76"/>
      <c r="E29" s="76"/>
      <c r="F29" s="76"/>
      <c r="G29" s="76"/>
      <c r="H29" s="76"/>
      <c r="I29" s="76"/>
      <c r="J29" s="76"/>
    </row>
    <row r="30" spans="1:21" ht="18" customHeight="1">
      <c r="A30" s="86" t="s">
        <v>187</v>
      </c>
      <c r="B30" s="76"/>
      <c r="C30" s="85"/>
      <c r="D30" s="76"/>
      <c r="E30" s="76"/>
      <c r="F30" s="76"/>
      <c r="G30" s="76"/>
      <c r="H30" s="76"/>
      <c r="I30" s="76"/>
      <c r="J30" s="76"/>
      <c r="K30" s="69" t="s">
        <v>57</v>
      </c>
    </row>
    <row r="31" spans="1:21" ht="18" customHeight="1">
      <c r="A31" s="86" t="s">
        <v>188</v>
      </c>
      <c r="B31" s="76"/>
      <c r="C31" s="76"/>
      <c r="D31" s="76"/>
      <c r="E31" s="76"/>
      <c r="F31" s="76"/>
      <c r="G31" s="76"/>
      <c r="H31" s="76"/>
      <c r="I31" s="76"/>
      <c r="J31" s="76"/>
    </row>
    <row r="32" spans="1:21" ht="18" customHeight="1">
      <c r="A32" s="86"/>
      <c r="B32" s="76"/>
      <c r="C32" s="76"/>
      <c r="D32" s="76"/>
      <c r="E32" s="76"/>
      <c r="F32" s="76"/>
      <c r="G32" s="76"/>
      <c r="H32" s="76"/>
      <c r="I32" s="76"/>
      <c r="J32" s="76"/>
    </row>
    <row r="33" spans="1:20" ht="18" customHeight="1">
      <c r="A33" s="19" t="s">
        <v>104</v>
      </c>
      <c r="B33" s="76"/>
      <c r="C33" s="76"/>
      <c r="D33" s="76"/>
      <c r="E33" s="76"/>
      <c r="F33" s="76"/>
      <c r="G33" s="76"/>
      <c r="H33" s="76"/>
      <c r="I33" s="76"/>
      <c r="J33" s="76"/>
      <c r="K33" s="147" t="s">
        <v>107</v>
      </c>
    </row>
    <row r="34" spans="1:20" ht="18" customHeight="1">
      <c r="A34" s="19" t="s">
        <v>6</v>
      </c>
      <c r="B34" s="76"/>
      <c r="C34" s="76"/>
      <c r="D34" s="76"/>
      <c r="E34" s="76"/>
      <c r="F34" s="76"/>
      <c r="G34" s="76"/>
      <c r="H34" s="76"/>
      <c r="I34" s="76"/>
    </row>
    <row r="35" spans="1:20" ht="18" customHeight="1">
      <c r="A35" s="76"/>
      <c r="B35" s="195" t="s">
        <v>142</v>
      </c>
      <c r="C35" s="195"/>
      <c r="D35" s="195"/>
      <c r="E35" s="195"/>
      <c r="F35" s="195"/>
      <c r="G35" s="195"/>
      <c r="H35" s="195"/>
      <c r="I35" s="195"/>
      <c r="J35" s="195"/>
      <c r="L35"/>
      <c r="M35"/>
      <c r="N35"/>
      <c r="O35"/>
      <c r="P35"/>
      <c r="Q35"/>
      <c r="R35"/>
      <c r="S35"/>
      <c r="T35"/>
    </row>
    <row r="36" spans="1:20" ht="18" customHeight="1">
      <c r="A36" s="76"/>
      <c r="B36" s="87" t="s">
        <v>64</v>
      </c>
      <c r="C36" s="88"/>
      <c r="D36" s="88"/>
      <c r="E36" s="88"/>
      <c r="F36" s="88"/>
      <c r="G36" s="88"/>
      <c r="H36" s="88"/>
      <c r="I36" s="88"/>
      <c r="J36" s="89"/>
      <c r="L36"/>
      <c r="M36"/>
      <c r="N36"/>
      <c r="O36"/>
      <c r="P36"/>
      <c r="Q36"/>
      <c r="R36"/>
      <c r="S36"/>
      <c r="T36"/>
    </row>
    <row r="37" spans="1:20" ht="18" customHeight="1">
      <c r="A37" s="76"/>
      <c r="B37" s="174"/>
      <c r="C37" s="175"/>
      <c r="D37" s="175"/>
      <c r="E37" s="175"/>
      <c r="F37" s="175"/>
      <c r="G37" s="175"/>
      <c r="H37" s="175"/>
      <c r="I37" s="175"/>
      <c r="J37" s="176"/>
    </row>
    <row r="38" spans="1:20" ht="18" customHeight="1">
      <c r="A38" s="76"/>
      <c r="B38" s="183"/>
      <c r="C38" s="184"/>
      <c r="D38" s="184"/>
      <c r="E38" s="184"/>
      <c r="F38" s="184"/>
      <c r="G38" s="184"/>
      <c r="H38" s="184"/>
      <c r="I38" s="184"/>
      <c r="J38" s="185"/>
      <c r="K38" s="69" t="s">
        <v>68</v>
      </c>
    </row>
    <row r="39" spans="1:20" ht="18" customHeight="1">
      <c r="A39" s="76"/>
      <c r="B39" s="87" t="s">
        <v>65</v>
      </c>
      <c r="C39" s="88"/>
      <c r="D39" s="88"/>
      <c r="E39" s="88"/>
      <c r="F39" s="88"/>
      <c r="G39" s="88"/>
      <c r="H39" s="88"/>
      <c r="I39" s="88"/>
      <c r="J39" s="89"/>
      <c r="K39" s="69" t="s">
        <v>61</v>
      </c>
    </row>
    <row r="40" spans="1:20" ht="18" customHeight="1">
      <c r="A40" s="76"/>
      <c r="B40" s="174"/>
      <c r="C40" s="175"/>
      <c r="D40" s="175"/>
      <c r="E40" s="175"/>
      <c r="F40" s="175"/>
      <c r="G40" s="175"/>
      <c r="H40" s="175"/>
      <c r="I40" s="175"/>
      <c r="J40" s="176"/>
      <c r="K40" s="69" t="s">
        <v>62</v>
      </c>
    </row>
    <row r="41" spans="1:20" ht="18" customHeight="1">
      <c r="A41" s="76"/>
      <c r="B41" s="174"/>
      <c r="C41" s="175"/>
      <c r="D41" s="175"/>
      <c r="E41" s="175"/>
      <c r="F41" s="175"/>
      <c r="G41" s="175"/>
      <c r="H41" s="175"/>
      <c r="I41" s="175"/>
      <c r="J41" s="176"/>
      <c r="K41" s="69"/>
    </row>
    <row r="42" spans="1:20" ht="18" customHeight="1">
      <c r="A42" s="76"/>
      <c r="B42" s="90" t="s">
        <v>66</v>
      </c>
      <c r="C42" s="143"/>
      <c r="D42" s="143"/>
      <c r="E42" s="143"/>
      <c r="F42" s="143"/>
      <c r="G42" s="143"/>
      <c r="H42" s="143"/>
      <c r="I42" s="143"/>
      <c r="J42" s="144"/>
      <c r="K42" s="69" t="s">
        <v>67</v>
      </c>
    </row>
    <row r="43" spans="1:20" ht="18" customHeight="1">
      <c r="A43" s="76"/>
      <c r="B43" s="174"/>
      <c r="C43" s="175"/>
      <c r="D43" s="175"/>
      <c r="E43" s="175"/>
      <c r="F43" s="175"/>
      <c r="G43" s="175"/>
      <c r="H43" s="175"/>
      <c r="I43" s="175"/>
      <c r="J43" s="176"/>
      <c r="K43" s="69" t="s">
        <v>69</v>
      </c>
    </row>
    <row r="44" spans="1:20" ht="18" customHeight="1">
      <c r="A44" s="76"/>
      <c r="B44" s="183"/>
      <c r="C44" s="184"/>
      <c r="D44" s="184"/>
      <c r="E44" s="184"/>
      <c r="F44" s="184"/>
      <c r="G44" s="184"/>
      <c r="H44" s="184"/>
      <c r="I44" s="184"/>
      <c r="J44" s="185"/>
      <c r="K44" s="69" t="s">
        <v>70</v>
      </c>
    </row>
    <row r="45" spans="1:20" ht="3.6" customHeight="1">
      <c r="A45" s="84"/>
      <c r="B45" s="76"/>
      <c r="C45" s="76"/>
      <c r="D45" s="76"/>
      <c r="E45" s="76"/>
      <c r="F45" s="76"/>
      <c r="G45" s="76"/>
      <c r="H45" s="76"/>
      <c r="I45" s="76"/>
      <c r="J45" s="76"/>
    </row>
    <row r="46" spans="1:20" ht="18" customHeight="1">
      <c r="A46" s="84"/>
      <c r="B46" s="76"/>
      <c r="C46" s="76"/>
      <c r="D46" s="76"/>
      <c r="E46" s="76"/>
      <c r="F46" s="76"/>
      <c r="G46" s="76"/>
      <c r="H46" s="76"/>
      <c r="I46" s="76"/>
      <c r="J46" s="76"/>
    </row>
    <row r="47" spans="1:20" ht="18" customHeight="1">
      <c r="B47" s="196" t="s">
        <v>73</v>
      </c>
      <c r="C47" s="196"/>
      <c r="D47" s="196"/>
      <c r="E47" s="196"/>
      <c r="F47" s="196"/>
      <c r="G47" s="196"/>
      <c r="H47" s="196"/>
      <c r="I47" s="196"/>
      <c r="J47" s="196"/>
      <c r="K47" s="8" t="s">
        <v>74</v>
      </c>
    </row>
    <row r="48" spans="1:20" ht="18" customHeight="1">
      <c r="B48" s="91" t="s">
        <v>75</v>
      </c>
      <c r="C48" s="92"/>
      <c r="D48" s="92"/>
      <c r="E48" s="92"/>
      <c r="F48" s="92"/>
      <c r="G48" s="92"/>
      <c r="H48" s="92"/>
      <c r="I48" s="92"/>
      <c r="J48" s="93"/>
    </row>
    <row r="49" spans="2:11" ht="18" customHeight="1">
      <c r="B49" s="174"/>
      <c r="C49" s="175"/>
      <c r="D49" s="175"/>
      <c r="E49" s="175"/>
      <c r="F49" s="175"/>
      <c r="G49" s="175"/>
      <c r="H49" s="175"/>
      <c r="I49" s="175"/>
      <c r="J49" s="176"/>
    </row>
    <row r="50" spans="2:11" ht="18" customHeight="1">
      <c r="B50" s="183"/>
      <c r="C50" s="184"/>
      <c r="D50" s="184"/>
      <c r="E50" s="184"/>
      <c r="F50" s="184"/>
      <c r="G50" s="184"/>
      <c r="H50" s="184"/>
      <c r="I50" s="184"/>
      <c r="J50" s="185"/>
    </row>
    <row r="51" spans="2:11" ht="18" customHeight="1">
      <c r="B51" s="90" t="s">
        <v>76</v>
      </c>
      <c r="C51" s="106"/>
      <c r="D51" s="106"/>
      <c r="E51" s="106"/>
      <c r="F51" s="106"/>
      <c r="G51" s="106"/>
      <c r="H51" s="106"/>
      <c r="I51" s="106"/>
      <c r="J51" s="107"/>
      <c r="K51" s="8" t="s">
        <v>77</v>
      </c>
    </row>
    <row r="52" spans="2:11" ht="18" customHeight="1">
      <c r="B52" s="174"/>
      <c r="C52" s="175"/>
      <c r="D52" s="175"/>
      <c r="E52" s="175"/>
      <c r="F52" s="175"/>
      <c r="G52" s="175"/>
      <c r="H52" s="175"/>
      <c r="I52" s="175"/>
      <c r="J52" s="176"/>
      <c r="K52" s="95"/>
    </row>
    <row r="53" spans="2:11" ht="18" customHeight="1">
      <c r="B53" s="174"/>
      <c r="C53" s="175"/>
      <c r="D53" s="175"/>
      <c r="E53" s="175"/>
      <c r="F53" s="175"/>
      <c r="G53" s="175"/>
      <c r="H53" s="175"/>
      <c r="I53" s="175"/>
      <c r="J53" s="176"/>
      <c r="K53" s="95"/>
    </row>
    <row r="54" spans="2:11" ht="25.2" customHeight="1">
      <c r="B54" s="177" t="s">
        <v>189</v>
      </c>
      <c r="C54" s="178"/>
      <c r="D54" s="178"/>
      <c r="E54" s="178"/>
      <c r="F54" s="178"/>
      <c r="G54" s="178"/>
      <c r="H54" s="178"/>
      <c r="I54" s="178"/>
      <c r="J54" s="179"/>
      <c r="K54" s="95"/>
    </row>
    <row r="55" spans="2:11" ht="25.2" customHeight="1">
      <c r="B55" s="180"/>
      <c r="C55" s="181"/>
      <c r="D55" s="181"/>
      <c r="E55" s="181"/>
      <c r="F55" s="181"/>
      <c r="G55" s="181"/>
      <c r="H55" s="181"/>
      <c r="I55" s="181"/>
      <c r="J55" s="182"/>
    </row>
    <row r="56" spans="2:11" ht="15.9" customHeight="1">
      <c r="B56" s="9" t="s">
        <v>143</v>
      </c>
    </row>
    <row r="57" spans="2:11" ht="15.9" customHeight="1">
      <c r="B57" s="9" t="s">
        <v>7</v>
      </c>
    </row>
    <row r="58" spans="2:11" ht="15.9" customHeight="1">
      <c r="B58" s="6" t="s">
        <v>78</v>
      </c>
    </row>
    <row r="59" spans="2:11" ht="15.9" customHeight="1"/>
    <row r="60" spans="2:11" ht="15.9" customHeight="1"/>
    <row r="61" spans="2:11" ht="15.9" customHeight="1"/>
    <row r="62" spans="2:11" ht="15.9" customHeight="1"/>
    <row r="63" spans="2:11" ht="15.9" customHeight="1"/>
    <row r="64" spans="2:11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5.9" customHeight="1"/>
    <row r="81" ht="15.9" customHeight="1"/>
    <row r="82" ht="15.9" customHeight="1"/>
    <row r="83" ht="15.9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</sheetData>
  <mergeCells count="28">
    <mergeCell ref="H14:I14"/>
    <mergeCell ref="B4:G4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5:I15"/>
    <mergeCell ref="H16:I16"/>
    <mergeCell ref="H17:I17"/>
    <mergeCell ref="H18:I18"/>
    <mergeCell ref="B19:G20"/>
    <mergeCell ref="H19:I19"/>
    <mergeCell ref="H20:I20"/>
    <mergeCell ref="B52:J53"/>
    <mergeCell ref="B54:J55"/>
    <mergeCell ref="B49:J50"/>
    <mergeCell ref="B23:J27"/>
    <mergeCell ref="B35:J35"/>
    <mergeCell ref="B37:J38"/>
    <mergeCell ref="B40:J41"/>
    <mergeCell ref="B43:J44"/>
    <mergeCell ref="B47:J47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workbookViewId="0">
      <selection activeCell="M2" sqref="M2"/>
    </sheetView>
  </sheetViews>
  <sheetFormatPr defaultRowHeight="13.2"/>
  <cols>
    <col min="1" max="1" width="3.33203125" style="2" customWidth="1"/>
    <col min="2" max="2" width="11.109375" style="2" customWidth="1"/>
    <col min="3" max="3" width="2.21875" style="2" customWidth="1"/>
    <col min="4" max="4" width="7.77734375" style="2" customWidth="1"/>
    <col min="5" max="5" width="5.5546875" style="2" customWidth="1"/>
    <col min="6" max="7" width="15.5546875" style="2" customWidth="1"/>
    <col min="8" max="8" width="8.88671875" style="2" customWidth="1"/>
    <col min="9" max="9" width="4.44140625" style="2" customWidth="1"/>
    <col min="10" max="10" width="3.33203125" style="2" customWidth="1"/>
    <col min="11" max="11" width="10" style="2" customWidth="1"/>
    <col min="12" max="16384" width="8.88671875" style="2"/>
  </cols>
  <sheetData>
    <row r="1" spans="1:12" ht="22.5" customHeight="1">
      <c r="A1" s="53" t="s">
        <v>106</v>
      </c>
      <c r="B1" s="46"/>
      <c r="K1" s="119" t="str">
        <f>別2!J1</f>
        <v>最終変更or当初：(上段)</v>
      </c>
      <c r="L1" s="147" t="s">
        <v>110</v>
      </c>
    </row>
    <row r="2" spans="1:12" ht="24" customHeight="1">
      <c r="A2" s="250" t="s">
        <v>79</v>
      </c>
      <c r="B2" s="251"/>
      <c r="C2" s="52"/>
      <c r="D2" s="47"/>
      <c r="E2" s="49"/>
      <c r="F2" s="48"/>
      <c r="G2" s="49"/>
      <c r="H2" s="49"/>
      <c r="I2" s="50"/>
      <c r="J2" s="50"/>
      <c r="K2" s="51"/>
      <c r="L2" s="69" t="s">
        <v>0</v>
      </c>
    </row>
    <row r="3" spans="1:12" ht="12" customHeight="1">
      <c r="C3" s="10"/>
      <c r="D3" s="10"/>
      <c r="E3" s="10"/>
      <c r="F3" s="10"/>
      <c r="G3" s="11"/>
      <c r="H3" s="11"/>
      <c r="I3" s="12"/>
      <c r="J3" s="12"/>
      <c r="K3" s="12"/>
      <c r="L3" s="69"/>
    </row>
    <row r="4" spans="1:12" ht="19.5" customHeight="1">
      <c r="A4" s="1" t="s">
        <v>80</v>
      </c>
      <c r="B4" s="13"/>
      <c r="L4" s="69"/>
    </row>
    <row r="5" spans="1:12" ht="9.6" customHeight="1">
      <c r="A5" s="252" t="s">
        <v>81</v>
      </c>
      <c r="B5" s="252"/>
      <c r="C5" s="254" t="s">
        <v>8</v>
      </c>
      <c r="D5" s="255"/>
      <c r="E5" s="255"/>
      <c r="F5" s="59"/>
      <c r="G5" s="59"/>
      <c r="H5" s="258" t="s">
        <v>82</v>
      </c>
      <c r="I5" s="259"/>
      <c r="J5" s="259"/>
      <c r="K5" s="260"/>
      <c r="L5" s="69"/>
    </row>
    <row r="6" spans="1:12" ht="19.2" customHeight="1">
      <c r="A6" s="252"/>
      <c r="B6" s="253"/>
      <c r="C6" s="256"/>
      <c r="D6" s="257"/>
      <c r="E6" s="257"/>
      <c r="F6" s="58" t="s">
        <v>9</v>
      </c>
      <c r="G6" s="60" t="s">
        <v>10</v>
      </c>
      <c r="H6" s="261"/>
      <c r="I6" s="262"/>
      <c r="J6" s="262"/>
      <c r="K6" s="263"/>
      <c r="L6" s="69"/>
    </row>
    <row r="7" spans="1:12" ht="19.2" customHeight="1">
      <c r="A7" s="264" t="s">
        <v>11</v>
      </c>
      <c r="B7" s="265"/>
      <c r="C7" s="266">
        <f t="shared" ref="C7:C17" si="0">F7+G7</f>
        <v>0</v>
      </c>
      <c r="D7" s="267"/>
      <c r="E7" s="268"/>
      <c r="F7" s="120">
        <v>0</v>
      </c>
      <c r="G7" s="120">
        <v>0</v>
      </c>
      <c r="H7" s="168"/>
      <c r="I7" s="121"/>
      <c r="J7" s="122"/>
      <c r="K7" s="123"/>
      <c r="L7" s="70" t="s">
        <v>54</v>
      </c>
    </row>
    <row r="8" spans="1:12" ht="19.2" customHeight="1">
      <c r="A8" s="124"/>
      <c r="B8" s="125"/>
      <c r="C8" s="232">
        <f>F8+G8</f>
        <v>0</v>
      </c>
      <c r="D8" s="233"/>
      <c r="E8" s="234"/>
      <c r="F8" s="126">
        <f>内訳1実績!F35</f>
        <v>0</v>
      </c>
      <c r="G8" s="126">
        <f>内訳1実績!F36</f>
        <v>0</v>
      </c>
      <c r="H8" s="169"/>
      <c r="I8" s="127"/>
      <c r="J8" s="128"/>
      <c r="K8" s="129"/>
      <c r="L8" s="70"/>
    </row>
    <row r="9" spans="1:12" ht="19.2" customHeight="1">
      <c r="A9" s="241" t="s">
        <v>12</v>
      </c>
      <c r="B9" s="242"/>
      <c r="C9" s="243">
        <f t="shared" si="0"/>
        <v>0</v>
      </c>
      <c r="D9" s="244"/>
      <c r="E9" s="245"/>
      <c r="F9" s="130">
        <v>0</v>
      </c>
      <c r="G9" s="130">
        <v>0</v>
      </c>
      <c r="H9" s="170"/>
      <c r="I9" s="131"/>
      <c r="J9" s="132"/>
      <c r="K9" s="133"/>
      <c r="L9" s="70" t="s">
        <v>54</v>
      </c>
    </row>
    <row r="10" spans="1:12" ht="19.2" customHeight="1">
      <c r="A10" s="124"/>
      <c r="B10" s="125"/>
      <c r="C10" s="232">
        <f>F10+G10</f>
        <v>0</v>
      </c>
      <c r="D10" s="233"/>
      <c r="E10" s="234"/>
      <c r="F10" s="126">
        <v>0</v>
      </c>
      <c r="G10" s="126">
        <v>0</v>
      </c>
      <c r="H10" s="171"/>
      <c r="I10" s="127"/>
      <c r="J10" s="128"/>
      <c r="K10" s="129"/>
      <c r="L10" s="70"/>
    </row>
    <row r="11" spans="1:12" ht="19.2" customHeight="1">
      <c r="A11" s="241" t="s">
        <v>13</v>
      </c>
      <c r="B11" s="242"/>
      <c r="C11" s="243">
        <f t="shared" ref="C11" si="1">F11+G11</f>
        <v>0</v>
      </c>
      <c r="D11" s="244"/>
      <c r="E11" s="245"/>
      <c r="F11" s="150">
        <v>0</v>
      </c>
      <c r="G11" s="150">
        <v>0</v>
      </c>
      <c r="H11" s="170"/>
      <c r="I11" s="131"/>
      <c r="J11" s="132"/>
      <c r="K11" s="133"/>
      <c r="L11" s="70" t="s">
        <v>54</v>
      </c>
    </row>
    <row r="12" spans="1:12" ht="19.2" customHeight="1">
      <c r="A12" s="124"/>
      <c r="B12" s="125"/>
      <c r="C12" s="232">
        <f>F12+G12</f>
        <v>0</v>
      </c>
      <c r="D12" s="233"/>
      <c r="E12" s="234"/>
      <c r="F12" s="126">
        <f>内訳3実績!F35</f>
        <v>0</v>
      </c>
      <c r="G12" s="126">
        <f>内訳3実績!F36</f>
        <v>0</v>
      </c>
      <c r="H12" s="169"/>
      <c r="I12" s="127"/>
      <c r="J12" s="128"/>
      <c r="K12" s="129"/>
      <c r="L12" s="70"/>
    </row>
    <row r="13" spans="1:12" ht="19.2" customHeight="1">
      <c r="A13" s="241" t="s">
        <v>14</v>
      </c>
      <c r="B13" s="242"/>
      <c r="C13" s="243">
        <f t="shared" ref="C13" si="2">F13+G13</f>
        <v>0</v>
      </c>
      <c r="D13" s="244"/>
      <c r="E13" s="245"/>
      <c r="F13" s="150">
        <v>0</v>
      </c>
      <c r="G13" s="150">
        <v>0</v>
      </c>
      <c r="H13" s="170"/>
      <c r="I13" s="131"/>
      <c r="J13" s="132"/>
      <c r="K13" s="133"/>
      <c r="L13" s="70" t="s">
        <v>54</v>
      </c>
    </row>
    <row r="14" spans="1:12" ht="19.2" customHeight="1">
      <c r="A14" s="124"/>
      <c r="B14" s="125"/>
      <c r="C14" s="232">
        <f>F14+G14</f>
        <v>0</v>
      </c>
      <c r="D14" s="233"/>
      <c r="E14" s="234"/>
      <c r="F14" s="142">
        <f>内訳4実績!F35</f>
        <v>0</v>
      </c>
      <c r="G14" s="142">
        <f>内訳4実績!F36</f>
        <v>0</v>
      </c>
      <c r="H14" s="171"/>
      <c r="I14" s="127"/>
      <c r="J14" s="128"/>
      <c r="K14" s="129"/>
      <c r="L14" s="70"/>
    </row>
    <row r="15" spans="1:12" ht="19.2" customHeight="1">
      <c r="A15" s="241" t="s">
        <v>15</v>
      </c>
      <c r="B15" s="242"/>
      <c r="C15" s="243">
        <f t="shared" ref="C15" si="3">F15+G15</f>
        <v>0</v>
      </c>
      <c r="D15" s="244"/>
      <c r="E15" s="245"/>
      <c r="F15" s="150">
        <v>0</v>
      </c>
      <c r="G15" s="150">
        <v>0</v>
      </c>
      <c r="H15" s="170"/>
      <c r="I15" s="131"/>
      <c r="J15" s="132"/>
      <c r="K15" s="133"/>
      <c r="L15" s="70" t="s">
        <v>54</v>
      </c>
    </row>
    <row r="16" spans="1:12" ht="19.2" customHeight="1">
      <c r="A16" s="124"/>
      <c r="B16" s="125"/>
      <c r="C16" s="232">
        <f t="shared" si="0"/>
        <v>0</v>
      </c>
      <c r="D16" s="233"/>
      <c r="E16" s="234"/>
      <c r="F16" s="126">
        <f>内訳5実績!F35</f>
        <v>0</v>
      </c>
      <c r="G16" s="126">
        <f>内訳5実績!F36</f>
        <v>0</v>
      </c>
      <c r="H16" s="171"/>
      <c r="I16" s="127"/>
      <c r="J16" s="128"/>
      <c r="K16" s="129"/>
      <c r="L16" s="70"/>
    </row>
    <row r="17" spans="1:15" ht="19.2" customHeight="1">
      <c r="A17" s="241" t="s">
        <v>192</v>
      </c>
      <c r="B17" s="242"/>
      <c r="C17" s="243">
        <f t="shared" si="0"/>
        <v>0</v>
      </c>
      <c r="D17" s="244"/>
      <c r="E17" s="245"/>
      <c r="F17" s="150">
        <v>0</v>
      </c>
      <c r="G17" s="150">
        <v>0</v>
      </c>
      <c r="H17" s="170"/>
      <c r="I17" s="131"/>
      <c r="J17" s="132"/>
      <c r="K17" s="133"/>
      <c r="L17" s="70" t="s">
        <v>54</v>
      </c>
    </row>
    <row r="18" spans="1:15" ht="19.2" customHeight="1">
      <c r="A18" s="124"/>
      <c r="B18" s="125"/>
      <c r="C18" s="232">
        <f t="shared" ref="C18:C20" si="4">F18+G18</f>
        <v>0</v>
      </c>
      <c r="D18" s="233"/>
      <c r="E18" s="234"/>
      <c r="F18" s="149">
        <f>内訳6実績!F35</f>
        <v>0</v>
      </c>
      <c r="G18" s="149">
        <f>内訳6実績!F36</f>
        <v>0</v>
      </c>
      <c r="H18" s="171"/>
      <c r="I18" s="127"/>
      <c r="J18" s="128"/>
      <c r="K18" s="129"/>
      <c r="L18" s="70"/>
    </row>
    <row r="19" spans="1:15" ht="19.2" customHeight="1">
      <c r="A19" s="241" t="s">
        <v>193</v>
      </c>
      <c r="B19" s="242"/>
      <c r="C19" s="243">
        <f t="shared" si="4"/>
        <v>0</v>
      </c>
      <c r="D19" s="244"/>
      <c r="E19" s="245"/>
      <c r="F19" s="150">
        <v>0</v>
      </c>
      <c r="G19" s="150">
        <v>0</v>
      </c>
      <c r="H19" s="170"/>
      <c r="I19" s="131"/>
      <c r="J19" s="132"/>
      <c r="K19" s="133"/>
      <c r="L19" s="70" t="s">
        <v>54</v>
      </c>
    </row>
    <row r="20" spans="1:15" ht="19.2" customHeight="1" thickBot="1">
      <c r="A20" s="124"/>
      <c r="B20" s="125"/>
      <c r="C20" s="232">
        <f t="shared" si="4"/>
        <v>0</v>
      </c>
      <c r="D20" s="233"/>
      <c r="E20" s="234"/>
      <c r="F20" s="149">
        <f>内訳7実績!F35</f>
        <v>0</v>
      </c>
      <c r="G20" s="149">
        <f>内訳7実績!F36</f>
        <v>0</v>
      </c>
      <c r="H20" s="171"/>
      <c r="I20" s="127"/>
      <c r="J20" s="128"/>
      <c r="K20" s="129"/>
      <c r="L20" s="70"/>
    </row>
    <row r="21" spans="1:15" ht="19.2" customHeight="1">
      <c r="A21" s="246" t="s">
        <v>16</v>
      </c>
      <c r="B21" s="247"/>
      <c r="C21" s="235">
        <f>SUM(C7,C9,C11,C13,C15,C17,C19)</f>
        <v>0</v>
      </c>
      <c r="D21" s="236"/>
      <c r="E21" s="237"/>
      <c r="F21" s="134">
        <f>SUM(F7,F9,F11,F13,F15,F17,F19)</f>
        <v>0</v>
      </c>
      <c r="G21" s="135">
        <f t="shared" ref="G21:G22" si="5">SUM(G7,G9,G11,G13,G15,G17,G19)</f>
        <v>0</v>
      </c>
      <c r="H21" s="172"/>
      <c r="I21" s="121"/>
      <c r="J21" s="122"/>
      <c r="K21" s="123"/>
      <c r="L21" s="70" t="s">
        <v>55</v>
      </c>
    </row>
    <row r="22" spans="1:15" ht="19.2" customHeight="1" thickBot="1">
      <c r="A22" s="248"/>
      <c r="B22" s="249"/>
      <c r="C22" s="238">
        <f>SUM(C8,C10,C12,C14,C16,C18,C20)</f>
        <v>0</v>
      </c>
      <c r="D22" s="239"/>
      <c r="E22" s="240"/>
      <c r="F22" s="136">
        <f t="shared" ref="F22" si="6">SUM(F8,F10,F12,F14,F16,F18,F20)</f>
        <v>0</v>
      </c>
      <c r="G22" s="137">
        <f t="shared" si="5"/>
        <v>0</v>
      </c>
      <c r="H22" s="173"/>
      <c r="I22" s="138"/>
      <c r="J22" s="139"/>
      <c r="K22" s="140"/>
      <c r="L22" s="70"/>
    </row>
    <row r="23" spans="1:15" ht="12" customHeight="1">
      <c r="A23" s="7"/>
      <c r="B23" s="7"/>
      <c r="C23" s="14"/>
      <c r="D23" s="14"/>
      <c r="E23" s="14"/>
      <c r="F23" s="14"/>
      <c r="G23" s="14"/>
      <c r="H23" s="14"/>
      <c r="I23" s="14"/>
      <c r="J23" s="14"/>
      <c r="K23" s="14"/>
      <c r="L23" s="69"/>
    </row>
    <row r="24" spans="1:15" ht="19.2" customHeight="1">
      <c r="A24" s="13" t="s">
        <v>17</v>
      </c>
      <c r="B24" s="13"/>
      <c r="C24" s="14"/>
      <c r="D24" s="14"/>
      <c r="E24" s="14"/>
      <c r="F24" s="14"/>
      <c r="G24" s="14"/>
      <c r="H24" s="14"/>
      <c r="I24" s="14"/>
      <c r="J24" s="14"/>
      <c r="K24" s="108"/>
      <c r="L24" s="69"/>
    </row>
    <row r="25" spans="1:15" ht="16.8" customHeight="1">
      <c r="A25" s="230" t="s">
        <v>46</v>
      </c>
      <c r="B25" s="231"/>
      <c r="C25" s="231"/>
      <c r="D25" s="231"/>
      <c r="E25" s="231"/>
      <c r="F25" s="231"/>
      <c r="G25" s="231"/>
      <c r="H25" s="231"/>
      <c r="I25" s="231"/>
      <c r="J25" s="220" t="s">
        <v>18</v>
      </c>
      <c r="K25" s="221"/>
      <c r="L25" s="69"/>
    </row>
    <row r="26" spans="1:15" ht="16.8" customHeight="1">
      <c r="A26" s="71">
        <v>1</v>
      </c>
      <c r="B26" s="54" t="s">
        <v>83</v>
      </c>
      <c r="C26" s="54" t="s">
        <v>84</v>
      </c>
      <c r="D26" s="222">
        <f>内訳1実績!B3</f>
        <v>0</v>
      </c>
      <c r="E26" s="222"/>
      <c r="F26" s="222"/>
      <c r="G26" s="222"/>
      <c r="H26" s="222"/>
      <c r="I26" s="223"/>
      <c r="J26" s="97" t="s">
        <v>24</v>
      </c>
      <c r="K26" s="98" t="s">
        <v>139</v>
      </c>
      <c r="L26" s="70" t="s">
        <v>56</v>
      </c>
    </row>
    <row r="27" spans="1:15" ht="16.8" customHeight="1">
      <c r="A27" s="96"/>
      <c r="B27" s="16" t="s">
        <v>86</v>
      </c>
      <c r="C27" s="16" t="s">
        <v>87</v>
      </c>
      <c r="D27" s="224" t="str">
        <f>内訳1実績!B4</f>
        <v>令和２年　　　月　　　日（　　）～　　　月 　　日（　　）</v>
      </c>
      <c r="E27" s="224"/>
      <c r="F27" s="224"/>
      <c r="G27" s="224"/>
      <c r="H27" s="224"/>
      <c r="I27" s="225"/>
      <c r="J27" s="61" t="s">
        <v>24</v>
      </c>
      <c r="K27" s="15" t="s">
        <v>19</v>
      </c>
      <c r="L27" s="69" t="s">
        <v>59</v>
      </c>
      <c r="O27" s="2" t="s">
        <v>140</v>
      </c>
    </row>
    <row r="28" spans="1:15" ht="16.8" customHeight="1">
      <c r="A28" s="96"/>
      <c r="B28" s="16" t="s">
        <v>89</v>
      </c>
      <c r="C28" s="16" t="s">
        <v>90</v>
      </c>
      <c r="D28" s="224">
        <f>内訳1実績!B6</f>
        <v>0</v>
      </c>
      <c r="E28" s="224"/>
      <c r="F28" s="224"/>
      <c r="G28" s="224"/>
      <c r="H28" s="224"/>
      <c r="I28" s="225"/>
      <c r="J28" s="61" t="s">
        <v>24</v>
      </c>
      <c r="K28" s="15" t="s">
        <v>20</v>
      </c>
      <c r="L28" s="69"/>
      <c r="O28" s="2" t="s">
        <v>141</v>
      </c>
    </row>
    <row r="29" spans="1:15" ht="16.8" customHeight="1">
      <c r="A29" s="96"/>
      <c r="B29" s="16" t="s">
        <v>92</v>
      </c>
      <c r="C29" s="16" t="s">
        <v>27</v>
      </c>
      <c r="D29" s="226">
        <v>0</v>
      </c>
      <c r="E29" s="226"/>
      <c r="F29" s="226"/>
      <c r="G29" s="226"/>
      <c r="H29" s="226"/>
      <c r="I29" s="227"/>
      <c r="J29" s="61"/>
      <c r="K29" s="15"/>
      <c r="L29" s="69"/>
    </row>
    <row r="30" spans="1:15" ht="16.8" customHeight="1">
      <c r="A30" s="99"/>
      <c r="B30" s="27"/>
      <c r="C30" s="100" t="s">
        <v>93</v>
      </c>
      <c r="D30" s="228">
        <f>内訳1実績!F34</f>
        <v>0</v>
      </c>
      <c r="E30" s="228"/>
      <c r="F30" s="228"/>
      <c r="G30" s="228"/>
      <c r="H30" s="228"/>
      <c r="I30" s="229"/>
      <c r="J30" s="101"/>
      <c r="K30" s="102"/>
      <c r="L30" s="69"/>
    </row>
    <row r="31" spans="1:15" ht="16.8" customHeight="1">
      <c r="A31" s="71">
        <v>2</v>
      </c>
      <c r="B31" s="54" t="s">
        <v>94</v>
      </c>
      <c r="C31" s="54" t="s">
        <v>90</v>
      </c>
      <c r="D31" s="222">
        <f>内訳2実績!B3</f>
        <v>0</v>
      </c>
      <c r="E31" s="222"/>
      <c r="F31" s="222"/>
      <c r="G31" s="222"/>
      <c r="H31" s="222"/>
      <c r="I31" s="223"/>
      <c r="J31" s="97" t="s">
        <v>24</v>
      </c>
      <c r="K31" s="98" t="s">
        <v>85</v>
      </c>
      <c r="L31" s="70" t="s">
        <v>56</v>
      </c>
    </row>
    <row r="32" spans="1:15" ht="16.8" customHeight="1">
      <c r="A32" s="96"/>
      <c r="B32" s="16" t="s">
        <v>95</v>
      </c>
      <c r="C32" s="16" t="s">
        <v>84</v>
      </c>
      <c r="D32" s="224" t="str">
        <f>内訳2実績!B4</f>
        <v>令和２年　　　月　　　日（　　）～　　　月 　　日（　　）</v>
      </c>
      <c r="E32" s="224"/>
      <c r="F32" s="224"/>
      <c r="G32" s="224"/>
      <c r="H32" s="224"/>
      <c r="I32" s="225"/>
      <c r="J32" s="61" t="s">
        <v>24</v>
      </c>
      <c r="K32" s="15" t="s">
        <v>19</v>
      </c>
      <c r="L32" s="69" t="s">
        <v>59</v>
      </c>
      <c r="O32" s="2" t="s">
        <v>88</v>
      </c>
    </row>
    <row r="33" spans="1:15" ht="16.8" customHeight="1">
      <c r="A33" s="96"/>
      <c r="B33" s="16" t="s">
        <v>96</v>
      </c>
      <c r="C33" s="16" t="s">
        <v>27</v>
      </c>
      <c r="D33" s="224">
        <f>内訳2実績!B6</f>
        <v>0</v>
      </c>
      <c r="E33" s="224"/>
      <c r="F33" s="224"/>
      <c r="G33" s="224"/>
      <c r="H33" s="224"/>
      <c r="I33" s="225"/>
      <c r="J33" s="61" t="s">
        <v>24</v>
      </c>
      <c r="K33" s="15" t="s">
        <v>20</v>
      </c>
      <c r="L33" s="69"/>
      <c r="O33" s="2" t="s">
        <v>91</v>
      </c>
    </row>
    <row r="34" spans="1:15" ht="16.8" customHeight="1">
      <c r="A34" s="96"/>
      <c r="B34" s="16" t="s">
        <v>92</v>
      </c>
      <c r="C34" s="16" t="s">
        <v>27</v>
      </c>
      <c r="D34" s="226">
        <v>0</v>
      </c>
      <c r="E34" s="226"/>
      <c r="F34" s="226"/>
      <c r="G34" s="226"/>
      <c r="H34" s="226"/>
      <c r="I34" s="227"/>
      <c r="J34" s="61"/>
      <c r="K34" s="15"/>
      <c r="L34" s="69"/>
    </row>
    <row r="35" spans="1:15" ht="16.8" customHeight="1">
      <c r="A35" s="99"/>
      <c r="B35" s="27"/>
      <c r="C35" s="100" t="s">
        <v>87</v>
      </c>
      <c r="D35" s="228">
        <v>0</v>
      </c>
      <c r="E35" s="228"/>
      <c r="F35" s="228"/>
      <c r="G35" s="228"/>
      <c r="H35" s="228"/>
      <c r="I35" s="229"/>
      <c r="J35" s="101"/>
      <c r="K35" s="102"/>
      <c r="L35" s="69"/>
    </row>
    <row r="36" spans="1:15" ht="16.8" customHeight="1">
      <c r="A36" s="72">
        <v>3</v>
      </c>
      <c r="B36" s="16" t="s">
        <v>97</v>
      </c>
      <c r="C36" s="16" t="s">
        <v>87</v>
      </c>
      <c r="D36" s="224">
        <f>内訳3実績!B3</f>
        <v>0</v>
      </c>
      <c r="E36" s="224"/>
      <c r="F36" s="224"/>
      <c r="G36" s="224"/>
      <c r="H36" s="224"/>
      <c r="I36" s="225"/>
      <c r="J36" s="61" t="s">
        <v>24</v>
      </c>
      <c r="K36" s="98" t="s">
        <v>85</v>
      </c>
      <c r="L36" s="70" t="s">
        <v>56</v>
      </c>
    </row>
    <row r="37" spans="1:15" ht="16.8" customHeight="1">
      <c r="A37" s="72"/>
      <c r="B37" s="16" t="s">
        <v>86</v>
      </c>
      <c r="C37" s="16" t="s">
        <v>27</v>
      </c>
      <c r="D37" s="224" t="str">
        <f>内訳3実績!B4</f>
        <v>令和２年　　　月　　　日（　　）～　　　月 　　日（　　）</v>
      </c>
      <c r="E37" s="224"/>
      <c r="F37" s="224"/>
      <c r="G37" s="224"/>
      <c r="H37" s="224"/>
      <c r="I37" s="225"/>
      <c r="J37" s="61" t="s">
        <v>24</v>
      </c>
      <c r="K37" s="15" t="s">
        <v>19</v>
      </c>
      <c r="L37" s="69" t="s">
        <v>59</v>
      </c>
      <c r="O37" s="2" t="s">
        <v>88</v>
      </c>
    </row>
    <row r="38" spans="1:15" ht="16.8" customHeight="1">
      <c r="A38" s="96"/>
      <c r="B38" s="16" t="s">
        <v>98</v>
      </c>
      <c r="C38" s="16" t="s">
        <v>87</v>
      </c>
      <c r="D38" s="224">
        <f>内訳3実績!B6</f>
        <v>0</v>
      </c>
      <c r="E38" s="224"/>
      <c r="F38" s="224"/>
      <c r="G38" s="224"/>
      <c r="H38" s="224"/>
      <c r="I38" s="225"/>
      <c r="J38" s="61" t="s">
        <v>24</v>
      </c>
      <c r="K38" s="15" t="s">
        <v>20</v>
      </c>
      <c r="L38" s="69"/>
      <c r="O38" s="2" t="s">
        <v>91</v>
      </c>
    </row>
    <row r="39" spans="1:15" ht="16.8" customHeight="1">
      <c r="A39" s="96"/>
      <c r="B39" s="16" t="s">
        <v>92</v>
      </c>
      <c r="C39" s="16" t="s">
        <v>84</v>
      </c>
      <c r="D39" s="226">
        <v>0</v>
      </c>
      <c r="E39" s="226"/>
      <c r="F39" s="226"/>
      <c r="G39" s="226"/>
      <c r="H39" s="226"/>
      <c r="I39" s="227"/>
      <c r="J39" s="61"/>
      <c r="K39" s="15"/>
      <c r="L39" s="69"/>
    </row>
    <row r="40" spans="1:15" ht="16.8" customHeight="1">
      <c r="A40" s="99"/>
      <c r="B40" s="27"/>
      <c r="C40" s="100" t="s">
        <v>93</v>
      </c>
      <c r="D40" s="228">
        <f>内訳3実績!F34</f>
        <v>0</v>
      </c>
      <c r="E40" s="228"/>
      <c r="F40" s="228"/>
      <c r="G40" s="228"/>
      <c r="H40" s="228"/>
      <c r="I40" s="229"/>
      <c r="J40" s="101"/>
      <c r="K40" s="102"/>
      <c r="L40" s="69"/>
    </row>
    <row r="41" spans="1:15" ht="16.8" customHeight="1">
      <c r="A41" s="71">
        <v>4</v>
      </c>
      <c r="B41" s="54" t="s">
        <v>83</v>
      </c>
      <c r="C41" s="54" t="s">
        <v>93</v>
      </c>
      <c r="D41" s="222">
        <f>内訳4実績!B3</f>
        <v>0</v>
      </c>
      <c r="E41" s="222"/>
      <c r="F41" s="222"/>
      <c r="G41" s="222"/>
      <c r="H41" s="222"/>
      <c r="I41" s="223"/>
      <c r="J41" s="61" t="s">
        <v>24</v>
      </c>
      <c r="K41" s="98" t="s">
        <v>85</v>
      </c>
      <c r="L41" s="70" t="s">
        <v>56</v>
      </c>
    </row>
    <row r="42" spans="1:15" ht="16.8" customHeight="1">
      <c r="A42" s="96"/>
      <c r="B42" s="16" t="s">
        <v>99</v>
      </c>
      <c r="C42" s="16" t="s">
        <v>90</v>
      </c>
      <c r="D42" s="224" t="str">
        <f>内訳4実績!B4</f>
        <v>令和２年　　　月　　　日（　　）～　　　月 　　日（　　）</v>
      </c>
      <c r="E42" s="224"/>
      <c r="F42" s="224"/>
      <c r="G42" s="224"/>
      <c r="H42" s="224"/>
      <c r="I42" s="225"/>
      <c r="J42" s="61" t="s">
        <v>24</v>
      </c>
      <c r="K42" s="15" t="s">
        <v>19</v>
      </c>
      <c r="L42" s="69" t="s">
        <v>59</v>
      </c>
      <c r="O42" s="2" t="s">
        <v>88</v>
      </c>
    </row>
    <row r="43" spans="1:15" ht="16.8" customHeight="1">
      <c r="A43" s="96"/>
      <c r="B43" s="16" t="s">
        <v>96</v>
      </c>
      <c r="C43" s="16" t="s">
        <v>93</v>
      </c>
      <c r="D43" s="224">
        <f>内訳4実績!B6</f>
        <v>0</v>
      </c>
      <c r="E43" s="224"/>
      <c r="F43" s="224"/>
      <c r="G43" s="224"/>
      <c r="H43" s="224"/>
      <c r="I43" s="225"/>
      <c r="J43" s="61" t="s">
        <v>24</v>
      </c>
      <c r="K43" s="15" t="s">
        <v>20</v>
      </c>
      <c r="L43" s="69"/>
      <c r="O43" s="2" t="s">
        <v>91</v>
      </c>
    </row>
    <row r="44" spans="1:15" ht="16.8" customHeight="1">
      <c r="A44" s="96"/>
      <c r="B44" s="16" t="s">
        <v>92</v>
      </c>
      <c r="C44" s="16" t="s">
        <v>93</v>
      </c>
      <c r="D44" s="226">
        <v>0</v>
      </c>
      <c r="E44" s="226"/>
      <c r="F44" s="226"/>
      <c r="G44" s="226"/>
      <c r="H44" s="226"/>
      <c r="I44" s="227"/>
      <c r="J44" s="61"/>
      <c r="K44" s="15"/>
      <c r="L44" s="69"/>
    </row>
    <row r="45" spans="1:15" ht="16.8" customHeight="1">
      <c r="A45" s="99"/>
      <c r="B45" s="27"/>
      <c r="C45" s="100" t="s">
        <v>93</v>
      </c>
      <c r="D45" s="228">
        <f>内訳4実績!F34</f>
        <v>0</v>
      </c>
      <c r="E45" s="228"/>
      <c r="F45" s="228"/>
      <c r="G45" s="228"/>
      <c r="H45" s="228"/>
      <c r="I45" s="229"/>
      <c r="J45" s="101"/>
      <c r="K45" s="102"/>
      <c r="L45" s="69"/>
    </row>
    <row r="46" spans="1:15" customFormat="1" ht="16.8" customHeight="1"/>
    <row r="47" spans="1:15" customFormat="1" ht="16.8" customHeight="1"/>
    <row r="48" spans="1:15" ht="16.8" customHeight="1">
      <c r="A48" s="230" t="s">
        <v>46</v>
      </c>
      <c r="B48" s="231"/>
      <c r="C48" s="231"/>
      <c r="D48" s="231"/>
      <c r="E48" s="231"/>
      <c r="F48" s="231"/>
      <c r="G48" s="231"/>
      <c r="H48" s="231"/>
      <c r="I48" s="231"/>
      <c r="J48" s="220" t="s">
        <v>18</v>
      </c>
      <c r="K48" s="221"/>
      <c r="L48" s="69"/>
    </row>
    <row r="49" spans="1:15" ht="16.8" customHeight="1">
      <c r="A49" s="71">
        <v>5</v>
      </c>
      <c r="B49" s="54" t="s">
        <v>100</v>
      </c>
      <c r="C49" s="54" t="s">
        <v>93</v>
      </c>
      <c r="D49" s="222">
        <f>内訳5実績!B3</f>
        <v>0</v>
      </c>
      <c r="E49" s="222"/>
      <c r="F49" s="222"/>
      <c r="G49" s="222"/>
      <c r="H49" s="222"/>
      <c r="I49" s="223"/>
      <c r="J49" s="61" t="s">
        <v>24</v>
      </c>
      <c r="K49" s="98" t="s">
        <v>85</v>
      </c>
      <c r="L49" s="70" t="s">
        <v>56</v>
      </c>
    </row>
    <row r="50" spans="1:15" ht="16.8" customHeight="1">
      <c r="A50" s="72"/>
      <c r="B50" s="16" t="s">
        <v>86</v>
      </c>
      <c r="C50" s="16" t="s">
        <v>27</v>
      </c>
      <c r="D50" s="224" t="str">
        <f>内訳5実績!B4</f>
        <v>令和２年　　　月　　　日（　　）～　　　月 　　日（　　）</v>
      </c>
      <c r="E50" s="224"/>
      <c r="F50" s="224"/>
      <c r="G50" s="224"/>
      <c r="H50" s="224"/>
      <c r="I50" s="225"/>
      <c r="J50" s="61" t="s">
        <v>24</v>
      </c>
      <c r="K50" s="15" t="s">
        <v>19</v>
      </c>
      <c r="L50" s="69" t="s">
        <v>59</v>
      </c>
      <c r="O50" s="2" t="s">
        <v>88</v>
      </c>
    </row>
    <row r="51" spans="1:15" ht="16.8" customHeight="1">
      <c r="A51" s="96"/>
      <c r="B51" s="16" t="s">
        <v>96</v>
      </c>
      <c r="C51" s="16" t="s">
        <v>93</v>
      </c>
      <c r="D51" s="224">
        <f>内訳5実績!B6</f>
        <v>0</v>
      </c>
      <c r="E51" s="224"/>
      <c r="F51" s="224"/>
      <c r="G51" s="224"/>
      <c r="H51" s="224"/>
      <c r="I51" s="225"/>
      <c r="J51" s="61" t="s">
        <v>24</v>
      </c>
      <c r="K51" s="15" t="s">
        <v>20</v>
      </c>
      <c r="L51" s="69"/>
      <c r="O51" s="2" t="s">
        <v>91</v>
      </c>
    </row>
    <row r="52" spans="1:15" ht="16.8" customHeight="1">
      <c r="A52" s="96"/>
      <c r="B52" s="16" t="s">
        <v>92</v>
      </c>
      <c r="C52" s="16" t="s">
        <v>90</v>
      </c>
      <c r="D52" s="226">
        <v>0</v>
      </c>
      <c r="E52" s="226"/>
      <c r="F52" s="226"/>
      <c r="G52" s="226"/>
      <c r="H52" s="226"/>
      <c r="I52" s="227"/>
      <c r="J52" s="61"/>
      <c r="K52" s="15"/>
    </row>
    <row r="53" spans="1:15" ht="16.8" customHeight="1">
      <c r="A53" s="145"/>
      <c r="B53" s="27"/>
      <c r="C53" s="100" t="s">
        <v>27</v>
      </c>
      <c r="D53" s="228">
        <f>内訳5実績!F34</f>
        <v>0</v>
      </c>
      <c r="E53" s="228"/>
      <c r="F53" s="228"/>
      <c r="G53" s="228"/>
      <c r="H53" s="228"/>
      <c r="I53" s="229"/>
      <c r="J53" s="101"/>
      <c r="K53" s="102"/>
      <c r="L53" s="69"/>
    </row>
    <row r="54" spans="1:15" ht="16.8" customHeight="1">
      <c r="A54" s="71">
        <v>6</v>
      </c>
      <c r="B54" s="54" t="s">
        <v>83</v>
      </c>
      <c r="C54" s="54" t="s">
        <v>84</v>
      </c>
      <c r="D54" s="222">
        <f>内訳6実績!B3</f>
        <v>0</v>
      </c>
      <c r="E54" s="222"/>
      <c r="F54" s="222"/>
      <c r="G54" s="222"/>
      <c r="H54" s="222"/>
      <c r="I54" s="223"/>
      <c r="J54" s="61" t="s">
        <v>24</v>
      </c>
      <c r="K54" s="98" t="s">
        <v>85</v>
      </c>
      <c r="L54" s="70" t="s">
        <v>56</v>
      </c>
    </row>
    <row r="55" spans="1:15" ht="16.8" customHeight="1">
      <c r="A55" s="72"/>
      <c r="B55" s="16" t="s">
        <v>86</v>
      </c>
      <c r="C55" s="16" t="s">
        <v>27</v>
      </c>
      <c r="D55" s="224" t="str">
        <f>内訳6実績!B4</f>
        <v>令和２年　　　月　　　日（　　）～　　　月 　　日（　　）</v>
      </c>
      <c r="E55" s="224"/>
      <c r="F55" s="224"/>
      <c r="G55" s="224"/>
      <c r="H55" s="224"/>
      <c r="I55" s="225"/>
      <c r="J55" s="61" t="s">
        <v>24</v>
      </c>
      <c r="K55" s="15" t="s">
        <v>19</v>
      </c>
      <c r="L55" s="69" t="s">
        <v>59</v>
      </c>
      <c r="O55" s="2" t="s">
        <v>88</v>
      </c>
    </row>
    <row r="56" spans="1:15" ht="16.8" customHeight="1">
      <c r="A56" s="96"/>
      <c r="B56" s="16" t="s">
        <v>89</v>
      </c>
      <c r="C56" s="16" t="s">
        <v>84</v>
      </c>
      <c r="D56" s="224">
        <f>内訳6実績!B6</f>
        <v>0</v>
      </c>
      <c r="E56" s="224"/>
      <c r="F56" s="224"/>
      <c r="G56" s="224"/>
      <c r="H56" s="224"/>
      <c r="I56" s="225"/>
      <c r="J56" s="61" t="s">
        <v>24</v>
      </c>
      <c r="K56" s="15" t="s">
        <v>20</v>
      </c>
      <c r="L56" s="69"/>
      <c r="O56" s="2" t="s">
        <v>91</v>
      </c>
    </row>
    <row r="57" spans="1:15" ht="16.8" customHeight="1">
      <c r="A57" s="96"/>
      <c r="B57" s="16" t="s">
        <v>92</v>
      </c>
      <c r="C57" s="16" t="s">
        <v>90</v>
      </c>
      <c r="D57" s="226">
        <v>0</v>
      </c>
      <c r="E57" s="226"/>
      <c r="F57" s="226"/>
      <c r="G57" s="226"/>
      <c r="H57" s="226"/>
      <c r="I57" s="227"/>
      <c r="J57" s="61"/>
      <c r="K57" s="15"/>
    </row>
    <row r="58" spans="1:15" ht="16.8" customHeight="1">
      <c r="A58" s="148"/>
      <c r="B58" s="27"/>
      <c r="C58" s="100" t="s">
        <v>27</v>
      </c>
      <c r="D58" s="228">
        <f>内訳6実績!F34</f>
        <v>0</v>
      </c>
      <c r="E58" s="228"/>
      <c r="F58" s="228"/>
      <c r="G58" s="228"/>
      <c r="H58" s="228"/>
      <c r="I58" s="229"/>
      <c r="J58" s="101"/>
      <c r="K58" s="102"/>
      <c r="L58" s="69"/>
    </row>
    <row r="59" spans="1:15" ht="16.8" customHeight="1">
      <c r="A59" s="71">
        <v>7</v>
      </c>
      <c r="B59" s="54" t="s">
        <v>83</v>
      </c>
      <c r="C59" s="54" t="s">
        <v>84</v>
      </c>
      <c r="D59" s="222">
        <f>内訳7実績!B3</f>
        <v>0</v>
      </c>
      <c r="E59" s="222"/>
      <c r="F59" s="222"/>
      <c r="G59" s="222"/>
      <c r="H59" s="222"/>
      <c r="I59" s="223"/>
      <c r="J59" s="61" t="s">
        <v>24</v>
      </c>
      <c r="K59" s="98" t="s">
        <v>85</v>
      </c>
      <c r="L59" s="70" t="s">
        <v>56</v>
      </c>
    </row>
    <row r="60" spans="1:15" ht="16.8" customHeight="1">
      <c r="A60" s="72"/>
      <c r="B60" s="16" t="s">
        <v>86</v>
      </c>
      <c r="C60" s="16" t="s">
        <v>27</v>
      </c>
      <c r="D60" s="224" t="str">
        <f>内訳7実績!B4</f>
        <v>令和２年　　　月　　　日（　　）～　　　月 　　日（　　）</v>
      </c>
      <c r="E60" s="224"/>
      <c r="F60" s="224"/>
      <c r="G60" s="224"/>
      <c r="H60" s="224"/>
      <c r="I60" s="225"/>
      <c r="J60" s="61" t="s">
        <v>24</v>
      </c>
      <c r="K60" s="15" t="s">
        <v>19</v>
      </c>
      <c r="L60" s="69" t="s">
        <v>59</v>
      </c>
      <c r="O60" s="2" t="s">
        <v>88</v>
      </c>
    </row>
    <row r="61" spans="1:15" ht="16.8" customHeight="1">
      <c r="A61" s="96"/>
      <c r="B61" s="16" t="s">
        <v>89</v>
      </c>
      <c r="C61" s="16" t="s">
        <v>84</v>
      </c>
      <c r="D61" s="224">
        <f>内訳6実績!B6</f>
        <v>0</v>
      </c>
      <c r="E61" s="224"/>
      <c r="F61" s="224"/>
      <c r="G61" s="224"/>
      <c r="H61" s="224"/>
      <c r="I61" s="225"/>
      <c r="J61" s="61" t="s">
        <v>24</v>
      </c>
      <c r="K61" s="15" t="s">
        <v>20</v>
      </c>
      <c r="L61" s="69"/>
      <c r="O61" s="2" t="s">
        <v>91</v>
      </c>
    </row>
    <row r="62" spans="1:15" ht="16.8" customHeight="1">
      <c r="A62" s="96"/>
      <c r="B62" s="16" t="s">
        <v>92</v>
      </c>
      <c r="C62" s="16" t="s">
        <v>90</v>
      </c>
      <c r="D62" s="226">
        <v>0</v>
      </c>
      <c r="E62" s="226"/>
      <c r="F62" s="226"/>
      <c r="G62" s="226"/>
      <c r="H62" s="226"/>
      <c r="I62" s="227"/>
      <c r="J62" s="61"/>
      <c r="K62" s="15"/>
    </row>
    <row r="63" spans="1:15" ht="16.8" customHeight="1">
      <c r="A63" s="148"/>
      <c r="B63" s="27"/>
      <c r="C63" s="100" t="s">
        <v>27</v>
      </c>
      <c r="D63" s="228">
        <f>内訳7実績!F34</f>
        <v>0</v>
      </c>
      <c r="E63" s="228"/>
      <c r="F63" s="228"/>
      <c r="G63" s="228"/>
      <c r="H63" s="228"/>
      <c r="I63" s="229"/>
      <c r="J63" s="101"/>
      <c r="K63" s="102"/>
      <c r="L63" s="69"/>
    </row>
    <row r="64" spans="1:15" ht="15.9" customHeight="1">
      <c r="A64" s="17" t="s">
        <v>25</v>
      </c>
      <c r="B64" s="17"/>
      <c r="G64" s="12"/>
      <c r="H64" s="12"/>
      <c r="I64" s="12"/>
      <c r="J64" s="12"/>
    </row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5.9" customHeight="1"/>
    <row r="81" ht="15.9" customHeight="1"/>
    <row r="82" ht="15.9" customHeight="1"/>
    <row r="83" ht="15.9" customHeight="1"/>
    <row r="84" ht="15.9" customHeight="1"/>
    <row r="85" ht="15.9" customHeight="1"/>
    <row r="86" ht="15.9" customHeight="1"/>
    <row r="87" ht="15.9" customHeight="1"/>
    <row r="88" ht="15.9" customHeight="1"/>
    <row r="89" ht="15.9" customHeight="1"/>
    <row r="90" ht="15.9" customHeight="1"/>
    <row r="91" ht="15.9" customHeight="1"/>
    <row r="92" ht="15.9" customHeight="1"/>
    <row r="93" ht="15.9" customHeight="1"/>
    <row r="94" ht="15.9" customHeight="1"/>
    <row r="95" ht="15.9" customHeight="1"/>
    <row r="96" ht="15.9" customHeight="1"/>
    <row r="97" ht="15.9" customHeight="1"/>
    <row r="98" ht="15.9" customHeight="1"/>
    <row r="99" ht="15.9" customHeight="1"/>
    <row r="100" ht="15.9" customHeight="1"/>
    <row r="101" ht="15.9" customHeight="1"/>
    <row r="102" ht="15.9" customHeight="1"/>
    <row r="103" ht="15.9" customHeight="1"/>
    <row r="104" ht="15.9" customHeight="1"/>
    <row r="105" ht="15.9" customHeight="1"/>
    <row r="106" ht="15.9" customHeight="1"/>
    <row r="107" ht="15.9" customHeight="1"/>
    <row r="108" ht="15.9" customHeight="1"/>
    <row r="109" ht="15.9" customHeight="1"/>
    <row r="110" ht="15.9" customHeight="1"/>
    <row r="111" ht="15.9" customHeight="1"/>
    <row r="112" ht="15.9" customHeight="1"/>
    <row r="113" ht="15.9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</sheetData>
  <mergeCells count="67">
    <mergeCell ref="A2:B2"/>
    <mergeCell ref="A5:B6"/>
    <mergeCell ref="C5:E6"/>
    <mergeCell ref="H5:K6"/>
    <mergeCell ref="A7:B7"/>
    <mergeCell ref="C7:E7"/>
    <mergeCell ref="C8:E8"/>
    <mergeCell ref="A9:B9"/>
    <mergeCell ref="C9:E9"/>
    <mergeCell ref="C10:E10"/>
    <mergeCell ref="A11:B11"/>
    <mergeCell ref="C11:E11"/>
    <mergeCell ref="J25:K25"/>
    <mergeCell ref="C16:E16"/>
    <mergeCell ref="C12:E12"/>
    <mergeCell ref="A13:B13"/>
    <mergeCell ref="C13:E13"/>
    <mergeCell ref="C14:E14"/>
    <mergeCell ref="A15:B15"/>
    <mergeCell ref="C15:E15"/>
    <mergeCell ref="A25:I25"/>
    <mergeCell ref="A21:B22"/>
    <mergeCell ref="A17:B17"/>
    <mergeCell ref="C17:E17"/>
    <mergeCell ref="C18:E18"/>
    <mergeCell ref="A19:B19"/>
    <mergeCell ref="C19:E19"/>
    <mergeCell ref="C20:E20"/>
    <mergeCell ref="C21:E21"/>
    <mergeCell ref="C22:E22"/>
    <mergeCell ref="D30:I30"/>
    <mergeCell ref="D43:I43"/>
    <mergeCell ref="D32:I32"/>
    <mergeCell ref="D33:I33"/>
    <mergeCell ref="D34:I34"/>
    <mergeCell ref="D31:I31"/>
    <mergeCell ref="D44:I44"/>
    <mergeCell ref="D45:I45"/>
    <mergeCell ref="D26:I26"/>
    <mergeCell ref="D27:I27"/>
    <mergeCell ref="D28:I28"/>
    <mergeCell ref="D29:I29"/>
    <mergeCell ref="D41:I41"/>
    <mergeCell ref="D42:I42"/>
    <mergeCell ref="D37:I37"/>
    <mergeCell ref="D35:I35"/>
    <mergeCell ref="D36:I36"/>
    <mergeCell ref="D38:I38"/>
    <mergeCell ref="D39:I39"/>
    <mergeCell ref="D40:I40"/>
    <mergeCell ref="D63:I63"/>
    <mergeCell ref="D54:I54"/>
    <mergeCell ref="D55:I55"/>
    <mergeCell ref="D56:I56"/>
    <mergeCell ref="D57:I57"/>
    <mergeCell ref="D58:I58"/>
    <mergeCell ref="J48:K48"/>
    <mergeCell ref="D59:I59"/>
    <mergeCell ref="D60:I60"/>
    <mergeCell ref="D61:I61"/>
    <mergeCell ref="D62:I62"/>
    <mergeCell ref="D51:I51"/>
    <mergeCell ref="D52:I52"/>
    <mergeCell ref="D53:I53"/>
    <mergeCell ref="D49:I49"/>
    <mergeCell ref="D50:I50"/>
    <mergeCell ref="A48:I48"/>
  </mergeCells>
  <phoneticPr fontId="1"/>
  <dataValidations count="2">
    <dataValidation type="list" allowBlank="1" showInputMessage="1" showErrorMessage="1" sqref="J52 J57 J62">
      <formula1>$O$27:$O$27</formula1>
    </dataValidation>
    <dataValidation type="list" allowBlank="1" showInputMessage="1" showErrorMessage="1" sqref="J26:J29 J31:J34 J36:J39 J41:J44 J49:J51 J54:J56 J59:J61">
      <formula1>$O$27:$O$28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111</v>
      </c>
      <c r="B1" s="20"/>
      <c r="C1" s="20"/>
      <c r="D1" s="20"/>
      <c r="E1" s="20"/>
      <c r="F1" s="20"/>
      <c r="G1" s="20"/>
      <c r="H1" s="20"/>
      <c r="I1" s="141" t="s">
        <v>101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112</v>
      </c>
    </row>
    <row r="3" spans="1:10" ht="30" customHeight="1">
      <c r="A3" s="146" t="s">
        <v>21</v>
      </c>
      <c r="B3" s="272"/>
      <c r="C3" s="272"/>
      <c r="D3" s="272"/>
      <c r="E3" s="272"/>
      <c r="F3" s="272"/>
      <c r="G3" s="272"/>
      <c r="H3" s="272"/>
      <c r="I3" s="272"/>
      <c r="J3" s="62" t="s">
        <v>0</v>
      </c>
    </row>
    <row r="4" spans="1:10" s="12" customFormat="1" ht="18" customHeight="1">
      <c r="A4" s="273" t="s">
        <v>22</v>
      </c>
      <c r="B4" s="275" t="s">
        <v>144</v>
      </c>
      <c r="C4" s="276"/>
      <c r="D4" s="276"/>
      <c r="E4" s="276"/>
      <c r="F4" s="276"/>
      <c r="G4" s="276"/>
      <c r="H4" s="276"/>
      <c r="I4" s="277"/>
      <c r="J4" s="62" t="s">
        <v>38</v>
      </c>
    </row>
    <row r="5" spans="1:10" s="12" customFormat="1" ht="18" customHeight="1">
      <c r="A5" s="274"/>
      <c r="B5" s="278" t="s">
        <v>53</v>
      </c>
      <c r="C5" s="279"/>
      <c r="D5" s="279"/>
      <c r="E5" s="279"/>
      <c r="F5" s="279"/>
      <c r="G5" s="279"/>
      <c r="H5" s="279"/>
      <c r="I5" s="280"/>
      <c r="J5" s="62" t="s">
        <v>37</v>
      </c>
    </row>
    <row r="6" spans="1:10" ht="30" customHeight="1">
      <c r="A6" s="146" t="s">
        <v>23</v>
      </c>
      <c r="B6" s="272"/>
      <c r="C6" s="272"/>
      <c r="D6" s="272"/>
      <c r="E6" s="272"/>
      <c r="F6" s="272"/>
      <c r="G6" s="272"/>
      <c r="H6" s="272"/>
      <c r="I6" s="272"/>
      <c r="J6" s="62" t="s">
        <v>52</v>
      </c>
    </row>
    <row r="7" spans="1:10" ht="19.2" customHeight="1">
      <c r="A7" s="252" t="s">
        <v>28</v>
      </c>
      <c r="B7" s="65" t="s">
        <v>145</v>
      </c>
      <c r="C7" s="158"/>
      <c r="D7" s="158"/>
      <c r="E7" s="158"/>
      <c r="F7" s="158"/>
      <c r="G7" s="158"/>
      <c r="H7" s="158"/>
      <c r="I7" s="159"/>
      <c r="J7" s="62"/>
    </row>
    <row r="8" spans="1:10" ht="19.2" customHeight="1">
      <c r="A8" s="252"/>
      <c r="B8" s="66" t="s">
        <v>146</v>
      </c>
      <c r="C8" s="160"/>
      <c r="D8" s="160"/>
      <c r="E8" s="164"/>
      <c r="F8" s="160"/>
      <c r="G8" s="160"/>
      <c r="H8" s="160"/>
      <c r="I8" s="161"/>
      <c r="J8" s="62"/>
    </row>
    <row r="9" spans="1:10" ht="19.2" customHeight="1">
      <c r="A9" s="252"/>
      <c r="B9" s="66" t="s">
        <v>147</v>
      </c>
      <c r="C9" s="160"/>
      <c r="D9" s="160"/>
      <c r="E9" s="164"/>
      <c r="F9" s="160"/>
      <c r="G9" s="160"/>
      <c r="H9" s="160"/>
      <c r="I9" s="161"/>
    </row>
    <row r="10" spans="1:10" ht="19.2" customHeight="1">
      <c r="A10" s="252"/>
      <c r="B10" s="66" t="s">
        <v>148</v>
      </c>
      <c r="C10" s="160"/>
      <c r="D10" s="160"/>
      <c r="E10" s="160"/>
      <c r="F10" s="160"/>
      <c r="G10" s="160"/>
      <c r="H10" s="160"/>
      <c r="I10" s="161"/>
      <c r="J10" s="62" t="s">
        <v>51</v>
      </c>
    </row>
    <row r="11" spans="1:10" ht="19.2" customHeight="1">
      <c r="A11" s="252"/>
      <c r="B11" s="66" t="s">
        <v>149</v>
      </c>
      <c r="C11" s="160"/>
      <c r="D11" s="160"/>
      <c r="E11" s="160"/>
      <c r="F11" s="160"/>
      <c r="G11" s="160"/>
      <c r="H11" s="160"/>
      <c r="I11" s="161"/>
      <c r="J11" s="21"/>
    </row>
    <row r="12" spans="1:10" ht="19.2" customHeight="1">
      <c r="A12" s="252"/>
      <c r="B12" s="66"/>
      <c r="C12" s="160"/>
      <c r="D12" s="160"/>
      <c r="E12" s="160"/>
      <c r="F12" s="160"/>
      <c r="G12" s="160"/>
      <c r="H12" s="160"/>
      <c r="I12" s="161"/>
      <c r="J12" s="21"/>
    </row>
    <row r="13" spans="1:10" ht="19.2" customHeight="1">
      <c r="A13" s="252"/>
      <c r="B13" s="67"/>
      <c r="C13" s="162"/>
      <c r="D13" s="162"/>
      <c r="E13" s="162"/>
      <c r="F13" s="162"/>
      <c r="G13" s="162"/>
      <c r="H13" s="162"/>
      <c r="I13" s="163"/>
      <c r="J13" s="21"/>
    </row>
    <row r="14" spans="1:10" s="12" customFormat="1" ht="12" customHeight="1">
      <c r="A14" s="273" t="s">
        <v>113</v>
      </c>
      <c r="B14" s="157"/>
      <c r="C14" s="158"/>
      <c r="D14" s="158"/>
      <c r="E14" s="158"/>
      <c r="F14" s="158"/>
      <c r="G14" s="42"/>
      <c r="H14" s="42"/>
      <c r="I14" s="159"/>
      <c r="J14" s="21"/>
    </row>
    <row r="15" spans="1:10" ht="19.2" customHeight="1">
      <c r="A15" s="281"/>
      <c r="B15" s="33"/>
      <c r="C15" s="12"/>
      <c r="D15" s="41" t="s">
        <v>150</v>
      </c>
      <c r="E15" s="12"/>
      <c r="F15" s="55">
        <v>0</v>
      </c>
      <c r="G15" s="22"/>
      <c r="H15" s="22"/>
      <c r="I15" s="23"/>
      <c r="J15" s="62" t="s">
        <v>47</v>
      </c>
    </row>
    <row r="16" spans="1:10" ht="19.2" customHeight="1">
      <c r="A16" s="281"/>
      <c r="B16" s="33"/>
      <c r="C16" s="12"/>
      <c r="D16" s="41" t="s">
        <v>151</v>
      </c>
      <c r="E16" s="12"/>
      <c r="F16" s="55">
        <v>0</v>
      </c>
      <c r="G16" s="22"/>
      <c r="H16" s="22"/>
      <c r="I16" s="23"/>
    </row>
    <row r="17" spans="1:13" ht="19.2" customHeight="1">
      <c r="A17" s="281"/>
      <c r="B17" s="33"/>
      <c r="C17" s="12"/>
      <c r="D17" s="41" t="s">
        <v>126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1"/>
      <c r="B18" s="33"/>
      <c r="C18" s="12"/>
      <c r="D18" s="41" t="s">
        <v>114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1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1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1"/>
      <c r="B21" s="33"/>
      <c r="C21" s="12"/>
      <c r="D21" s="41" t="s">
        <v>115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1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1"/>
      <c r="B23" s="33"/>
      <c r="C23" s="12"/>
      <c r="D23" s="41" t="s">
        <v>123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1"/>
      <c r="B24" s="33"/>
      <c r="C24" s="12"/>
      <c r="D24" s="41" t="s">
        <v>127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1"/>
      <c r="B25" s="33"/>
      <c r="C25" s="12"/>
      <c r="D25" s="41" t="s">
        <v>128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1"/>
      <c r="B26" s="33"/>
      <c r="C26" s="12"/>
      <c r="D26" s="41" t="s">
        <v>116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1"/>
      <c r="B27" s="33"/>
      <c r="C27" s="12"/>
      <c r="D27" s="41" t="s">
        <v>117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1"/>
      <c r="B28" s="33"/>
      <c r="C28" s="12"/>
      <c r="D28" s="41" t="s">
        <v>132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1"/>
      <c r="B29" s="33"/>
      <c r="C29" s="12"/>
      <c r="D29" s="41" t="s">
        <v>129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1"/>
      <c r="B30" s="33"/>
      <c r="C30" s="12"/>
      <c r="D30" s="41" t="s">
        <v>152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1"/>
      <c r="B31" s="33"/>
      <c r="C31" s="12"/>
      <c r="D31" s="41" t="s">
        <v>118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1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48</v>
      </c>
      <c r="K32" s="24"/>
    </row>
    <row r="33" spans="1:11" ht="19.2" customHeight="1">
      <c r="A33" s="281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1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1"/>
      <c r="B35" s="25"/>
      <c r="C35" s="12"/>
      <c r="D35" s="12"/>
      <c r="E35" s="38" t="s">
        <v>153</v>
      </c>
      <c r="F35" s="56"/>
      <c r="G35" s="40"/>
      <c r="H35" s="22"/>
      <c r="I35" s="23"/>
      <c r="J35" s="62" t="s">
        <v>0</v>
      </c>
    </row>
    <row r="36" spans="1:11" ht="19.2" customHeight="1">
      <c r="A36" s="281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4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6" t="s">
        <v>30</v>
      </c>
      <c r="B38" s="282"/>
      <c r="C38" s="283"/>
      <c r="D38" s="283"/>
      <c r="E38" s="283"/>
      <c r="F38" s="283"/>
      <c r="G38" s="283"/>
      <c r="H38" s="283"/>
      <c r="I38" s="284"/>
    </row>
    <row r="39" spans="1:11" ht="19.2" customHeight="1">
      <c r="A39" s="146" t="s">
        <v>31</v>
      </c>
      <c r="B39" s="282"/>
      <c r="C39" s="283"/>
      <c r="D39" s="283"/>
      <c r="E39" s="284"/>
      <c r="F39" s="37" t="s">
        <v>32</v>
      </c>
      <c r="G39" s="285"/>
      <c r="H39" s="286"/>
      <c r="I39" s="287"/>
      <c r="J39" s="31"/>
    </row>
    <row r="40" spans="1:11" ht="19.2" customHeight="1">
      <c r="A40" s="146" t="s">
        <v>119</v>
      </c>
      <c r="B40" s="282"/>
      <c r="C40" s="283"/>
      <c r="D40" s="283"/>
      <c r="E40" s="283"/>
      <c r="F40" s="283"/>
      <c r="G40" s="283"/>
      <c r="H40" s="283"/>
      <c r="I40" s="284"/>
      <c r="J40" s="62" t="s">
        <v>49</v>
      </c>
    </row>
    <row r="41" spans="1:11" ht="19.2" customHeight="1">
      <c r="A41" s="146" t="s">
        <v>33</v>
      </c>
      <c r="B41" s="155"/>
      <c r="C41" s="156"/>
      <c r="D41" s="156"/>
      <c r="E41" s="34"/>
      <c r="F41" s="37" t="s">
        <v>34</v>
      </c>
      <c r="G41" s="152"/>
      <c r="H41" s="153"/>
      <c r="I41" s="154"/>
      <c r="J41" s="31"/>
    </row>
    <row r="42" spans="1:11" ht="19.2" customHeight="1">
      <c r="A42" s="146" t="s">
        <v>35</v>
      </c>
      <c r="B42" s="269"/>
      <c r="C42" s="270"/>
      <c r="D42" s="270"/>
      <c r="E42" s="270"/>
      <c r="F42" s="270"/>
      <c r="G42" s="270"/>
      <c r="H42" s="270"/>
      <c r="I42" s="271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120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121</v>
      </c>
    </row>
    <row r="47" spans="1:11" ht="19.8" customHeight="1">
      <c r="A47" s="63" t="s">
        <v>122</v>
      </c>
    </row>
    <row r="48" spans="1:11" ht="16.8" customHeight="1">
      <c r="A48" s="63" t="s">
        <v>183</v>
      </c>
    </row>
    <row r="49" spans="1:1" ht="16.8" customHeight="1">
      <c r="A49" s="63" t="s">
        <v>182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111</v>
      </c>
      <c r="B1" s="20"/>
      <c r="C1" s="20"/>
      <c r="D1" s="20"/>
      <c r="E1" s="20"/>
      <c r="F1" s="20"/>
      <c r="G1" s="20"/>
      <c r="H1" s="20"/>
      <c r="I1" s="141" t="s">
        <v>101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184</v>
      </c>
    </row>
    <row r="3" spans="1:10" ht="30" customHeight="1">
      <c r="A3" s="151" t="s">
        <v>21</v>
      </c>
      <c r="B3" s="272"/>
      <c r="C3" s="272"/>
      <c r="D3" s="272"/>
      <c r="E3" s="272"/>
      <c r="F3" s="272"/>
      <c r="G3" s="272"/>
      <c r="H3" s="272"/>
      <c r="I3" s="272"/>
      <c r="J3" s="62" t="s">
        <v>0</v>
      </c>
    </row>
    <row r="4" spans="1:10" s="12" customFormat="1" ht="18" customHeight="1">
      <c r="A4" s="273" t="s">
        <v>22</v>
      </c>
      <c r="B4" s="275" t="s">
        <v>144</v>
      </c>
      <c r="C4" s="276"/>
      <c r="D4" s="276"/>
      <c r="E4" s="276"/>
      <c r="F4" s="276"/>
      <c r="G4" s="276"/>
      <c r="H4" s="276"/>
      <c r="I4" s="277"/>
      <c r="J4" s="62" t="s">
        <v>38</v>
      </c>
    </row>
    <row r="5" spans="1:10" s="12" customFormat="1" ht="18" customHeight="1">
      <c r="A5" s="274"/>
      <c r="B5" s="278" t="s">
        <v>53</v>
      </c>
      <c r="C5" s="279"/>
      <c r="D5" s="279"/>
      <c r="E5" s="279"/>
      <c r="F5" s="279"/>
      <c r="G5" s="279"/>
      <c r="H5" s="279"/>
      <c r="I5" s="280"/>
      <c r="J5" s="62" t="s">
        <v>37</v>
      </c>
    </row>
    <row r="6" spans="1:10" ht="30" customHeight="1">
      <c r="A6" s="151" t="s">
        <v>23</v>
      </c>
      <c r="B6" s="272"/>
      <c r="C6" s="272"/>
      <c r="D6" s="272"/>
      <c r="E6" s="272"/>
      <c r="F6" s="272"/>
      <c r="G6" s="272"/>
      <c r="H6" s="272"/>
      <c r="I6" s="272"/>
      <c r="J6" s="62" t="s">
        <v>52</v>
      </c>
    </row>
    <row r="7" spans="1:10" ht="19.2" customHeight="1">
      <c r="A7" s="252" t="s">
        <v>28</v>
      </c>
      <c r="B7" s="65" t="s">
        <v>145</v>
      </c>
      <c r="C7" s="158"/>
      <c r="D7" s="158"/>
      <c r="E7" s="158"/>
      <c r="F7" s="158"/>
      <c r="G7" s="158"/>
      <c r="H7" s="158"/>
      <c r="I7" s="159"/>
      <c r="J7" s="62"/>
    </row>
    <row r="8" spans="1:10" ht="19.2" customHeight="1">
      <c r="A8" s="252"/>
      <c r="B8" s="66" t="s">
        <v>146</v>
      </c>
      <c r="C8" s="160"/>
      <c r="D8" s="160"/>
      <c r="E8" s="164"/>
      <c r="F8" s="160"/>
      <c r="G8" s="160"/>
      <c r="H8" s="160"/>
      <c r="I8" s="161"/>
      <c r="J8" s="62"/>
    </row>
    <row r="9" spans="1:10" ht="19.2" customHeight="1">
      <c r="A9" s="252"/>
      <c r="B9" s="66" t="s">
        <v>147</v>
      </c>
      <c r="C9" s="160"/>
      <c r="D9" s="160"/>
      <c r="E9" s="164"/>
      <c r="F9" s="160"/>
      <c r="G9" s="160"/>
      <c r="H9" s="160"/>
      <c r="I9" s="161"/>
    </row>
    <row r="10" spans="1:10" ht="19.2" customHeight="1">
      <c r="A10" s="252"/>
      <c r="B10" s="66" t="s">
        <v>148</v>
      </c>
      <c r="C10" s="160"/>
      <c r="D10" s="160"/>
      <c r="E10" s="160"/>
      <c r="F10" s="160"/>
      <c r="G10" s="160"/>
      <c r="H10" s="160"/>
      <c r="I10" s="161"/>
      <c r="J10" s="62" t="s">
        <v>51</v>
      </c>
    </row>
    <row r="11" spans="1:10" ht="19.2" customHeight="1">
      <c r="A11" s="252"/>
      <c r="B11" s="66" t="s">
        <v>149</v>
      </c>
      <c r="C11" s="160"/>
      <c r="D11" s="160"/>
      <c r="E11" s="160"/>
      <c r="F11" s="160"/>
      <c r="G11" s="160"/>
      <c r="H11" s="160"/>
      <c r="I11" s="161"/>
      <c r="J11" s="21"/>
    </row>
    <row r="12" spans="1:10" ht="19.2" customHeight="1">
      <c r="A12" s="252"/>
      <c r="B12" s="66"/>
      <c r="C12" s="160"/>
      <c r="D12" s="160"/>
      <c r="E12" s="160"/>
      <c r="F12" s="160"/>
      <c r="G12" s="160"/>
      <c r="H12" s="160"/>
      <c r="I12" s="161"/>
      <c r="J12" s="21"/>
    </row>
    <row r="13" spans="1:10" ht="19.2" customHeight="1">
      <c r="A13" s="252"/>
      <c r="B13" s="67"/>
      <c r="C13" s="162"/>
      <c r="D13" s="162"/>
      <c r="E13" s="162"/>
      <c r="F13" s="162"/>
      <c r="G13" s="162"/>
      <c r="H13" s="162"/>
      <c r="I13" s="163"/>
      <c r="J13" s="21"/>
    </row>
    <row r="14" spans="1:10" s="12" customFormat="1" ht="12" customHeight="1">
      <c r="A14" s="273" t="s">
        <v>113</v>
      </c>
      <c r="B14" s="157"/>
      <c r="C14" s="158"/>
      <c r="D14" s="158"/>
      <c r="E14" s="158"/>
      <c r="F14" s="158"/>
      <c r="G14" s="42"/>
      <c r="H14" s="42"/>
      <c r="I14" s="159"/>
      <c r="J14" s="21"/>
    </row>
    <row r="15" spans="1:10" ht="19.2" customHeight="1">
      <c r="A15" s="281"/>
      <c r="B15" s="33"/>
      <c r="C15" s="12"/>
      <c r="D15" s="41" t="s">
        <v>150</v>
      </c>
      <c r="E15" s="12"/>
      <c r="F15" s="55">
        <v>0</v>
      </c>
      <c r="G15" s="22"/>
      <c r="H15" s="22"/>
      <c r="I15" s="23"/>
      <c r="J15" s="62" t="s">
        <v>47</v>
      </c>
    </row>
    <row r="16" spans="1:10" ht="19.2" customHeight="1">
      <c r="A16" s="281"/>
      <c r="B16" s="33"/>
      <c r="C16" s="12"/>
      <c r="D16" s="41" t="s">
        <v>151</v>
      </c>
      <c r="E16" s="12"/>
      <c r="F16" s="55">
        <v>0</v>
      </c>
      <c r="G16" s="22"/>
      <c r="H16" s="22"/>
      <c r="I16" s="23"/>
    </row>
    <row r="17" spans="1:13" ht="19.2" customHeight="1">
      <c r="A17" s="281"/>
      <c r="B17" s="33"/>
      <c r="C17" s="12"/>
      <c r="D17" s="41" t="s">
        <v>126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1"/>
      <c r="B18" s="33"/>
      <c r="C18" s="12"/>
      <c r="D18" s="41" t="s">
        <v>114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1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1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1"/>
      <c r="B21" s="33"/>
      <c r="C21" s="12"/>
      <c r="D21" s="41" t="s">
        <v>115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1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1"/>
      <c r="B23" s="33"/>
      <c r="C23" s="12"/>
      <c r="D23" s="41" t="s">
        <v>123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1"/>
      <c r="B24" s="33"/>
      <c r="C24" s="12"/>
      <c r="D24" s="41" t="s">
        <v>127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1"/>
      <c r="B25" s="33"/>
      <c r="C25" s="12"/>
      <c r="D25" s="41" t="s">
        <v>128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1"/>
      <c r="B26" s="33"/>
      <c r="C26" s="12"/>
      <c r="D26" s="41" t="s">
        <v>116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1"/>
      <c r="B27" s="33"/>
      <c r="C27" s="12"/>
      <c r="D27" s="41" t="s">
        <v>117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1"/>
      <c r="B28" s="33"/>
      <c r="C28" s="12"/>
      <c r="D28" s="41" t="s">
        <v>132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1"/>
      <c r="B29" s="33"/>
      <c r="C29" s="12"/>
      <c r="D29" s="41" t="s">
        <v>129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1"/>
      <c r="B30" s="33"/>
      <c r="C30" s="12"/>
      <c r="D30" s="41" t="s">
        <v>152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1"/>
      <c r="B31" s="33"/>
      <c r="C31" s="12"/>
      <c r="D31" s="41" t="s">
        <v>118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1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48</v>
      </c>
      <c r="K32" s="24"/>
    </row>
    <row r="33" spans="1:11" ht="19.2" customHeight="1">
      <c r="A33" s="281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1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1"/>
      <c r="B35" s="25"/>
      <c r="C35" s="12"/>
      <c r="D35" s="12"/>
      <c r="E35" s="38" t="s">
        <v>153</v>
      </c>
      <c r="F35" s="56"/>
      <c r="G35" s="40"/>
      <c r="H35" s="22"/>
      <c r="I35" s="23"/>
      <c r="J35" s="62" t="s">
        <v>0</v>
      </c>
    </row>
    <row r="36" spans="1:11" ht="19.2" customHeight="1">
      <c r="A36" s="281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4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51" t="s">
        <v>30</v>
      </c>
      <c r="B38" s="282"/>
      <c r="C38" s="283"/>
      <c r="D38" s="283"/>
      <c r="E38" s="283"/>
      <c r="F38" s="283"/>
      <c r="G38" s="283"/>
      <c r="H38" s="283"/>
      <c r="I38" s="284"/>
    </row>
    <row r="39" spans="1:11" ht="19.2" customHeight="1">
      <c r="A39" s="151" t="s">
        <v>31</v>
      </c>
      <c r="B39" s="282"/>
      <c r="C39" s="283"/>
      <c r="D39" s="283"/>
      <c r="E39" s="284"/>
      <c r="F39" s="37" t="s">
        <v>32</v>
      </c>
      <c r="G39" s="285"/>
      <c r="H39" s="286"/>
      <c r="I39" s="287"/>
      <c r="J39" s="31"/>
    </row>
    <row r="40" spans="1:11" ht="19.2" customHeight="1">
      <c r="A40" s="151" t="s">
        <v>119</v>
      </c>
      <c r="B40" s="282"/>
      <c r="C40" s="283"/>
      <c r="D40" s="283"/>
      <c r="E40" s="283"/>
      <c r="F40" s="283"/>
      <c r="G40" s="283"/>
      <c r="H40" s="283"/>
      <c r="I40" s="284"/>
      <c r="J40" s="62" t="s">
        <v>49</v>
      </c>
    </row>
    <row r="41" spans="1:11" ht="19.2" customHeight="1">
      <c r="A41" s="151" t="s">
        <v>33</v>
      </c>
      <c r="B41" s="155"/>
      <c r="C41" s="156"/>
      <c r="D41" s="156"/>
      <c r="E41" s="34"/>
      <c r="F41" s="37" t="s">
        <v>34</v>
      </c>
      <c r="G41" s="152"/>
      <c r="H41" s="153"/>
      <c r="I41" s="154"/>
      <c r="J41" s="31"/>
    </row>
    <row r="42" spans="1:11" ht="19.2" customHeight="1">
      <c r="A42" s="151" t="s">
        <v>35</v>
      </c>
      <c r="B42" s="269"/>
      <c r="C42" s="270"/>
      <c r="D42" s="270"/>
      <c r="E42" s="270"/>
      <c r="F42" s="270"/>
      <c r="G42" s="270"/>
      <c r="H42" s="270"/>
      <c r="I42" s="271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120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121</v>
      </c>
    </row>
    <row r="47" spans="1:11" ht="19.8" customHeight="1">
      <c r="A47" s="63" t="s">
        <v>122</v>
      </c>
    </row>
    <row r="48" spans="1:11" ht="16.8" customHeight="1">
      <c r="A48" s="63" t="s">
        <v>183</v>
      </c>
    </row>
    <row r="49" spans="1:1" ht="16.8" customHeight="1">
      <c r="A49" s="63" t="s">
        <v>182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1" ht="18" customHeight="1">
      <c r="A1" s="19" t="s">
        <v>39</v>
      </c>
      <c r="B1" s="20"/>
      <c r="C1" s="20"/>
      <c r="D1" s="20"/>
      <c r="E1" s="20"/>
      <c r="F1" s="20"/>
      <c r="G1" s="20"/>
      <c r="H1" s="20"/>
      <c r="I1" s="141" t="s">
        <v>101</v>
      </c>
    </row>
    <row r="2" spans="1:11" ht="18" customHeight="1">
      <c r="A2" s="20"/>
      <c r="B2" s="20"/>
      <c r="C2" s="20"/>
      <c r="D2" s="20"/>
      <c r="E2" s="20"/>
      <c r="F2" s="20"/>
      <c r="G2" s="20"/>
      <c r="H2" s="20"/>
      <c r="I2" s="68" t="s">
        <v>130</v>
      </c>
      <c r="J2"/>
      <c r="K2"/>
    </row>
    <row r="3" spans="1:11" ht="30" customHeight="1">
      <c r="A3" s="146" t="s">
        <v>21</v>
      </c>
      <c r="B3" s="272"/>
      <c r="C3" s="272"/>
      <c r="D3" s="272"/>
      <c r="E3" s="272"/>
      <c r="F3" s="272"/>
      <c r="G3" s="272"/>
      <c r="H3" s="272"/>
      <c r="I3" s="272"/>
      <c r="J3" s="62" t="s">
        <v>0</v>
      </c>
    </row>
    <row r="4" spans="1:11" s="12" customFormat="1" ht="18" customHeight="1">
      <c r="A4" s="273" t="s">
        <v>22</v>
      </c>
      <c r="B4" s="275" t="s">
        <v>144</v>
      </c>
      <c r="C4" s="276"/>
      <c r="D4" s="276"/>
      <c r="E4" s="276"/>
      <c r="F4" s="276"/>
      <c r="G4" s="276"/>
      <c r="H4" s="276"/>
      <c r="I4" s="277"/>
      <c r="J4" s="62" t="s">
        <v>38</v>
      </c>
    </row>
    <row r="5" spans="1:11" s="12" customFormat="1" ht="18" customHeight="1">
      <c r="A5" s="274"/>
      <c r="B5" s="278" t="s">
        <v>53</v>
      </c>
      <c r="C5" s="279"/>
      <c r="D5" s="279"/>
      <c r="E5" s="279"/>
      <c r="F5" s="279"/>
      <c r="G5" s="279"/>
      <c r="H5" s="279"/>
      <c r="I5" s="280"/>
      <c r="J5" s="62" t="s">
        <v>37</v>
      </c>
    </row>
    <row r="6" spans="1:11" ht="30" customHeight="1">
      <c r="A6" s="146" t="s">
        <v>23</v>
      </c>
      <c r="B6" s="272"/>
      <c r="C6" s="272"/>
      <c r="D6" s="272"/>
      <c r="E6" s="272"/>
      <c r="F6" s="272"/>
      <c r="G6" s="272"/>
      <c r="H6" s="272"/>
      <c r="I6" s="272"/>
      <c r="J6" s="62" t="s">
        <v>52</v>
      </c>
    </row>
    <row r="7" spans="1:11" ht="19.2" customHeight="1">
      <c r="A7" s="252" t="s">
        <v>28</v>
      </c>
      <c r="B7" s="65" t="s">
        <v>145</v>
      </c>
      <c r="C7" s="158"/>
      <c r="D7" s="158"/>
      <c r="E7" s="158"/>
      <c r="F7" s="158"/>
      <c r="G7" s="158"/>
      <c r="H7" s="158"/>
      <c r="I7" s="159"/>
      <c r="J7" s="62"/>
    </row>
    <row r="8" spans="1:11" ht="19.2" customHeight="1">
      <c r="A8" s="252"/>
      <c r="B8" s="66" t="s">
        <v>168</v>
      </c>
      <c r="C8" s="160"/>
      <c r="D8" s="160"/>
      <c r="E8" s="164"/>
      <c r="F8" s="160"/>
      <c r="G8" s="160"/>
      <c r="H8" s="160"/>
      <c r="I8" s="161"/>
      <c r="J8" s="62"/>
    </row>
    <row r="9" spans="1:11" ht="19.2" customHeight="1">
      <c r="A9" s="252"/>
      <c r="B9" s="66" t="s">
        <v>147</v>
      </c>
      <c r="C9" s="160"/>
      <c r="D9" s="160"/>
      <c r="E9" s="164"/>
      <c r="F9" s="160"/>
      <c r="G9" s="160"/>
      <c r="H9" s="160"/>
      <c r="I9" s="161"/>
    </row>
    <row r="10" spans="1:11" ht="19.2" customHeight="1">
      <c r="A10" s="252"/>
      <c r="B10" s="66" t="s">
        <v>148</v>
      </c>
      <c r="C10" s="160"/>
      <c r="D10" s="160"/>
      <c r="E10" s="160"/>
      <c r="F10" s="160"/>
      <c r="G10" s="160"/>
      <c r="H10" s="160"/>
      <c r="I10" s="161"/>
      <c r="J10" s="62" t="s">
        <v>51</v>
      </c>
    </row>
    <row r="11" spans="1:11" ht="19.2" customHeight="1">
      <c r="A11" s="252"/>
      <c r="B11" s="66" t="s">
        <v>149</v>
      </c>
      <c r="C11" s="160"/>
      <c r="D11" s="160"/>
      <c r="E11" s="160"/>
      <c r="F11" s="160"/>
      <c r="G11" s="160"/>
      <c r="H11" s="160"/>
      <c r="I11" s="161"/>
      <c r="J11" s="21"/>
    </row>
    <row r="12" spans="1:11" ht="19.2" customHeight="1">
      <c r="A12" s="252"/>
      <c r="B12" s="66"/>
      <c r="C12" s="160"/>
      <c r="D12" s="160"/>
      <c r="E12" s="160"/>
      <c r="F12" s="160"/>
      <c r="G12" s="160"/>
      <c r="H12" s="160"/>
      <c r="I12" s="161"/>
      <c r="J12" s="21"/>
    </row>
    <row r="13" spans="1:11" ht="19.2" customHeight="1">
      <c r="A13" s="252"/>
      <c r="B13" s="67"/>
      <c r="C13" s="162"/>
      <c r="D13" s="162"/>
      <c r="E13" s="162"/>
      <c r="F13" s="162"/>
      <c r="G13" s="162"/>
      <c r="H13" s="162"/>
      <c r="I13" s="163"/>
      <c r="J13" s="21"/>
    </row>
    <row r="14" spans="1:11" s="12" customFormat="1" ht="12" customHeight="1">
      <c r="A14" s="273" t="s">
        <v>131</v>
      </c>
      <c r="B14" s="157"/>
      <c r="C14" s="158"/>
      <c r="D14" s="158"/>
      <c r="E14" s="158"/>
      <c r="F14" s="158"/>
      <c r="G14" s="42"/>
      <c r="H14" s="42"/>
      <c r="I14" s="159"/>
      <c r="J14" s="21"/>
    </row>
    <row r="15" spans="1:11" ht="19.2" customHeight="1">
      <c r="A15" s="281"/>
      <c r="B15" s="33"/>
      <c r="C15" s="12"/>
      <c r="D15" s="41" t="s">
        <v>166</v>
      </c>
      <c r="E15" s="12"/>
      <c r="F15" s="55">
        <v>0</v>
      </c>
      <c r="G15" s="22"/>
      <c r="H15" s="22"/>
      <c r="I15" s="23"/>
      <c r="J15" s="62" t="s">
        <v>47</v>
      </c>
    </row>
    <row r="16" spans="1:11" ht="19.2" customHeight="1">
      <c r="A16" s="281"/>
      <c r="B16" s="33"/>
      <c r="C16" s="12"/>
      <c r="D16" s="41" t="s">
        <v>169</v>
      </c>
      <c r="E16" s="12"/>
      <c r="F16" s="55">
        <v>0</v>
      </c>
      <c r="G16" s="22"/>
      <c r="H16" s="22"/>
      <c r="I16" s="23"/>
    </row>
    <row r="17" spans="1:13" ht="19.2" customHeight="1">
      <c r="A17" s="281"/>
      <c r="B17" s="33"/>
      <c r="C17" s="12"/>
      <c r="D17" s="41" t="s">
        <v>167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1"/>
      <c r="B18" s="33"/>
      <c r="C18" s="12"/>
      <c r="D18" s="41" t="s">
        <v>170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1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1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1"/>
      <c r="B21" s="33"/>
      <c r="C21" s="12"/>
      <c r="D21" s="41" t="s">
        <v>171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1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1"/>
      <c r="B23" s="33"/>
      <c r="C23" s="12"/>
      <c r="D23" s="41" t="s">
        <v>172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1"/>
      <c r="B24" s="33"/>
      <c r="C24" s="12"/>
      <c r="D24" s="41" t="s">
        <v>173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1"/>
      <c r="B25" s="33"/>
      <c r="C25" s="12"/>
      <c r="D25" s="41" t="s">
        <v>174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1"/>
      <c r="B26" s="33"/>
      <c r="C26" s="12"/>
      <c r="D26" s="41" t="s">
        <v>175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1"/>
      <c r="B27" s="33"/>
      <c r="C27" s="12"/>
      <c r="D27" s="41" t="s">
        <v>162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1"/>
      <c r="B28" s="33"/>
      <c r="C28" s="12"/>
      <c r="D28" s="41" t="s">
        <v>176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1"/>
      <c r="B29" s="33"/>
      <c r="C29" s="12"/>
      <c r="D29" s="41" t="s">
        <v>177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1"/>
      <c r="B30" s="33"/>
      <c r="C30" s="12"/>
      <c r="D30" s="41" t="s">
        <v>178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1"/>
      <c r="B31" s="33"/>
      <c r="C31" s="12"/>
      <c r="D31" s="41" t="s">
        <v>179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1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133</v>
      </c>
      <c r="K32" s="24"/>
    </row>
    <row r="33" spans="1:11" ht="19.2" customHeight="1">
      <c r="A33" s="281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1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1"/>
      <c r="B35" s="25"/>
      <c r="C35" s="12"/>
      <c r="D35" s="12"/>
      <c r="E35" s="38" t="s">
        <v>153</v>
      </c>
      <c r="F35" s="56"/>
      <c r="G35" s="40"/>
      <c r="H35" s="22"/>
      <c r="I35" s="23"/>
      <c r="J35" s="62" t="s">
        <v>0</v>
      </c>
    </row>
    <row r="36" spans="1:11" ht="19.2" customHeight="1">
      <c r="A36" s="281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4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6" t="s">
        <v>30</v>
      </c>
      <c r="B38" s="282"/>
      <c r="C38" s="283"/>
      <c r="D38" s="283"/>
      <c r="E38" s="283"/>
      <c r="F38" s="283"/>
      <c r="G38" s="283"/>
      <c r="H38" s="283"/>
      <c r="I38" s="284"/>
    </row>
    <row r="39" spans="1:11" ht="19.2" customHeight="1">
      <c r="A39" s="146" t="s">
        <v>31</v>
      </c>
      <c r="B39" s="282"/>
      <c r="C39" s="283"/>
      <c r="D39" s="283"/>
      <c r="E39" s="284"/>
      <c r="F39" s="37" t="s">
        <v>32</v>
      </c>
      <c r="G39" s="285"/>
      <c r="H39" s="286"/>
      <c r="I39" s="287"/>
      <c r="J39" s="31"/>
    </row>
    <row r="40" spans="1:11" ht="19.2" customHeight="1">
      <c r="A40" s="146" t="s">
        <v>125</v>
      </c>
      <c r="B40" s="282"/>
      <c r="C40" s="283"/>
      <c r="D40" s="283"/>
      <c r="E40" s="283"/>
      <c r="F40" s="283"/>
      <c r="G40" s="283"/>
      <c r="H40" s="283"/>
      <c r="I40" s="284"/>
      <c r="J40" s="62" t="s">
        <v>49</v>
      </c>
    </row>
    <row r="41" spans="1:11" ht="19.2" customHeight="1">
      <c r="A41" s="146" t="s">
        <v>33</v>
      </c>
      <c r="B41" s="155"/>
      <c r="C41" s="156"/>
      <c r="D41" s="156"/>
      <c r="E41" s="34"/>
      <c r="F41" s="37" t="s">
        <v>34</v>
      </c>
      <c r="G41" s="152"/>
      <c r="H41" s="153"/>
      <c r="I41" s="154"/>
      <c r="J41" s="31"/>
    </row>
    <row r="42" spans="1:11" ht="19.2" customHeight="1">
      <c r="A42" s="146" t="s">
        <v>35</v>
      </c>
      <c r="B42" s="269"/>
      <c r="C42" s="270"/>
      <c r="D42" s="270"/>
      <c r="E42" s="270"/>
      <c r="F42" s="270"/>
      <c r="G42" s="270"/>
      <c r="H42" s="270"/>
      <c r="I42" s="271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120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121</v>
      </c>
    </row>
    <row r="47" spans="1:11" ht="19.8" customHeight="1">
      <c r="A47" s="63" t="s">
        <v>122</v>
      </c>
    </row>
    <row r="48" spans="1:11" ht="16.8" customHeight="1">
      <c r="A48" s="63" t="s">
        <v>183</v>
      </c>
    </row>
    <row r="49" spans="1:1" ht="16.8" customHeight="1">
      <c r="A49" s="63" t="s">
        <v>182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1" ht="18" customHeight="1">
      <c r="A1" s="19" t="s">
        <v>39</v>
      </c>
      <c r="B1" s="20"/>
      <c r="C1" s="20"/>
      <c r="D1" s="20"/>
      <c r="E1" s="20"/>
      <c r="F1" s="20"/>
      <c r="G1" s="20"/>
      <c r="H1" s="20"/>
      <c r="I1" s="141" t="s">
        <v>101</v>
      </c>
    </row>
    <row r="2" spans="1:11" ht="18" customHeight="1">
      <c r="A2" s="20"/>
      <c r="B2" s="20"/>
      <c r="C2" s="20"/>
      <c r="D2" s="20"/>
      <c r="E2" s="20"/>
      <c r="F2" s="20"/>
      <c r="G2" s="20"/>
      <c r="H2" s="20"/>
      <c r="I2" s="68" t="s">
        <v>134</v>
      </c>
      <c r="K2"/>
    </row>
    <row r="3" spans="1:11" ht="30" customHeight="1">
      <c r="A3" s="146" t="s">
        <v>21</v>
      </c>
      <c r="B3" s="272"/>
      <c r="C3" s="272"/>
      <c r="D3" s="272"/>
      <c r="E3" s="272"/>
      <c r="F3" s="272"/>
      <c r="G3" s="272"/>
      <c r="H3" s="272"/>
      <c r="I3" s="272"/>
      <c r="J3" s="62" t="s">
        <v>0</v>
      </c>
    </row>
    <row r="4" spans="1:11" s="12" customFormat="1" ht="18" customHeight="1">
      <c r="A4" s="273" t="s">
        <v>22</v>
      </c>
      <c r="B4" s="275" t="s">
        <v>144</v>
      </c>
      <c r="C4" s="276"/>
      <c r="D4" s="276"/>
      <c r="E4" s="276"/>
      <c r="F4" s="276"/>
      <c r="G4" s="276"/>
      <c r="H4" s="276"/>
      <c r="I4" s="277"/>
      <c r="J4" s="62" t="s">
        <v>38</v>
      </c>
    </row>
    <row r="5" spans="1:11" s="12" customFormat="1" ht="18" customHeight="1">
      <c r="A5" s="274"/>
      <c r="B5" s="278" t="s">
        <v>53</v>
      </c>
      <c r="C5" s="279"/>
      <c r="D5" s="279"/>
      <c r="E5" s="279"/>
      <c r="F5" s="279"/>
      <c r="G5" s="279"/>
      <c r="H5" s="279"/>
      <c r="I5" s="280"/>
      <c r="J5" s="62" t="s">
        <v>37</v>
      </c>
    </row>
    <row r="6" spans="1:11" ht="30" customHeight="1">
      <c r="A6" s="146" t="s">
        <v>23</v>
      </c>
      <c r="B6" s="272"/>
      <c r="C6" s="272"/>
      <c r="D6" s="272"/>
      <c r="E6" s="272"/>
      <c r="F6" s="272"/>
      <c r="G6" s="272"/>
      <c r="H6" s="272"/>
      <c r="I6" s="272"/>
      <c r="J6" s="62" t="s">
        <v>52</v>
      </c>
    </row>
    <row r="7" spans="1:11" ht="19.2" customHeight="1">
      <c r="A7" s="252" t="s">
        <v>28</v>
      </c>
      <c r="B7" s="65" t="s">
        <v>145</v>
      </c>
      <c r="C7" s="158"/>
      <c r="D7" s="158"/>
      <c r="E7" s="158"/>
      <c r="F7" s="158"/>
      <c r="G7" s="158"/>
      <c r="H7" s="158"/>
      <c r="I7" s="159"/>
      <c r="J7" s="62"/>
    </row>
    <row r="8" spans="1:11" ht="19.2" customHeight="1">
      <c r="A8" s="252"/>
      <c r="B8" s="66" t="s">
        <v>168</v>
      </c>
      <c r="C8" s="160"/>
      <c r="D8" s="160"/>
      <c r="E8" s="164"/>
      <c r="F8" s="160"/>
      <c r="G8" s="160"/>
      <c r="H8" s="160"/>
      <c r="I8" s="161"/>
      <c r="J8" s="62"/>
    </row>
    <row r="9" spans="1:11" ht="19.2" customHeight="1">
      <c r="A9" s="252"/>
      <c r="B9" s="66" t="s">
        <v>147</v>
      </c>
      <c r="C9" s="160"/>
      <c r="D9" s="160"/>
      <c r="E9" s="164"/>
      <c r="F9" s="160"/>
      <c r="G9" s="160"/>
      <c r="H9" s="160"/>
      <c r="I9" s="161"/>
    </row>
    <row r="10" spans="1:11" ht="19.2" customHeight="1">
      <c r="A10" s="252"/>
      <c r="B10" s="66" t="s">
        <v>148</v>
      </c>
      <c r="C10" s="160"/>
      <c r="D10" s="160"/>
      <c r="E10" s="160"/>
      <c r="F10" s="160"/>
      <c r="G10" s="160"/>
      <c r="H10" s="160"/>
      <c r="I10" s="161"/>
      <c r="J10" s="62" t="s">
        <v>51</v>
      </c>
    </row>
    <row r="11" spans="1:11" ht="19.2" customHeight="1">
      <c r="A11" s="252"/>
      <c r="B11" s="66" t="s">
        <v>149</v>
      </c>
      <c r="C11" s="160"/>
      <c r="D11" s="160"/>
      <c r="E11" s="160"/>
      <c r="F11" s="160"/>
      <c r="G11" s="160"/>
      <c r="H11" s="160"/>
      <c r="I11" s="161"/>
      <c r="J11" s="21"/>
    </row>
    <row r="12" spans="1:11" ht="19.2" customHeight="1">
      <c r="A12" s="252"/>
      <c r="B12" s="66"/>
      <c r="C12" s="160"/>
      <c r="D12" s="160"/>
      <c r="E12" s="160"/>
      <c r="F12" s="160"/>
      <c r="G12" s="160"/>
      <c r="H12" s="160"/>
      <c r="I12" s="161"/>
      <c r="J12" s="21"/>
    </row>
    <row r="13" spans="1:11" ht="19.2" customHeight="1">
      <c r="A13" s="252"/>
      <c r="B13" s="67"/>
      <c r="C13" s="162"/>
      <c r="D13" s="162"/>
      <c r="E13" s="162"/>
      <c r="F13" s="162"/>
      <c r="G13" s="162"/>
      <c r="H13" s="162"/>
      <c r="I13" s="163"/>
      <c r="J13" s="21"/>
    </row>
    <row r="14" spans="1:11" s="12" customFormat="1" ht="12" customHeight="1">
      <c r="A14" s="273" t="s">
        <v>45</v>
      </c>
      <c r="B14" s="157"/>
      <c r="C14" s="158"/>
      <c r="D14" s="158"/>
      <c r="E14" s="158"/>
      <c r="F14" s="158"/>
      <c r="G14" s="42"/>
      <c r="H14" s="42"/>
      <c r="I14" s="159"/>
      <c r="J14" s="21"/>
    </row>
    <row r="15" spans="1:11" ht="19.2" customHeight="1">
      <c r="A15" s="281"/>
      <c r="B15" s="33"/>
      <c r="C15" s="12"/>
      <c r="D15" s="41" t="s">
        <v>166</v>
      </c>
      <c r="E15" s="12"/>
      <c r="F15" s="55">
        <v>0</v>
      </c>
      <c r="G15" s="22"/>
      <c r="H15" s="22"/>
      <c r="I15" s="23"/>
      <c r="J15" s="62" t="s">
        <v>47</v>
      </c>
    </row>
    <row r="16" spans="1:11" ht="19.2" customHeight="1">
      <c r="A16" s="281"/>
      <c r="B16" s="33"/>
      <c r="C16" s="12"/>
      <c r="D16" s="41" t="s">
        <v>169</v>
      </c>
      <c r="E16" s="12"/>
      <c r="F16" s="55">
        <v>0</v>
      </c>
      <c r="G16" s="22"/>
      <c r="H16" s="22"/>
      <c r="I16" s="23"/>
    </row>
    <row r="17" spans="1:13" ht="19.2" customHeight="1">
      <c r="A17" s="281"/>
      <c r="B17" s="33"/>
      <c r="C17" s="12"/>
      <c r="D17" s="41" t="s">
        <v>167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1"/>
      <c r="B18" s="33"/>
      <c r="C18" s="12"/>
      <c r="D18" s="41" t="s">
        <v>170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1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1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1"/>
      <c r="B21" s="33"/>
      <c r="C21" s="12"/>
      <c r="D21" s="41" t="s">
        <v>171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1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1"/>
      <c r="B23" s="33"/>
      <c r="C23" s="12"/>
      <c r="D23" s="41" t="s">
        <v>172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1"/>
      <c r="B24" s="33"/>
      <c r="C24" s="12"/>
      <c r="D24" s="41" t="s">
        <v>173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1"/>
      <c r="B25" s="33"/>
      <c r="C25" s="12"/>
      <c r="D25" s="41" t="s">
        <v>174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1"/>
      <c r="B26" s="33"/>
      <c r="C26" s="12"/>
      <c r="D26" s="41" t="s">
        <v>175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1"/>
      <c r="B27" s="33"/>
      <c r="C27" s="12"/>
      <c r="D27" s="41" t="s">
        <v>162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1"/>
      <c r="B28" s="33"/>
      <c r="C28" s="12"/>
      <c r="D28" s="41" t="s">
        <v>176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1"/>
      <c r="B29" s="33"/>
      <c r="C29" s="12"/>
      <c r="D29" s="41" t="s">
        <v>177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1"/>
      <c r="B30" s="33"/>
      <c r="C30" s="12"/>
      <c r="D30" s="41" t="s">
        <v>178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1"/>
      <c r="B31" s="33"/>
      <c r="C31" s="12"/>
      <c r="D31" s="41" t="s">
        <v>179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1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48</v>
      </c>
      <c r="K32" s="24"/>
    </row>
    <row r="33" spans="1:11" ht="19.2" customHeight="1">
      <c r="A33" s="281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1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1"/>
      <c r="B35" s="25"/>
      <c r="C35" s="12"/>
      <c r="D35" s="12"/>
      <c r="E35" s="38" t="s">
        <v>153</v>
      </c>
      <c r="F35" s="56"/>
      <c r="G35" s="40"/>
      <c r="H35" s="22"/>
      <c r="I35" s="23"/>
      <c r="J35" s="62" t="s">
        <v>0</v>
      </c>
    </row>
    <row r="36" spans="1:11" ht="19.2" customHeight="1">
      <c r="A36" s="281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4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6" t="s">
        <v>30</v>
      </c>
      <c r="B38" s="282"/>
      <c r="C38" s="283"/>
      <c r="D38" s="283"/>
      <c r="E38" s="283"/>
      <c r="F38" s="283"/>
      <c r="G38" s="283"/>
      <c r="H38" s="283"/>
      <c r="I38" s="284"/>
    </row>
    <row r="39" spans="1:11" ht="19.2" customHeight="1">
      <c r="A39" s="146" t="s">
        <v>31</v>
      </c>
      <c r="B39" s="282"/>
      <c r="C39" s="283"/>
      <c r="D39" s="283"/>
      <c r="E39" s="284"/>
      <c r="F39" s="37" t="s">
        <v>32</v>
      </c>
      <c r="G39" s="285"/>
      <c r="H39" s="286"/>
      <c r="I39" s="287"/>
      <c r="J39" s="31"/>
    </row>
    <row r="40" spans="1:11" ht="19.2" customHeight="1">
      <c r="A40" s="146" t="s">
        <v>135</v>
      </c>
      <c r="B40" s="282"/>
      <c r="C40" s="283"/>
      <c r="D40" s="283"/>
      <c r="E40" s="283"/>
      <c r="F40" s="283"/>
      <c r="G40" s="283"/>
      <c r="H40" s="283"/>
      <c r="I40" s="284"/>
      <c r="J40" s="62" t="s">
        <v>49</v>
      </c>
    </row>
    <row r="41" spans="1:11" ht="19.2" customHeight="1">
      <c r="A41" s="146" t="s">
        <v>33</v>
      </c>
      <c r="B41" s="155"/>
      <c r="C41" s="156"/>
      <c r="D41" s="156"/>
      <c r="E41" s="34"/>
      <c r="F41" s="37" t="s">
        <v>34</v>
      </c>
      <c r="G41" s="152"/>
      <c r="H41" s="153"/>
      <c r="I41" s="154"/>
      <c r="J41" s="31"/>
    </row>
    <row r="42" spans="1:11" ht="19.2" customHeight="1">
      <c r="A42" s="146" t="s">
        <v>35</v>
      </c>
      <c r="B42" s="269"/>
      <c r="C42" s="270"/>
      <c r="D42" s="270"/>
      <c r="E42" s="270"/>
      <c r="F42" s="270"/>
      <c r="G42" s="270"/>
      <c r="H42" s="270"/>
      <c r="I42" s="271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120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121</v>
      </c>
    </row>
    <row r="47" spans="1:11" ht="19.8" customHeight="1">
      <c r="A47" s="63" t="s">
        <v>122</v>
      </c>
    </row>
    <row r="48" spans="1:11" ht="16.8" customHeight="1">
      <c r="A48" s="63" t="s">
        <v>183</v>
      </c>
    </row>
    <row r="49" spans="1:1" ht="16.8" customHeight="1">
      <c r="A49" s="63" t="s">
        <v>182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39</v>
      </c>
      <c r="B1" s="20"/>
      <c r="C1" s="20"/>
      <c r="D1" s="20"/>
      <c r="E1" s="20"/>
      <c r="F1" s="20"/>
      <c r="G1" s="20"/>
      <c r="H1" s="20"/>
      <c r="I1" s="141" t="s">
        <v>101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137</v>
      </c>
      <c r="J2"/>
    </row>
    <row r="3" spans="1:10" ht="30" customHeight="1">
      <c r="A3" s="146" t="s">
        <v>21</v>
      </c>
      <c r="B3" s="272"/>
      <c r="C3" s="272"/>
      <c r="D3" s="272"/>
      <c r="E3" s="272"/>
      <c r="F3" s="272"/>
      <c r="G3" s="272"/>
      <c r="H3" s="272"/>
      <c r="I3" s="272"/>
      <c r="J3" s="62" t="s">
        <v>0</v>
      </c>
    </row>
    <row r="4" spans="1:10" s="12" customFormat="1" ht="18" customHeight="1">
      <c r="A4" s="273" t="s">
        <v>22</v>
      </c>
      <c r="B4" s="275" t="s">
        <v>144</v>
      </c>
      <c r="C4" s="276"/>
      <c r="D4" s="276"/>
      <c r="E4" s="276"/>
      <c r="F4" s="276"/>
      <c r="G4" s="276"/>
      <c r="H4" s="276"/>
      <c r="I4" s="277"/>
      <c r="J4" s="62" t="s">
        <v>38</v>
      </c>
    </row>
    <row r="5" spans="1:10" s="12" customFormat="1" ht="18" customHeight="1">
      <c r="A5" s="274"/>
      <c r="B5" s="278" t="s">
        <v>53</v>
      </c>
      <c r="C5" s="279"/>
      <c r="D5" s="279"/>
      <c r="E5" s="279"/>
      <c r="F5" s="279"/>
      <c r="G5" s="279"/>
      <c r="H5" s="279"/>
      <c r="I5" s="280"/>
      <c r="J5" s="62" t="s">
        <v>37</v>
      </c>
    </row>
    <row r="6" spans="1:10" ht="30" customHeight="1">
      <c r="A6" s="146" t="s">
        <v>23</v>
      </c>
      <c r="B6" s="272"/>
      <c r="C6" s="272"/>
      <c r="D6" s="272"/>
      <c r="E6" s="272"/>
      <c r="F6" s="272"/>
      <c r="G6" s="272"/>
      <c r="H6" s="272"/>
      <c r="I6" s="272"/>
      <c r="J6" s="62" t="s">
        <v>52</v>
      </c>
    </row>
    <row r="7" spans="1:10" ht="19.2" customHeight="1">
      <c r="A7" s="252" t="s">
        <v>28</v>
      </c>
      <c r="B7" s="65" t="s">
        <v>145</v>
      </c>
      <c r="C7" s="158"/>
      <c r="D7" s="158"/>
      <c r="E7" s="158"/>
      <c r="F7" s="158"/>
      <c r="G7" s="158"/>
      <c r="H7" s="158"/>
      <c r="I7" s="159"/>
      <c r="J7" s="62"/>
    </row>
    <row r="8" spans="1:10" ht="19.2" customHeight="1">
      <c r="A8" s="252"/>
      <c r="B8" s="66" t="s">
        <v>180</v>
      </c>
      <c r="C8" s="160"/>
      <c r="D8" s="160"/>
      <c r="E8" s="164"/>
      <c r="F8" s="160"/>
      <c r="G8" s="160"/>
      <c r="H8" s="160"/>
      <c r="I8" s="161"/>
      <c r="J8" s="62"/>
    </row>
    <row r="9" spans="1:10" ht="19.2" customHeight="1">
      <c r="A9" s="252"/>
      <c r="B9" s="66" t="s">
        <v>147</v>
      </c>
      <c r="C9" s="160"/>
      <c r="D9" s="160"/>
      <c r="E9" s="164"/>
      <c r="F9" s="160"/>
      <c r="G9" s="160"/>
      <c r="H9" s="160"/>
      <c r="I9" s="161"/>
    </row>
    <row r="10" spans="1:10" ht="19.2" customHeight="1">
      <c r="A10" s="252"/>
      <c r="B10" s="66" t="s">
        <v>148</v>
      </c>
      <c r="C10" s="160"/>
      <c r="D10" s="160"/>
      <c r="E10" s="160"/>
      <c r="F10" s="160"/>
      <c r="G10" s="160"/>
      <c r="H10" s="160"/>
      <c r="I10" s="161"/>
      <c r="J10" s="62" t="s">
        <v>51</v>
      </c>
    </row>
    <row r="11" spans="1:10" ht="19.2" customHeight="1">
      <c r="A11" s="252"/>
      <c r="B11" s="66" t="s">
        <v>149</v>
      </c>
      <c r="C11" s="160"/>
      <c r="D11" s="160"/>
      <c r="E11" s="160"/>
      <c r="F11" s="160"/>
      <c r="G11" s="160"/>
      <c r="H11" s="160"/>
      <c r="I11" s="161"/>
      <c r="J11" s="21"/>
    </row>
    <row r="12" spans="1:10" ht="19.2" customHeight="1">
      <c r="A12" s="252"/>
      <c r="B12" s="66"/>
      <c r="C12" s="160"/>
      <c r="D12" s="160"/>
      <c r="E12" s="160"/>
      <c r="F12" s="160"/>
      <c r="G12" s="160"/>
      <c r="H12" s="160"/>
      <c r="I12" s="161"/>
      <c r="J12" s="21"/>
    </row>
    <row r="13" spans="1:10" ht="19.2" customHeight="1">
      <c r="A13" s="252"/>
      <c r="B13" s="67"/>
      <c r="C13" s="162"/>
      <c r="D13" s="162"/>
      <c r="E13" s="162"/>
      <c r="F13" s="162"/>
      <c r="G13" s="162"/>
      <c r="H13" s="162"/>
      <c r="I13" s="163"/>
      <c r="J13" s="21"/>
    </row>
    <row r="14" spans="1:10" s="12" customFormat="1" ht="12" customHeight="1">
      <c r="A14" s="273" t="s">
        <v>138</v>
      </c>
      <c r="B14" s="157"/>
      <c r="C14" s="158"/>
      <c r="D14" s="158"/>
      <c r="E14" s="158"/>
      <c r="F14" s="158"/>
      <c r="G14" s="42"/>
      <c r="H14" s="42"/>
      <c r="I14" s="159"/>
      <c r="J14" s="21"/>
    </row>
    <row r="15" spans="1:10" ht="19.2" customHeight="1">
      <c r="A15" s="281"/>
      <c r="B15" s="33"/>
      <c r="C15" s="12"/>
      <c r="D15" s="41" t="s">
        <v>155</v>
      </c>
      <c r="E15" s="12"/>
      <c r="F15" s="55">
        <v>0</v>
      </c>
      <c r="G15" s="22"/>
      <c r="H15" s="22"/>
      <c r="I15" s="23"/>
      <c r="J15" s="62" t="s">
        <v>47</v>
      </c>
    </row>
    <row r="16" spans="1:10" ht="19.2" customHeight="1">
      <c r="A16" s="281"/>
      <c r="B16" s="33"/>
      <c r="C16" s="12"/>
      <c r="D16" s="41" t="s">
        <v>156</v>
      </c>
      <c r="E16" s="12"/>
      <c r="F16" s="55">
        <v>0</v>
      </c>
      <c r="G16" s="22"/>
      <c r="H16" s="22"/>
      <c r="I16" s="23"/>
    </row>
    <row r="17" spans="1:13" ht="19.2" customHeight="1">
      <c r="A17" s="281"/>
      <c r="B17" s="33"/>
      <c r="C17" s="12"/>
      <c r="D17" s="41" t="s">
        <v>181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1"/>
      <c r="B18" s="33"/>
      <c r="C18" s="12"/>
      <c r="D18" s="41" t="s">
        <v>157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1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1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1"/>
      <c r="B21" s="33"/>
      <c r="C21" s="12"/>
      <c r="D21" s="41" t="s">
        <v>158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1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1"/>
      <c r="B23" s="33"/>
      <c r="C23" s="12"/>
      <c r="D23" s="41" t="s">
        <v>159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1"/>
      <c r="B24" s="33"/>
      <c r="C24" s="12"/>
      <c r="D24" s="41" t="s">
        <v>160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1"/>
      <c r="B25" s="33"/>
      <c r="C25" s="12"/>
      <c r="D25" s="41" t="s">
        <v>161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1"/>
      <c r="B26" s="33"/>
      <c r="C26" s="12"/>
      <c r="D26" s="41" t="s">
        <v>154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1"/>
      <c r="B27" s="33"/>
      <c r="C27" s="12"/>
      <c r="D27" s="41" t="s">
        <v>162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1"/>
      <c r="B28" s="33"/>
      <c r="C28" s="12"/>
      <c r="D28" s="41" t="s">
        <v>163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1"/>
      <c r="B29" s="33"/>
      <c r="C29" s="12"/>
      <c r="D29" s="41" t="s">
        <v>164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1"/>
      <c r="B30" s="33"/>
      <c r="C30" s="12"/>
      <c r="D30" s="41" t="s">
        <v>152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1"/>
      <c r="B31" s="33"/>
      <c r="C31" s="12"/>
      <c r="D31" s="41" t="s">
        <v>165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1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48</v>
      </c>
      <c r="K32" s="24"/>
    </row>
    <row r="33" spans="1:11" ht="19.2" customHeight="1">
      <c r="A33" s="281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1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1"/>
      <c r="B35" s="25"/>
      <c r="C35" s="12"/>
      <c r="D35" s="12"/>
      <c r="E35" s="38" t="s">
        <v>124</v>
      </c>
      <c r="F35" s="56"/>
      <c r="G35" s="40"/>
      <c r="H35" s="22"/>
      <c r="I35" s="23"/>
      <c r="J35" s="62" t="s">
        <v>0</v>
      </c>
    </row>
    <row r="36" spans="1:11" ht="19.2" customHeight="1">
      <c r="A36" s="281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4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6" t="s">
        <v>30</v>
      </c>
      <c r="B38" s="282"/>
      <c r="C38" s="283"/>
      <c r="D38" s="283"/>
      <c r="E38" s="283"/>
      <c r="F38" s="283"/>
      <c r="G38" s="283"/>
      <c r="H38" s="283"/>
      <c r="I38" s="284"/>
    </row>
    <row r="39" spans="1:11" ht="19.2" customHeight="1">
      <c r="A39" s="146" t="s">
        <v>31</v>
      </c>
      <c r="B39" s="282"/>
      <c r="C39" s="283"/>
      <c r="D39" s="283"/>
      <c r="E39" s="284"/>
      <c r="F39" s="37" t="s">
        <v>32</v>
      </c>
      <c r="G39" s="285"/>
      <c r="H39" s="286"/>
      <c r="I39" s="287"/>
      <c r="J39" s="31"/>
    </row>
    <row r="40" spans="1:11" ht="19.2" customHeight="1">
      <c r="A40" s="146" t="s">
        <v>136</v>
      </c>
      <c r="B40" s="282"/>
      <c r="C40" s="283"/>
      <c r="D40" s="283"/>
      <c r="E40" s="283"/>
      <c r="F40" s="283"/>
      <c r="G40" s="283"/>
      <c r="H40" s="283"/>
      <c r="I40" s="284"/>
      <c r="J40" s="62" t="s">
        <v>49</v>
      </c>
    </row>
    <row r="41" spans="1:11" ht="19.2" customHeight="1">
      <c r="A41" s="146" t="s">
        <v>33</v>
      </c>
      <c r="B41" s="155"/>
      <c r="C41" s="156"/>
      <c r="D41" s="156"/>
      <c r="E41" s="34"/>
      <c r="F41" s="37" t="s">
        <v>34</v>
      </c>
      <c r="G41" s="152"/>
      <c r="H41" s="153"/>
      <c r="I41" s="154"/>
      <c r="J41" s="31"/>
    </row>
    <row r="42" spans="1:11" ht="19.2" customHeight="1">
      <c r="A42" s="146" t="s">
        <v>35</v>
      </c>
      <c r="B42" s="269"/>
      <c r="C42" s="270"/>
      <c r="D42" s="270"/>
      <c r="E42" s="270"/>
      <c r="F42" s="270"/>
      <c r="G42" s="270"/>
      <c r="H42" s="270"/>
      <c r="I42" s="271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120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121</v>
      </c>
    </row>
    <row r="47" spans="1:11" ht="19.8" customHeight="1">
      <c r="A47" s="63" t="s">
        <v>122</v>
      </c>
    </row>
    <row r="48" spans="1:11" ht="16.8" customHeight="1">
      <c r="A48" s="63" t="s">
        <v>183</v>
      </c>
    </row>
    <row r="49" spans="1:1" ht="16.8" customHeight="1">
      <c r="A49" s="63" t="s">
        <v>182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39</v>
      </c>
      <c r="B1" s="20"/>
      <c r="C1" s="20"/>
      <c r="D1" s="20"/>
      <c r="E1" s="20"/>
      <c r="F1" s="20"/>
      <c r="G1" s="20"/>
      <c r="H1" s="20"/>
      <c r="I1" s="141" t="s">
        <v>101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190</v>
      </c>
      <c r="J2"/>
    </row>
    <row r="3" spans="1:10" ht="30" customHeight="1">
      <c r="A3" s="151" t="s">
        <v>21</v>
      </c>
      <c r="B3" s="272"/>
      <c r="C3" s="272"/>
      <c r="D3" s="272"/>
      <c r="E3" s="272"/>
      <c r="F3" s="272"/>
      <c r="G3" s="272"/>
      <c r="H3" s="272"/>
      <c r="I3" s="272"/>
      <c r="J3" s="62" t="s">
        <v>0</v>
      </c>
    </row>
    <row r="4" spans="1:10" s="12" customFormat="1" ht="18" customHeight="1">
      <c r="A4" s="273" t="s">
        <v>22</v>
      </c>
      <c r="B4" s="275" t="s">
        <v>144</v>
      </c>
      <c r="C4" s="276"/>
      <c r="D4" s="276"/>
      <c r="E4" s="276"/>
      <c r="F4" s="276"/>
      <c r="G4" s="276"/>
      <c r="H4" s="276"/>
      <c r="I4" s="277"/>
      <c r="J4" s="62" t="s">
        <v>38</v>
      </c>
    </row>
    <row r="5" spans="1:10" s="12" customFormat="1" ht="18" customHeight="1">
      <c r="A5" s="274"/>
      <c r="B5" s="278" t="s">
        <v>53</v>
      </c>
      <c r="C5" s="279"/>
      <c r="D5" s="279"/>
      <c r="E5" s="279"/>
      <c r="F5" s="279"/>
      <c r="G5" s="279"/>
      <c r="H5" s="279"/>
      <c r="I5" s="280"/>
      <c r="J5" s="62" t="s">
        <v>37</v>
      </c>
    </row>
    <row r="6" spans="1:10" ht="30" customHeight="1">
      <c r="A6" s="151" t="s">
        <v>23</v>
      </c>
      <c r="B6" s="272"/>
      <c r="C6" s="272"/>
      <c r="D6" s="272"/>
      <c r="E6" s="272"/>
      <c r="F6" s="272"/>
      <c r="G6" s="272"/>
      <c r="H6" s="272"/>
      <c r="I6" s="272"/>
      <c r="J6" s="62" t="s">
        <v>52</v>
      </c>
    </row>
    <row r="7" spans="1:10" ht="19.2" customHeight="1">
      <c r="A7" s="252" t="s">
        <v>28</v>
      </c>
      <c r="B7" s="65" t="s">
        <v>145</v>
      </c>
      <c r="C7" s="158"/>
      <c r="D7" s="158"/>
      <c r="E7" s="158"/>
      <c r="F7" s="158"/>
      <c r="G7" s="158"/>
      <c r="H7" s="158"/>
      <c r="I7" s="159"/>
      <c r="J7" s="62"/>
    </row>
    <row r="8" spans="1:10" ht="19.2" customHeight="1">
      <c r="A8" s="252"/>
      <c r="B8" s="66" t="s">
        <v>180</v>
      </c>
      <c r="C8" s="160"/>
      <c r="D8" s="160"/>
      <c r="E8" s="164"/>
      <c r="F8" s="160"/>
      <c r="G8" s="160"/>
      <c r="H8" s="160"/>
      <c r="I8" s="161"/>
      <c r="J8" s="62"/>
    </row>
    <row r="9" spans="1:10" ht="19.2" customHeight="1">
      <c r="A9" s="252"/>
      <c r="B9" s="66" t="s">
        <v>147</v>
      </c>
      <c r="C9" s="160"/>
      <c r="D9" s="160"/>
      <c r="E9" s="164"/>
      <c r="F9" s="160"/>
      <c r="G9" s="160"/>
      <c r="H9" s="160"/>
      <c r="I9" s="161"/>
    </row>
    <row r="10" spans="1:10" ht="19.2" customHeight="1">
      <c r="A10" s="252"/>
      <c r="B10" s="66" t="s">
        <v>148</v>
      </c>
      <c r="C10" s="160"/>
      <c r="D10" s="160"/>
      <c r="E10" s="160"/>
      <c r="F10" s="160"/>
      <c r="G10" s="160"/>
      <c r="H10" s="160"/>
      <c r="I10" s="161"/>
      <c r="J10" s="62" t="s">
        <v>51</v>
      </c>
    </row>
    <row r="11" spans="1:10" ht="19.2" customHeight="1">
      <c r="A11" s="252"/>
      <c r="B11" s="66" t="s">
        <v>149</v>
      </c>
      <c r="C11" s="160"/>
      <c r="D11" s="160"/>
      <c r="E11" s="160"/>
      <c r="F11" s="160"/>
      <c r="G11" s="160"/>
      <c r="H11" s="160"/>
      <c r="I11" s="161"/>
      <c r="J11" s="21"/>
    </row>
    <row r="12" spans="1:10" ht="19.2" customHeight="1">
      <c r="A12" s="252"/>
      <c r="B12" s="66"/>
      <c r="C12" s="160"/>
      <c r="D12" s="160"/>
      <c r="E12" s="160"/>
      <c r="F12" s="160"/>
      <c r="G12" s="160"/>
      <c r="H12" s="160"/>
      <c r="I12" s="161"/>
      <c r="J12" s="21"/>
    </row>
    <row r="13" spans="1:10" ht="19.2" customHeight="1">
      <c r="A13" s="252"/>
      <c r="B13" s="67"/>
      <c r="C13" s="162"/>
      <c r="D13" s="162"/>
      <c r="E13" s="162"/>
      <c r="F13" s="162"/>
      <c r="G13" s="162"/>
      <c r="H13" s="162"/>
      <c r="I13" s="163"/>
      <c r="J13" s="21"/>
    </row>
    <row r="14" spans="1:10" s="12" customFormat="1" ht="12" customHeight="1">
      <c r="A14" s="273" t="s">
        <v>113</v>
      </c>
      <c r="B14" s="157"/>
      <c r="C14" s="158"/>
      <c r="D14" s="158"/>
      <c r="E14" s="158"/>
      <c r="F14" s="158"/>
      <c r="G14" s="42"/>
      <c r="H14" s="42"/>
      <c r="I14" s="159"/>
      <c r="J14" s="21"/>
    </row>
    <row r="15" spans="1:10" ht="19.2" customHeight="1">
      <c r="A15" s="281"/>
      <c r="B15" s="33"/>
      <c r="C15" s="12"/>
      <c r="D15" s="41" t="s">
        <v>155</v>
      </c>
      <c r="E15" s="12"/>
      <c r="F15" s="55">
        <v>0</v>
      </c>
      <c r="G15" s="22"/>
      <c r="H15" s="22"/>
      <c r="I15" s="23"/>
      <c r="J15" s="62" t="s">
        <v>47</v>
      </c>
    </row>
    <row r="16" spans="1:10" ht="19.2" customHeight="1">
      <c r="A16" s="281"/>
      <c r="B16" s="33"/>
      <c r="C16" s="12"/>
      <c r="D16" s="41" t="s">
        <v>156</v>
      </c>
      <c r="E16" s="12"/>
      <c r="F16" s="55">
        <v>0</v>
      </c>
      <c r="G16" s="22"/>
      <c r="H16" s="22"/>
      <c r="I16" s="23"/>
    </row>
    <row r="17" spans="1:13" ht="19.2" customHeight="1">
      <c r="A17" s="281"/>
      <c r="B17" s="33"/>
      <c r="C17" s="12"/>
      <c r="D17" s="41" t="s">
        <v>181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1"/>
      <c r="B18" s="33"/>
      <c r="C18" s="12"/>
      <c r="D18" s="41" t="s">
        <v>157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1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1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1"/>
      <c r="B21" s="33"/>
      <c r="C21" s="12"/>
      <c r="D21" s="41" t="s">
        <v>158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1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1"/>
      <c r="B23" s="33"/>
      <c r="C23" s="12"/>
      <c r="D23" s="41" t="s">
        <v>159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1"/>
      <c r="B24" s="33"/>
      <c r="C24" s="12"/>
      <c r="D24" s="41" t="s">
        <v>160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1"/>
      <c r="B25" s="33"/>
      <c r="C25" s="12"/>
      <c r="D25" s="41" t="s">
        <v>161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1"/>
      <c r="B26" s="33"/>
      <c r="C26" s="12"/>
      <c r="D26" s="41" t="s">
        <v>154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1"/>
      <c r="B27" s="33"/>
      <c r="C27" s="12"/>
      <c r="D27" s="41" t="s">
        <v>162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1"/>
      <c r="B28" s="33"/>
      <c r="C28" s="12"/>
      <c r="D28" s="41" t="s">
        <v>163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1"/>
      <c r="B29" s="33"/>
      <c r="C29" s="12"/>
      <c r="D29" s="41" t="s">
        <v>164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1"/>
      <c r="B30" s="33"/>
      <c r="C30" s="12"/>
      <c r="D30" s="41" t="s">
        <v>152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1"/>
      <c r="B31" s="33"/>
      <c r="C31" s="12"/>
      <c r="D31" s="41" t="s">
        <v>165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1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48</v>
      </c>
      <c r="K32" s="24"/>
    </row>
    <row r="33" spans="1:11" ht="19.2" customHeight="1">
      <c r="A33" s="281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1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1"/>
      <c r="B35" s="25"/>
      <c r="C35" s="12"/>
      <c r="D35" s="12"/>
      <c r="E35" s="38" t="s">
        <v>124</v>
      </c>
      <c r="F35" s="56"/>
      <c r="G35" s="40"/>
      <c r="H35" s="22"/>
      <c r="I35" s="23"/>
      <c r="J35" s="62" t="s">
        <v>0</v>
      </c>
    </row>
    <row r="36" spans="1:11" ht="19.2" customHeight="1">
      <c r="A36" s="281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4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51" t="s">
        <v>30</v>
      </c>
      <c r="B38" s="282"/>
      <c r="C38" s="283"/>
      <c r="D38" s="283"/>
      <c r="E38" s="283"/>
      <c r="F38" s="283"/>
      <c r="G38" s="283"/>
      <c r="H38" s="283"/>
      <c r="I38" s="284"/>
    </row>
    <row r="39" spans="1:11" ht="19.2" customHeight="1">
      <c r="A39" s="151" t="s">
        <v>31</v>
      </c>
      <c r="B39" s="282"/>
      <c r="C39" s="283"/>
      <c r="D39" s="283"/>
      <c r="E39" s="284"/>
      <c r="F39" s="37" t="s">
        <v>32</v>
      </c>
      <c r="G39" s="285"/>
      <c r="H39" s="286"/>
      <c r="I39" s="287"/>
      <c r="J39" s="31"/>
    </row>
    <row r="40" spans="1:11" ht="19.2" customHeight="1">
      <c r="A40" s="151" t="s">
        <v>125</v>
      </c>
      <c r="B40" s="282"/>
      <c r="C40" s="283"/>
      <c r="D40" s="283"/>
      <c r="E40" s="283"/>
      <c r="F40" s="283"/>
      <c r="G40" s="283"/>
      <c r="H40" s="283"/>
      <c r="I40" s="284"/>
      <c r="J40" s="62" t="s">
        <v>49</v>
      </c>
    </row>
    <row r="41" spans="1:11" ht="19.2" customHeight="1">
      <c r="A41" s="151" t="s">
        <v>33</v>
      </c>
      <c r="B41" s="155"/>
      <c r="C41" s="156"/>
      <c r="D41" s="156"/>
      <c r="E41" s="34"/>
      <c r="F41" s="37" t="s">
        <v>34</v>
      </c>
      <c r="G41" s="152"/>
      <c r="H41" s="153"/>
      <c r="I41" s="154"/>
      <c r="J41" s="31"/>
    </row>
    <row r="42" spans="1:11" ht="19.2" customHeight="1">
      <c r="A42" s="151" t="s">
        <v>35</v>
      </c>
      <c r="B42" s="269"/>
      <c r="C42" s="270"/>
      <c r="D42" s="270"/>
      <c r="E42" s="270"/>
      <c r="F42" s="270"/>
      <c r="G42" s="270"/>
      <c r="H42" s="270"/>
      <c r="I42" s="271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120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121</v>
      </c>
    </row>
    <row r="47" spans="1:11" ht="19.8" customHeight="1">
      <c r="A47" s="63" t="s">
        <v>122</v>
      </c>
    </row>
    <row r="48" spans="1:11" ht="16.8" customHeight="1">
      <c r="A48" s="63" t="s">
        <v>183</v>
      </c>
    </row>
    <row r="49" spans="1:1" ht="16.8" customHeight="1">
      <c r="A49" s="63" t="s">
        <v>182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39</v>
      </c>
      <c r="B1" s="20"/>
      <c r="C1" s="20"/>
      <c r="D1" s="20"/>
      <c r="E1" s="20"/>
      <c r="F1" s="20"/>
      <c r="G1" s="20"/>
      <c r="H1" s="20"/>
      <c r="I1" s="141" t="s">
        <v>101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191</v>
      </c>
      <c r="J2"/>
    </row>
    <row r="3" spans="1:10" ht="30" customHeight="1">
      <c r="A3" s="151" t="s">
        <v>21</v>
      </c>
      <c r="B3" s="272"/>
      <c r="C3" s="272"/>
      <c r="D3" s="272"/>
      <c r="E3" s="272"/>
      <c r="F3" s="272"/>
      <c r="G3" s="272"/>
      <c r="H3" s="272"/>
      <c r="I3" s="272"/>
      <c r="J3" s="62" t="s">
        <v>0</v>
      </c>
    </row>
    <row r="4" spans="1:10" s="12" customFormat="1" ht="18" customHeight="1">
      <c r="A4" s="273" t="s">
        <v>22</v>
      </c>
      <c r="B4" s="275" t="s">
        <v>144</v>
      </c>
      <c r="C4" s="276"/>
      <c r="D4" s="276"/>
      <c r="E4" s="276"/>
      <c r="F4" s="276"/>
      <c r="G4" s="276"/>
      <c r="H4" s="276"/>
      <c r="I4" s="277"/>
      <c r="J4" s="62" t="s">
        <v>38</v>
      </c>
    </row>
    <row r="5" spans="1:10" s="12" customFormat="1" ht="18" customHeight="1">
      <c r="A5" s="274"/>
      <c r="B5" s="278" t="s">
        <v>53</v>
      </c>
      <c r="C5" s="279"/>
      <c r="D5" s="279"/>
      <c r="E5" s="279"/>
      <c r="F5" s="279"/>
      <c r="G5" s="279"/>
      <c r="H5" s="279"/>
      <c r="I5" s="280"/>
      <c r="J5" s="62" t="s">
        <v>37</v>
      </c>
    </row>
    <row r="6" spans="1:10" ht="30" customHeight="1">
      <c r="A6" s="151" t="s">
        <v>23</v>
      </c>
      <c r="B6" s="272"/>
      <c r="C6" s="272"/>
      <c r="D6" s="272"/>
      <c r="E6" s="272"/>
      <c r="F6" s="272"/>
      <c r="G6" s="272"/>
      <c r="H6" s="272"/>
      <c r="I6" s="272"/>
      <c r="J6" s="62" t="s">
        <v>52</v>
      </c>
    </row>
    <row r="7" spans="1:10" ht="19.2" customHeight="1">
      <c r="A7" s="252" t="s">
        <v>28</v>
      </c>
      <c r="B7" s="65" t="s">
        <v>145</v>
      </c>
      <c r="C7" s="158"/>
      <c r="D7" s="158"/>
      <c r="E7" s="158"/>
      <c r="F7" s="158"/>
      <c r="G7" s="158"/>
      <c r="H7" s="158"/>
      <c r="I7" s="159"/>
      <c r="J7" s="62"/>
    </row>
    <row r="8" spans="1:10" ht="19.2" customHeight="1">
      <c r="A8" s="252"/>
      <c r="B8" s="66" t="s">
        <v>180</v>
      </c>
      <c r="C8" s="160"/>
      <c r="D8" s="160"/>
      <c r="E8" s="164"/>
      <c r="F8" s="160"/>
      <c r="G8" s="160"/>
      <c r="H8" s="160"/>
      <c r="I8" s="161"/>
      <c r="J8" s="62"/>
    </row>
    <row r="9" spans="1:10" ht="19.2" customHeight="1">
      <c r="A9" s="252"/>
      <c r="B9" s="66" t="s">
        <v>147</v>
      </c>
      <c r="C9" s="160"/>
      <c r="D9" s="160"/>
      <c r="E9" s="164"/>
      <c r="F9" s="160"/>
      <c r="G9" s="160"/>
      <c r="H9" s="160"/>
      <c r="I9" s="161"/>
    </row>
    <row r="10" spans="1:10" ht="19.2" customHeight="1">
      <c r="A10" s="252"/>
      <c r="B10" s="66" t="s">
        <v>148</v>
      </c>
      <c r="C10" s="160"/>
      <c r="D10" s="160"/>
      <c r="E10" s="160"/>
      <c r="F10" s="160"/>
      <c r="G10" s="160"/>
      <c r="H10" s="160"/>
      <c r="I10" s="161"/>
      <c r="J10" s="62" t="s">
        <v>51</v>
      </c>
    </row>
    <row r="11" spans="1:10" ht="19.2" customHeight="1">
      <c r="A11" s="252"/>
      <c r="B11" s="66" t="s">
        <v>149</v>
      </c>
      <c r="C11" s="160"/>
      <c r="D11" s="160"/>
      <c r="E11" s="160"/>
      <c r="F11" s="160"/>
      <c r="G11" s="160"/>
      <c r="H11" s="160"/>
      <c r="I11" s="161"/>
      <c r="J11" s="21"/>
    </row>
    <row r="12" spans="1:10" ht="19.2" customHeight="1">
      <c r="A12" s="252"/>
      <c r="B12" s="66"/>
      <c r="C12" s="160"/>
      <c r="D12" s="160"/>
      <c r="E12" s="160"/>
      <c r="F12" s="160"/>
      <c r="G12" s="160"/>
      <c r="H12" s="160"/>
      <c r="I12" s="161"/>
      <c r="J12" s="21"/>
    </row>
    <row r="13" spans="1:10" ht="19.2" customHeight="1">
      <c r="A13" s="252"/>
      <c r="B13" s="67"/>
      <c r="C13" s="162"/>
      <c r="D13" s="162"/>
      <c r="E13" s="162"/>
      <c r="F13" s="162"/>
      <c r="G13" s="162"/>
      <c r="H13" s="162"/>
      <c r="I13" s="163"/>
      <c r="J13" s="21"/>
    </row>
    <row r="14" spans="1:10" s="12" customFormat="1" ht="12" customHeight="1">
      <c r="A14" s="273" t="s">
        <v>113</v>
      </c>
      <c r="B14" s="157"/>
      <c r="C14" s="158"/>
      <c r="D14" s="158"/>
      <c r="E14" s="158"/>
      <c r="F14" s="158"/>
      <c r="G14" s="42"/>
      <c r="H14" s="42"/>
      <c r="I14" s="159"/>
      <c r="J14" s="21"/>
    </row>
    <row r="15" spans="1:10" ht="19.2" customHeight="1">
      <c r="A15" s="281"/>
      <c r="B15" s="33"/>
      <c r="C15" s="12"/>
      <c r="D15" s="41" t="s">
        <v>155</v>
      </c>
      <c r="E15" s="12"/>
      <c r="F15" s="55">
        <v>0</v>
      </c>
      <c r="G15" s="22"/>
      <c r="H15" s="22"/>
      <c r="I15" s="23"/>
      <c r="J15" s="62" t="s">
        <v>47</v>
      </c>
    </row>
    <row r="16" spans="1:10" ht="19.2" customHeight="1">
      <c r="A16" s="281"/>
      <c r="B16" s="33"/>
      <c r="C16" s="12"/>
      <c r="D16" s="41" t="s">
        <v>156</v>
      </c>
      <c r="E16" s="12"/>
      <c r="F16" s="55">
        <v>0</v>
      </c>
      <c r="G16" s="22"/>
      <c r="H16" s="22"/>
      <c r="I16" s="23"/>
    </row>
    <row r="17" spans="1:13" ht="19.2" customHeight="1">
      <c r="A17" s="281"/>
      <c r="B17" s="33"/>
      <c r="C17" s="12"/>
      <c r="D17" s="41" t="s">
        <v>181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1"/>
      <c r="B18" s="33"/>
      <c r="C18" s="12"/>
      <c r="D18" s="41" t="s">
        <v>157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1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1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1"/>
      <c r="B21" s="33"/>
      <c r="C21" s="12"/>
      <c r="D21" s="41" t="s">
        <v>158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1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1"/>
      <c r="B23" s="33"/>
      <c r="C23" s="12"/>
      <c r="D23" s="41" t="s">
        <v>159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1"/>
      <c r="B24" s="33"/>
      <c r="C24" s="12"/>
      <c r="D24" s="41" t="s">
        <v>160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1"/>
      <c r="B25" s="33"/>
      <c r="C25" s="12"/>
      <c r="D25" s="41" t="s">
        <v>161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1"/>
      <c r="B26" s="33"/>
      <c r="C26" s="12"/>
      <c r="D26" s="41" t="s">
        <v>154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1"/>
      <c r="B27" s="33"/>
      <c r="C27" s="12"/>
      <c r="D27" s="41" t="s">
        <v>162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1"/>
      <c r="B28" s="33"/>
      <c r="C28" s="12"/>
      <c r="D28" s="41" t="s">
        <v>163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1"/>
      <c r="B29" s="33"/>
      <c r="C29" s="12"/>
      <c r="D29" s="41" t="s">
        <v>164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1"/>
      <c r="B30" s="33"/>
      <c r="C30" s="12"/>
      <c r="D30" s="41" t="s">
        <v>152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1"/>
      <c r="B31" s="33"/>
      <c r="C31" s="12"/>
      <c r="D31" s="41" t="s">
        <v>165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1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48</v>
      </c>
      <c r="K32" s="24"/>
    </row>
    <row r="33" spans="1:11" ht="19.2" customHeight="1">
      <c r="A33" s="281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1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1"/>
      <c r="B35" s="25"/>
      <c r="C35" s="12"/>
      <c r="D35" s="12"/>
      <c r="E35" s="38" t="s">
        <v>124</v>
      </c>
      <c r="F35" s="56"/>
      <c r="G35" s="40"/>
      <c r="H35" s="22"/>
      <c r="I35" s="23"/>
      <c r="J35" s="62" t="s">
        <v>0</v>
      </c>
    </row>
    <row r="36" spans="1:11" ht="19.2" customHeight="1">
      <c r="A36" s="281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4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51" t="s">
        <v>30</v>
      </c>
      <c r="B38" s="282"/>
      <c r="C38" s="283"/>
      <c r="D38" s="283"/>
      <c r="E38" s="283"/>
      <c r="F38" s="283"/>
      <c r="G38" s="283"/>
      <c r="H38" s="283"/>
      <c r="I38" s="284"/>
    </row>
    <row r="39" spans="1:11" ht="19.2" customHeight="1">
      <c r="A39" s="151" t="s">
        <v>31</v>
      </c>
      <c r="B39" s="282"/>
      <c r="C39" s="283"/>
      <c r="D39" s="283"/>
      <c r="E39" s="284"/>
      <c r="F39" s="37" t="s">
        <v>32</v>
      </c>
      <c r="G39" s="285"/>
      <c r="H39" s="286"/>
      <c r="I39" s="287"/>
      <c r="J39" s="31"/>
    </row>
    <row r="40" spans="1:11" ht="19.2" customHeight="1">
      <c r="A40" s="151" t="s">
        <v>125</v>
      </c>
      <c r="B40" s="282"/>
      <c r="C40" s="283"/>
      <c r="D40" s="283"/>
      <c r="E40" s="283"/>
      <c r="F40" s="283"/>
      <c r="G40" s="283"/>
      <c r="H40" s="283"/>
      <c r="I40" s="284"/>
      <c r="J40" s="62" t="s">
        <v>49</v>
      </c>
    </row>
    <row r="41" spans="1:11" ht="19.2" customHeight="1">
      <c r="A41" s="151" t="s">
        <v>33</v>
      </c>
      <c r="B41" s="155"/>
      <c r="C41" s="156"/>
      <c r="D41" s="156"/>
      <c r="E41" s="34"/>
      <c r="F41" s="37" t="s">
        <v>34</v>
      </c>
      <c r="G41" s="152"/>
      <c r="H41" s="153"/>
      <c r="I41" s="154"/>
      <c r="J41" s="31"/>
    </row>
    <row r="42" spans="1:11" ht="19.2" customHeight="1">
      <c r="A42" s="151" t="s">
        <v>35</v>
      </c>
      <c r="B42" s="269"/>
      <c r="C42" s="270"/>
      <c r="D42" s="270"/>
      <c r="E42" s="270"/>
      <c r="F42" s="270"/>
      <c r="G42" s="270"/>
      <c r="H42" s="270"/>
      <c r="I42" s="271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120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121</v>
      </c>
    </row>
    <row r="47" spans="1:11" ht="19.8" customHeight="1">
      <c r="A47" s="63" t="s">
        <v>122</v>
      </c>
    </row>
    <row r="48" spans="1:11" ht="16.8" customHeight="1">
      <c r="A48" s="63" t="s">
        <v>183</v>
      </c>
    </row>
    <row r="49" spans="1:1" ht="16.8" customHeight="1">
      <c r="A49" s="63" t="s">
        <v>182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別2</vt:lpstr>
      <vt:lpstr>個別</vt:lpstr>
      <vt:lpstr>内訳1実績</vt:lpstr>
      <vt:lpstr>内訳2実績</vt:lpstr>
      <vt:lpstr>内訳3実績</vt:lpstr>
      <vt:lpstr>内訳4実績</vt:lpstr>
      <vt:lpstr>内訳5実績</vt:lpstr>
      <vt:lpstr>内訳6実績</vt:lpstr>
      <vt:lpstr>内訳7実績</vt:lpstr>
      <vt:lpstr>個別!Print_Area</vt:lpstr>
      <vt:lpstr>内訳1実績!Print_Area</vt:lpstr>
      <vt:lpstr>内訳2実績!Print_Area</vt:lpstr>
      <vt:lpstr>内訳3実績!Print_Area</vt:lpstr>
      <vt:lpstr>内訳4実績!Print_Area</vt:lpstr>
      <vt:lpstr>内訳5実績!Print_Area</vt:lpstr>
      <vt:lpstr>内訳6実績!Print_Area</vt:lpstr>
      <vt:lpstr>内訳7実績!Print_Area</vt:lpstr>
      <vt:lpstr>別2!Print_Area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光洋</dc:creator>
  <cp:lastModifiedBy>藤田 光洋</cp:lastModifiedBy>
  <cp:lastPrinted>2020-08-04T08:02:48Z</cp:lastPrinted>
  <dcterms:created xsi:type="dcterms:W3CDTF">2020-04-02T04:39:08Z</dcterms:created>
  <dcterms:modified xsi:type="dcterms:W3CDTF">2020-08-06T02:52:04Z</dcterms:modified>
</cp:coreProperties>
</file>