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580" tabRatio="710" activeTab="0"/>
  </bookViews>
  <sheets>
    <sheet name="①施設及び業務概況に関する調" sheetId="1" r:id="rId1"/>
    <sheet name="②損益計算書" sheetId="2" r:id="rId2"/>
    <sheet name="③費用構成表" sheetId="3" r:id="rId3"/>
    <sheet name="④貸借対照表" sheetId="4" r:id="rId4"/>
    <sheet name="⑤資本的収支に関する調" sheetId="5" r:id="rId5"/>
    <sheet name="⑤資本的収支に関する調（つづき）" sheetId="6" r:id="rId6"/>
    <sheet name="⑥企業債に関する調" sheetId="7" r:id="rId7"/>
  </sheets>
  <definedNames>
    <definedName name="_xlnm.Print_Area" localSheetId="0">'①施設及び業務概況に関する調'!$B$1:$M$58</definedName>
    <definedName name="_xlnm.Print_Area" localSheetId="1">'②損益計算書'!$B$1:$L$59</definedName>
    <definedName name="_xlnm.Print_Area" localSheetId="2">'③費用構成表'!$B$1:$M$62</definedName>
    <definedName name="_xlnm.Print_Area" localSheetId="3">'④貸借対照表'!$B$1:$R$41</definedName>
    <definedName name="_xlnm.Print_Area" localSheetId="4">'⑤資本的収支に関する調'!$B$1:$N$67</definedName>
    <definedName name="_xlnm.Print_Area" localSheetId="5">'⑤資本的収支に関する調（つづき）'!$B$1:$K$38</definedName>
    <definedName name="_xlnm.Print_Area" localSheetId="6">'⑥企業債に関する調'!$B$1:$K$27</definedName>
  </definedNames>
  <calcPr fullCalcOnLoad="1"/>
</workbook>
</file>

<file path=xl/sharedStrings.xml><?xml version="1.0" encoding="utf-8"?>
<sst xmlns="http://schemas.openxmlformats.org/spreadsheetml/2006/main" count="636" uniqueCount="516">
  <si>
    <t>郡山市</t>
  </si>
  <si>
    <t>白河市</t>
  </si>
  <si>
    <t>団体名</t>
  </si>
  <si>
    <t>項目</t>
  </si>
  <si>
    <t>一部給水</t>
  </si>
  <si>
    <t>全部給水</t>
  </si>
  <si>
    <t>建</t>
  </si>
  <si>
    <t>設</t>
  </si>
  <si>
    <t>事</t>
  </si>
  <si>
    <t>業</t>
  </si>
  <si>
    <t>内訳</t>
  </si>
  <si>
    <t>イ 企業債</t>
  </si>
  <si>
    <t>費</t>
  </si>
  <si>
    <t>ウ 他会計繰入金</t>
  </si>
  <si>
    <t>計画</t>
  </si>
  <si>
    <t>実績</t>
  </si>
  <si>
    <t>エ その他</t>
  </si>
  <si>
    <t>施</t>
  </si>
  <si>
    <t>及</t>
  </si>
  <si>
    <t>び</t>
  </si>
  <si>
    <t>計量分</t>
  </si>
  <si>
    <t>料金算定分</t>
  </si>
  <si>
    <t>料</t>
  </si>
  <si>
    <t>金</t>
  </si>
  <si>
    <t>等</t>
  </si>
  <si>
    <t>員</t>
  </si>
  <si>
    <t>計</t>
  </si>
  <si>
    <t>実績</t>
  </si>
  <si>
    <t>計画</t>
  </si>
  <si>
    <t>実績</t>
  </si>
  <si>
    <t>計画</t>
  </si>
  <si>
    <t>計画</t>
  </si>
  <si>
    <t>計画</t>
  </si>
  <si>
    <t>計画</t>
  </si>
  <si>
    <t>現在</t>
  </si>
  <si>
    <t>水量</t>
  </si>
  <si>
    <t>計画</t>
  </si>
  <si>
    <t>超過料金</t>
  </si>
  <si>
    <t>基本料金</t>
  </si>
  <si>
    <t>収益的支出に充てた企業債</t>
  </si>
  <si>
    <t>収益的支出に充てた他会計借入金</t>
  </si>
  <si>
    <t>他会計繰入金合計</t>
  </si>
  <si>
    <t xml:space="preserve">    イ 受託工事収益</t>
  </si>
  <si>
    <t xml:space="preserve">    ウ その他営業収益</t>
  </si>
  <si>
    <t xml:space="preserve">    ア 受取利息及び配当金</t>
  </si>
  <si>
    <t xml:space="preserve">    イ 受託工事収益</t>
  </si>
  <si>
    <t xml:space="preserve">    ウ 国庫補助金</t>
  </si>
  <si>
    <t xml:space="preserve">    工 都道府県補助金</t>
  </si>
  <si>
    <t xml:space="preserve">    オ 他会計補助金</t>
  </si>
  <si>
    <t xml:space="preserve">    カ 雑収益</t>
  </si>
  <si>
    <t xml:space="preserve">    イ 配水及び給水費</t>
  </si>
  <si>
    <t xml:space="preserve">    ウ 受託工事費 </t>
  </si>
  <si>
    <t xml:space="preserve">    工 業務費</t>
  </si>
  <si>
    <t xml:space="preserve">    オ 総係費</t>
  </si>
  <si>
    <t xml:space="preserve">    カ 減価償却費</t>
  </si>
  <si>
    <t xml:space="preserve">    キ 資産減耗費 </t>
  </si>
  <si>
    <t xml:space="preserve">    ク その他営業費用</t>
  </si>
  <si>
    <t xml:space="preserve">    ア 支払利息</t>
  </si>
  <si>
    <t xml:space="preserve">    イ 企業債取扱諸費</t>
  </si>
  <si>
    <t xml:space="preserve">    ウ 受託工事費</t>
  </si>
  <si>
    <t xml:space="preserve">    工 繰延勘定償却</t>
  </si>
  <si>
    <t xml:space="preserve">    オ その他営業外費用</t>
  </si>
  <si>
    <t>職</t>
  </si>
  <si>
    <t>給</t>
  </si>
  <si>
    <t>与</t>
  </si>
  <si>
    <t>費</t>
  </si>
  <si>
    <t>内</t>
  </si>
  <si>
    <t>給</t>
  </si>
  <si>
    <t>与</t>
  </si>
  <si>
    <t>に</t>
  </si>
  <si>
    <t>給料</t>
  </si>
  <si>
    <t>関</t>
  </si>
  <si>
    <t>扶養手当</t>
  </si>
  <si>
    <t>す</t>
  </si>
  <si>
    <t>る</t>
  </si>
  <si>
    <t>調</t>
  </si>
  <si>
    <t>時間外勤務手当</t>
  </si>
  <si>
    <t>特殊勤務手当</t>
  </si>
  <si>
    <t>訳</t>
  </si>
  <si>
    <t>期末勤勉手当</t>
  </si>
  <si>
    <t>その他</t>
  </si>
  <si>
    <t>退職に関する調</t>
  </si>
  <si>
    <t>収益的支出分</t>
  </si>
  <si>
    <t>資本的支出分</t>
  </si>
  <si>
    <t>再掲</t>
  </si>
  <si>
    <t>経常利益</t>
  </si>
  <si>
    <t>団体名</t>
  </si>
  <si>
    <t>建設改良のための企業債</t>
  </si>
  <si>
    <t>資</t>
  </si>
  <si>
    <t>本</t>
  </si>
  <si>
    <t>的</t>
  </si>
  <si>
    <t>収</t>
  </si>
  <si>
    <t>入</t>
  </si>
  <si>
    <t>う</t>
  </si>
  <si>
    <t>職員給与費</t>
  </si>
  <si>
    <t>ち</t>
  </si>
  <si>
    <t>補助対象事業費に対する財源としての企業債</t>
  </si>
  <si>
    <t>単独事業費に対する財源としての企業債</t>
  </si>
  <si>
    <t>企</t>
  </si>
  <si>
    <t>財</t>
  </si>
  <si>
    <t>業</t>
  </si>
  <si>
    <t>支</t>
  </si>
  <si>
    <t>債</t>
  </si>
  <si>
    <t>源</t>
  </si>
  <si>
    <t>出</t>
  </si>
  <si>
    <t>都道府県補助金</t>
  </si>
  <si>
    <t>他会計繰入金</t>
  </si>
  <si>
    <t>政府資金に係る繰上償還金分</t>
  </si>
  <si>
    <t>公庫資金に係る繰上償還金分</t>
  </si>
  <si>
    <t>その他資金に係る繰上償還金分</t>
  </si>
  <si>
    <t>建設改良のための企業債</t>
  </si>
  <si>
    <t>補</t>
  </si>
  <si>
    <t>当年度許可債で未借入又は未発行の額</t>
  </si>
  <si>
    <t>期状</t>
  </si>
  <si>
    <t>首</t>
  </si>
  <si>
    <t>資況</t>
  </si>
  <si>
    <t>3 うち未収金</t>
  </si>
  <si>
    <t>産</t>
  </si>
  <si>
    <t>等調</t>
  </si>
  <si>
    <t>行実</t>
  </si>
  <si>
    <t>投資額(税込み)</t>
  </si>
  <si>
    <t>政績</t>
  </si>
  <si>
    <t>財内</t>
  </si>
  <si>
    <t>投調</t>
  </si>
  <si>
    <t>源訳</t>
  </si>
  <si>
    <t>都道府県費</t>
  </si>
  <si>
    <t>市町村費</t>
  </si>
  <si>
    <t>ア</t>
  </si>
  <si>
    <t>イ</t>
  </si>
  <si>
    <t>建設利息</t>
  </si>
  <si>
    <t>補助対象事業費</t>
  </si>
  <si>
    <t>単独事業費</t>
  </si>
  <si>
    <t>政府資金</t>
  </si>
  <si>
    <t>公庫資金</t>
  </si>
  <si>
    <t>その他</t>
  </si>
  <si>
    <t>国庫補助金</t>
  </si>
  <si>
    <t>工事負担金</t>
  </si>
  <si>
    <t>ち</t>
  </si>
  <si>
    <t>ア</t>
  </si>
  <si>
    <t>イ</t>
  </si>
  <si>
    <t>その他</t>
  </si>
  <si>
    <t>差引</t>
  </si>
  <si>
    <t>ん</t>
  </si>
  <si>
    <t>1 固定資産</t>
  </si>
  <si>
    <t>2 流動資産</t>
  </si>
  <si>
    <t>4 自己資本金</t>
  </si>
  <si>
    <t>5 剰余金</t>
  </si>
  <si>
    <t>6 負債・資本合計</t>
  </si>
  <si>
    <t>国費</t>
  </si>
  <si>
    <t>建設改良費のうち用地取得費</t>
  </si>
  <si>
    <t>上記の</t>
  </si>
  <si>
    <t>単独事業分</t>
  </si>
  <si>
    <t>上記用地取得費のうち先行取得用地分</t>
  </si>
  <si>
    <t>上記の</t>
  </si>
  <si>
    <t>内  訳</t>
  </si>
  <si>
    <t>建設改良費の翌年度への繰越額</t>
  </si>
  <si>
    <t>継続費逓次繰越額</t>
  </si>
  <si>
    <t>建設改良繰越額</t>
  </si>
  <si>
    <t>建設改良</t>
  </si>
  <si>
    <t>新増設に関するもの</t>
  </si>
  <si>
    <t>費の内訳</t>
  </si>
  <si>
    <t>改良に関するもの</t>
  </si>
  <si>
    <t>政府資金</t>
  </si>
  <si>
    <t>内</t>
  </si>
  <si>
    <t>公営企業金融公庫</t>
  </si>
  <si>
    <t>市中銀行</t>
  </si>
  <si>
    <t>市中銀行以外の金融機関</t>
  </si>
  <si>
    <t>市場公募債</t>
  </si>
  <si>
    <t>訳</t>
  </si>
  <si>
    <t>共済組合</t>
  </si>
  <si>
    <t>交付公債</t>
  </si>
  <si>
    <t>利</t>
  </si>
  <si>
    <t>率</t>
  </si>
  <si>
    <t>別</t>
  </si>
  <si>
    <t>7.5％以上8.0％未満</t>
  </si>
  <si>
    <t>合計</t>
  </si>
  <si>
    <t>訳</t>
  </si>
  <si>
    <t>10 路面復旧費</t>
  </si>
  <si>
    <t>11 委託料</t>
  </si>
  <si>
    <t>内</t>
  </si>
  <si>
    <t>内</t>
  </si>
  <si>
    <t>10 職員数</t>
  </si>
  <si>
    <t>(千円)</t>
  </si>
  <si>
    <t>務</t>
  </si>
  <si>
    <t xml:space="preserve">  (2) 営業外収益</t>
  </si>
  <si>
    <t xml:space="preserve"> 1 総収益 (B)+(C)+(G)</t>
  </si>
  <si>
    <t>(4) 退職給与金</t>
  </si>
  <si>
    <t>(3) その他</t>
  </si>
  <si>
    <t>(1) 企業債</t>
  </si>
  <si>
    <t>(2) 他会計出資金</t>
  </si>
  <si>
    <t>(1) 建設改良費</t>
  </si>
  <si>
    <t>(2) 企業債償還金</t>
  </si>
  <si>
    <t>(3) 他会計からの長期借入金返還額</t>
  </si>
  <si>
    <t>(4) 他会計への支出金</t>
  </si>
  <si>
    <t>(2) 不足額 (△)</t>
  </si>
  <si>
    <t>(3) 繰越利益剰余金処分額</t>
  </si>
  <si>
    <t>(4) 当年度利益剰余金処分額</t>
  </si>
  <si>
    <t>(5) 積立金取りくずし額</t>
  </si>
  <si>
    <t>補てん財源不足額 (△)</t>
  </si>
  <si>
    <t>西郷村</t>
  </si>
  <si>
    <t>(大平工業団地)</t>
  </si>
  <si>
    <t>(椙山工業団地)</t>
  </si>
  <si>
    <t>(長久保工業団地)</t>
  </si>
  <si>
    <t>合計</t>
  </si>
  <si>
    <t>ア 国庫補助金(含むNTT</t>
  </si>
  <si>
    <t>(1) 水源の種類</t>
  </si>
  <si>
    <t>(7) 導送配水ポンプ設置数</t>
  </si>
  <si>
    <t>(8) 浄水場設置数</t>
  </si>
  <si>
    <t>(9) 配水池設置数</t>
  </si>
  <si>
    <t>(3) 現行料金実施年月日</t>
  </si>
  <si>
    <t>(1) 損益勘定所属職員</t>
  </si>
  <si>
    <t>(2) 資本勘定所属職員</t>
  </si>
  <si>
    <t>11 ダム等水源施設事業費(税込み)</t>
  </si>
  <si>
    <t>(1) 総事業費</t>
  </si>
  <si>
    <t>(5) その他</t>
  </si>
  <si>
    <t>(6) 計 (1)～(5)</t>
  </si>
  <si>
    <t>(1) 差額</t>
  </si>
  <si>
    <t>(6) 繰越工事資金</t>
  </si>
  <si>
    <t>(7) その他</t>
  </si>
  <si>
    <t>(8) 計 (1)～(7)</t>
  </si>
  <si>
    <t>(3) 他会計負担金</t>
  </si>
  <si>
    <t>(4) 他会計借入金</t>
  </si>
  <si>
    <t>(5) 他会計補助金</t>
  </si>
  <si>
    <t>(6) 固定資産売却代金</t>
  </si>
  <si>
    <t>(7) 国庫補助金</t>
  </si>
  <si>
    <t>(8) 都道府県補助金</t>
  </si>
  <si>
    <t>(9) 工事負担金</t>
  </si>
  <si>
    <t>(10) その他</t>
  </si>
  <si>
    <t>(11) 計 (1)～(10)</t>
  </si>
  <si>
    <t>(14) 純計 (11)－(12)－(13)</t>
  </si>
  <si>
    <t xml:space="preserve">  (1) 一時借入金</t>
  </si>
  <si>
    <t xml:space="preserve">  (2) 未払金及び未払費用</t>
  </si>
  <si>
    <t xml:space="preserve">  (3) その他</t>
  </si>
  <si>
    <t xml:space="preserve">  (1) 自己資本金</t>
  </si>
  <si>
    <t xml:space="preserve">  (2) 借入資本金</t>
  </si>
  <si>
    <t xml:space="preserve">  (1) 資本剰余金</t>
  </si>
  <si>
    <t xml:space="preserve">  (2) 利益剰余金</t>
  </si>
  <si>
    <t xml:space="preserve">  (1) 有形固定資産</t>
  </si>
  <si>
    <t xml:space="preserve">  (2) 無形固定資産</t>
  </si>
  <si>
    <t xml:space="preserve">  (3) 投資</t>
  </si>
  <si>
    <t xml:space="preserve">  (1) 現金及び預金</t>
  </si>
  <si>
    <t xml:space="preserve">  (2) 未収金</t>
  </si>
  <si>
    <t xml:space="preserve">  (3) 貯蔵品</t>
  </si>
  <si>
    <t xml:space="preserve">  (4) 短期有価証券</t>
  </si>
  <si>
    <t xml:space="preserve">  (1) 企業債</t>
  </si>
  <si>
    <t xml:space="preserve">  (3) 他会計借入金</t>
  </si>
  <si>
    <t xml:space="preserve">  (4) 引当金</t>
  </si>
  <si>
    <t xml:space="preserve">  (5) その他</t>
  </si>
  <si>
    <t>(3) 基本給</t>
  </si>
  <si>
    <t>(4) 手当</t>
  </si>
  <si>
    <t>(5) 計</t>
  </si>
  <si>
    <t>(1) 退職手当支出額</t>
  </si>
  <si>
    <t>(3) 延支給率</t>
  </si>
  <si>
    <t>(1) 基本給</t>
  </si>
  <si>
    <t>(3) 賃金</t>
  </si>
  <si>
    <t>(5) 法定福利費</t>
  </si>
  <si>
    <t>(6) 計</t>
  </si>
  <si>
    <t>(1) 一時借入金利息</t>
  </si>
  <si>
    <t>(2) 企業債利息</t>
  </si>
  <si>
    <t>(3) その他借入金利息</t>
  </si>
  <si>
    <t xml:space="preserve">  (2) 営業外費用</t>
  </si>
  <si>
    <t>(F)</t>
  </si>
  <si>
    <t xml:space="preserve"> 3 経常利益 (B+C)-(E+F)</t>
  </si>
  <si>
    <t>(G)</t>
  </si>
  <si>
    <t xml:space="preserve">  (1) 他会計繰入金</t>
  </si>
  <si>
    <t xml:space="preserve">  (2) 固定資産売却益</t>
  </si>
  <si>
    <t>(H)</t>
  </si>
  <si>
    <t xml:space="preserve">  (1) 職員給与費</t>
  </si>
  <si>
    <t xml:space="preserve">  (2) その他</t>
  </si>
  <si>
    <t xml:space="preserve"> 7 純利益(A)-(D)</t>
  </si>
  <si>
    <t>(A)</t>
  </si>
  <si>
    <t xml:space="preserve">  (1) 営業収益</t>
  </si>
  <si>
    <t>(B)</t>
  </si>
  <si>
    <t xml:space="preserve">     (ｱ) 他会計負担金</t>
  </si>
  <si>
    <t xml:space="preserve">     (ｲ) その他</t>
  </si>
  <si>
    <t>(C)</t>
  </si>
  <si>
    <t xml:space="preserve"> 2 総費用(E)+(F)+(H)</t>
  </si>
  <si>
    <t>(D)</t>
  </si>
  <si>
    <t xml:space="preserve">  (1) 営業費用</t>
  </si>
  <si>
    <t>(E)</t>
  </si>
  <si>
    <t xml:space="preserve">   (千円)</t>
  </si>
  <si>
    <t>(2) 補助対象事業費(税込み)</t>
  </si>
  <si>
    <t>(4) 妥当投資額(千円)</t>
  </si>
  <si>
    <t>(4) 導水管延長(ｍ)</t>
  </si>
  <si>
    <t>(5) 送水管延長(ｍ)</t>
  </si>
  <si>
    <t>(6) 配水管延長(ｍ)</t>
  </si>
  <si>
    <t>(2) 実質料金改定率(％)</t>
  </si>
  <si>
    <t>取得用地面積(㎡)</t>
  </si>
  <si>
    <t>単独事業分(㎡)</t>
  </si>
  <si>
    <t>上記取得用地面積のうち先行取得用地面積(㎡)</t>
  </si>
  <si>
    <t>(1) 過年度分損益勘定留保資金</t>
  </si>
  <si>
    <t>(2) 当年度分損益勘定留保資金</t>
  </si>
  <si>
    <t xml:space="preserve">    ウ 減価償却累計額(△)</t>
  </si>
  <si>
    <t xml:space="preserve">  (2) 再建債(特例債を含む)</t>
  </si>
  <si>
    <t xml:space="preserve">    ア 固有資本金(引継資本金)</t>
  </si>
  <si>
    <t xml:space="preserve">    工 組入資本金(造成資本金)</t>
  </si>
  <si>
    <t xml:space="preserve">       当年度未処理欠損金(△)</t>
  </si>
  <si>
    <t xml:space="preserve">         うち当年度純損失(△)</t>
  </si>
  <si>
    <t xml:space="preserve">    ア 原水及び浄水費(受水費を含む)</t>
  </si>
  <si>
    <t>項目</t>
  </si>
  <si>
    <t>② 損益計算書 (工業用水道事業)</t>
  </si>
  <si>
    <t>③ 費用構成表 (工業用水道事業)</t>
  </si>
  <si>
    <t>④ 貸借対照表 (工業用水道事業)</t>
  </si>
  <si>
    <t>⑤ 資本的収支に関する調 (工業用水道事業)</t>
  </si>
  <si>
    <t>⑤ 資本的収支に関する調 (工業用水道事業) つづき</t>
  </si>
  <si>
    <t>⑥ 企業債に関する調 (工業用水道事業)</t>
  </si>
  <si>
    <t>収益的収入（税抜き）</t>
  </si>
  <si>
    <t>収益的収入（税込み）</t>
  </si>
  <si>
    <t>収益的支出（税抜き）</t>
  </si>
  <si>
    <t>収益的支出（税込み）</t>
  </si>
  <si>
    <t>内訳</t>
  </si>
  <si>
    <t>(1) 原水及び浄水費</t>
  </si>
  <si>
    <t>(2) 配水及び給水費</t>
  </si>
  <si>
    <t>(3) 業務費</t>
  </si>
  <si>
    <t>(5) その他</t>
  </si>
  <si>
    <t>内訳</t>
  </si>
  <si>
    <t>(1) 一般会計借入金利息</t>
  </si>
  <si>
    <t>(2) 他事業借入金利息</t>
  </si>
  <si>
    <t>財政融資</t>
  </si>
  <si>
    <t>政府保証付外債</t>
  </si>
  <si>
    <t>設置</t>
  </si>
  <si>
    <t>非設置</t>
  </si>
  <si>
    <t>（３）工業用水事業</t>
  </si>
  <si>
    <t>12 独立行政法人水資源機構割賦</t>
  </si>
  <si>
    <t>負担償還金　　　　　 （千円）</t>
  </si>
  <si>
    <t>(1) 料金(円・銭／ｍ3)</t>
  </si>
  <si>
    <t>(4) その他営業協力金等(円・銭／ｍ3)</t>
  </si>
  <si>
    <t>消費税</t>
  </si>
  <si>
    <t>(4) 総係費</t>
  </si>
  <si>
    <t xml:space="preserve">    うち消費税等資本的収支調整額</t>
  </si>
  <si>
    <t>21 経常費用</t>
  </si>
  <si>
    <t>22 1.(4)のうち、退職給与引当金への計上額</t>
  </si>
  <si>
    <t>経常損失(△)</t>
  </si>
  <si>
    <t>南相馬市</t>
  </si>
  <si>
    <t>南相馬市</t>
  </si>
  <si>
    <t>① 施設及び業務概況に関する調 (工業用水道事業)</t>
  </si>
  <si>
    <t>双葉地方水道   企業団</t>
  </si>
  <si>
    <t xml:space="preserve"> 1 建設開始年月日</t>
  </si>
  <si>
    <t>－</t>
  </si>
  <si>
    <t xml:space="preserve"> 2 供給開始(予定)年月日</t>
  </si>
  <si>
    <t>－</t>
  </si>
  <si>
    <t>－</t>
  </si>
  <si>
    <t xml:space="preserve"> 3 法適用年月日</t>
  </si>
  <si>
    <t xml:space="preserve"> 4 管理者</t>
  </si>
  <si>
    <t>非設置</t>
  </si>
  <si>
    <t>－</t>
  </si>
  <si>
    <t>－</t>
  </si>
  <si>
    <t xml:space="preserve"> 5 給水先事業所数</t>
  </si>
  <si>
    <t xml:space="preserve"> 6 １ｍ3当たり建設単価(円)</t>
  </si>
  <si>
    <t>計画</t>
  </si>
  <si>
    <t xml:space="preserve">     (税込み)（千円）</t>
  </si>
  <si>
    <t>財</t>
  </si>
  <si>
    <t xml:space="preserve">   無利子貸付金) (千円)</t>
  </si>
  <si>
    <t>源</t>
  </si>
  <si>
    <t>訳</t>
  </si>
  <si>
    <t>　 (千円)</t>
  </si>
  <si>
    <t>　 (千円)</t>
  </si>
  <si>
    <t>(千円)</t>
  </si>
  <si>
    <t>(3) 基準料金(円・銭／ｍ3)</t>
  </si>
  <si>
    <t>－</t>
  </si>
  <si>
    <t>4,6</t>
  </si>
  <si>
    <t>－</t>
  </si>
  <si>
    <t>(2) 取水能力(ｍ3／日)</t>
  </si>
  <si>
    <t>ダム等(ｍ3／日)</t>
  </si>
  <si>
    <t>地下水(ｍ3／日)</t>
  </si>
  <si>
    <t>その他(ｍ3／日)</t>
  </si>
  <si>
    <t>(3) 水利権(ｍ3／日)</t>
  </si>
  <si>
    <t>(10)配水能力(ｍ3／日)</t>
  </si>
  <si>
    <t>(11)年間総配水量(千ｍ3)</t>
  </si>
  <si>
    <t>(12)1日平均配水量(ｍ3)</t>
  </si>
  <si>
    <t>(13)契約水量(ｍ3／日)</t>
  </si>
  <si>
    <t>(14)有収水量(千ｍ3)</t>
  </si>
  <si>
    <t>特定料金</t>
  </si>
  <si>
    <t>－</t>
  </si>
  <si>
    <t>　　　（人）</t>
  </si>
  <si>
    <t>元金</t>
  </si>
  <si>
    <t>利息</t>
  </si>
  <si>
    <t>南相馬市</t>
  </si>
  <si>
    <t xml:space="preserve">    ア 給水収益</t>
  </si>
  <si>
    <t xml:space="preserve"> 4 経常損失(△)</t>
  </si>
  <si>
    <t xml:space="preserve"> 5 特別利益</t>
  </si>
  <si>
    <t xml:space="preserve"> 6 特別損失</t>
  </si>
  <si>
    <t xml:space="preserve"> 8 純損失(△)</t>
  </si>
  <si>
    <t xml:space="preserve"> 9 前年度繰越利益剰余金（又は前年度繰越欠損金）</t>
  </si>
  <si>
    <t>10 当年度未処分利益剰余金（又は当年度未処理欠損金）</t>
  </si>
  <si>
    <t xml:space="preserve">  (1) 繰出基準に基づく繰入金</t>
  </si>
  <si>
    <t xml:space="preserve">  (2) 繰出基準以外の繰入金</t>
  </si>
  <si>
    <t xml:space="preserve">    ア 繰出基準に基づく事由に係る上乗せ繰入</t>
  </si>
  <si>
    <t xml:space="preserve">     イ 繰出基準の事由以外の繰入</t>
  </si>
  <si>
    <t>及　び</t>
  </si>
  <si>
    <t>地　方</t>
  </si>
  <si>
    <t>還付消費税及び地方消費税額</t>
  </si>
  <si>
    <t>確定消費税及び地方消費税額</t>
  </si>
  <si>
    <t>南相馬市</t>
  </si>
  <si>
    <t>項目</t>
  </si>
  <si>
    <t>1</t>
  </si>
  <si>
    <t>(2) 手当（※通勤手当は税抜き）</t>
  </si>
  <si>
    <t>2 支払利息</t>
  </si>
  <si>
    <t>3 減価償却費</t>
  </si>
  <si>
    <t>4 動力費</t>
  </si>
  <si>
    <t>5 光熱水費</t>
  </si>
  <si>
    <t>6 通信運搬費</t>
  </si>
  <si>
    <t>7 修繕費</t>
  </si>
  <si>
    <t>8 材料費</t>
  </si>
  <si>
    <t>9 薬品費</t>
  </si>
  <si>
    <t>12 受水費</t>
  </si>
  <si>
    <t>13 市町村交付金</t>
  </si>
  <si>
    <t>14 その他</t>
  </si>
  <si>
    <t>15 費用合計</t>
  </si>
  <si>
    <t>(1) 年間延職員数（人）</t>
  </si>
  <si>
    <t>(2) 年度末職員数（人）</t>
  </si>
  <si>
    <t>(6) 延年齢（歳）</t>
  </si>
  <si>
    <t>(7) 延経験年数（年）</t>
  </si>
  <si>
    <t>退職給与引当金取りくずし額</t>
  </si>
  <si>
    <t>(2) 支給対象人員数（人）</t>
  </si>
  <si>
    <t>(4) 延勤続年数（年）</t>
  </si>
  <si>
    <t>2(3)</t>
  </si>
  <si>
    <t>の</t>
  </si>
  <si>
    <t>18 受託工事費</t>
  </si>
  <si>
    <t>19 附帯事業費</t>
  </si>
  <si>
    <t>20 材料及び不用品売却原価</t>
  </si>
  <si>
    <t>双葉地方水道　企業団</t>
  </si>
  <si>
    <t>(12) うち翌年度へ繰越される支出の財源充当額</t>
  </si>
  <si>
    <t>て</t>
  </si>
  <si>
    <t>補助対象事業分</t>
  </si>
  <si>
    <t>内  訳</t>
  </si>
  <si>
    <t>補助対象事業分(㎡)</t>
  </si>
  <si>
    <t>繰越額</t>
  </si>
  <si>
    <t>の内訳</t>
  </si>
  <si>
    <t>事故繰越繰越額</t>
  </si>
  <si>
    <t>事業繰越額</t>
  </si>
  <si>
    <t xml:space="preserve"> (1) 繰出基準に基づく繰入金</t>
  </si>
  <si>
    <t xml:space="preserve"> (2) 繰出基準以外の繰入金</t>
  </si>
  <si>
    <t xml:space="preserve">    ア 繰出基準に基づく事由に係る上乗せ繰入</t>
  </si>
  <si>
    <t xml:space="preserve">    イ 繰出基準の事由以外の繰入</t>
  </si>
  <si>
    <t>南相馬市</t>
  </si>
  <si>
    <t>1 企業債現在高</t>
  </si>
  <si>
    <t>基準額</t>
  </si>
  <si>
    <t>実繰入金</t>
  </si>
  <si>
    <t>団体名</t>
  </si>
  <si>
    <t>企業債利息に対して繰入れたもの</t>
  </si>
  <si>
    <t>企業債償還に対して繰入れたもの</t>
  </si>
  <si>
    <t>基準額</t>
  </si>
  <si>
    <t>実繰入額</t>
  </si>
  <si>
    <t>地域手当</t>
  </si>
  <si>
    <t xml:space="preserve">    ア 出資金</t>
  </si>
  <si>
    <t>　　　① 他公営企業出資金</t>
  </si>
  <si>
    <t>　　　② その他出資金</t>
  </si>
  <si>
    <t xml:space="preserve">    イ 長期貸付金</t>
  </si>
  <si>
    <t>　　　① 他会計貸付金</t>
  </si>
  <si>
    <t>　　　② その他貸付金</t>
  </si>
  <si>
    <t xml:space="preserve">    ウ 基金</t>
  </si>
  <si>
    <t xml:space="preserve">  (5) 短期貸付金</t>
  </si>
  <si>
    <t xml:space="preserve">    ア 一般短期貸付金</t>
  </si>
  <si>
    <t xml:space="preserve">    イ 他会計貸付金</t>
  </si>
  <si>
    <t xml:space="preserve">    ア 退職給与引当金</t>
  </si>
  <si>
    <t xml:space="preserve">    イ 修繕引当金</t>
  </si>
  <si>
    <t>(13) 前年度同意等債で今年度収入分</t>
  </si>
  <si>
    <t>＜繰入再掲＞企業債元利償還金に対して繰入れたもの</t>
  </si>
  <si>
    <t>1　資本的収入
（1）企業債
　イ　その他
　　のうち</t>
  </si>
  <si>
    <t>公営企業借換債にかかるもの</t>
  </si>
  <si>
    <t>民間資金にかかるもの</t>
  </si>
  <si>
    <t xml:space="preserve"> (1) 市中銀行</t>
  </si>
  <si>
    <t xml:space="preserve"> (2) 市中銀行以外の金融機関</t>
  </si>
  <si>
    <t xml:space="preserve"> (3) 市場公募債</t>
  </si>
  <si>
    <t xml:space="preserve"> (4) その他</t>
  </si>
  <si>
    <t>補償金免除繰上償還額（旧資金運用部資金）</t>
  </si>
  <si>
    <t>補償金免除繰上償還額（公営企業金融公庫資金）</t>
  </si>
  <si>
    <t>補償金免除繰上償還額（旧簡易生命保険資金）</t>
  </si>
  <si>
    <t>起債前借</t>
  </si>
  <si>
    <t>1.0％未満</t>
  </si>
  <si>
    <t>1.0％以上2.0％未満</t>
  </si>
  <si>
    <t>2.0％以上3.0％未満</t>
  </si>
  <si>
    <t>3.0％以上4.0％未満</t>
  </si>
  <si>
    <t>4.0％以上5.0％未満</t>
  </si>
  <si>
    <t>5.0％以上6.0％未満</t>
  </si>
  <si>
    <t>6.0％以上7.0％未満</t>
  </si>
  <si>
    <t>7.0％以上7.5％未満</t>
  </si>
  <si>
    <t>8.0％以上</t>
  </si>
  <si>
    <t>郵便貯金</t>
  </si>
  <si>
    <t>簡易生命保険</t>
  </si>
  <si>
    <t>双葉地方水道　企業団</t>
  </si>
  <si>
    <t>1 固定資産</t>
  </si>
  <si>
    <t xml:space="preserve">    ア 土地</t>
  </si>
  <si>
    <t xml:space="preserve">    イ 償却資産</t>
  </si>
  <si>
    <t xml:space="preserve">    エ 建設仮勘定</t>
  </si>
  <si>
    <t>2 流動資産</t>
  </si>
  <si>
    <t>3 繰延勘定</t>
  </si>
  <si>
    <t>4 資産合計</t>
  </si>
  <si>
    <t>5 固定負債</t>
  </si>
  <si>
    <t>6 流動負債</t>
  </si>
  <si>
    <t>7 負債合計</t>
  </si>
  <si>
    <t>8 資本金</t>
  </si>
  <si>
    <t xml:space="preserve">    イ 再評価組入資本金</t>
  </si>
  <si>
    <t xml:space="preserve">    ウ 繰入資本金</t>
  </si>
  <si>
    <t xml:space="preserve">    ア 企業債</t>
  </si>
  <si>
    <t xml:space="preserve">    イ 他会計借入金</t>
  </si>
  <si>
    <t>9 剰余金</t>
  </si>
  <si>
    <t xml:space="preserve">    ア 国庫補助金</t>
  </si>
  <si>
    <t xml:space="preserve">    イ 都道府県補助金</t>
  </si>
  <si>
    <t xml:space="preserve">    ウ 工事負担金</t>
  </si>
  <si>
    <t xml:space="preserve">    工 再評価積立金</t>
  </si>
  <si>
    <t xml:space="preserve">    オ その他</t>
  </si>
  <si>
    <t xml:space="preserve">    ア 減債積立金</t>
  </si>
  <si>
    <t xml:space="preserve">    イ 利益積立金</t>
  </si>
  <si>
    <t xml:space="preserve">    ウ 建設改良積立金</t>
  </si>
  <si>
    <t xml:space="preserve">    エ その他積立金</t>
  </si>
  <si>
    <t xml:space="preserve">    オ 当年度未処分利益剰余金</t>
  </si>
  <si>
    <t xml:space="preserve">         うち当年度純利益</t>
  </si>
  <si>
    <t>10 資本合計</t>
  </si>
  <si>
    <t>11 負債・資本合計</t>
  </si>
  <si>
    <t>12 不良債務</t>
  </si>
  <si>
    <t>13 実質資金不足額</t>
  </si>
  <si>
    <t xml:space="preserve">      </t>
  </si>
  <si>
    <t>(注１)表中8(1)「水源の種類」は、「表流水」…１、「伏流水」…２、「地下水」…３、「ダム等」…４、「湖沼水」…５、｢その他｣…６を示す。</t>
  </si>
  <si>
    <t>2　資本的支出
（2）企業債償還のうち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</si>
</sst>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\(0\)"/>
    <numFmt numFmtId="180" formatCode="0_ ;[Red]\-0\ "/>
    <numFmt numFmtId="181" formatCode="#,##0.0;[Red]\-#,##0.0"/>
    <numFmt numFmtId="182" formatCode="[$-411]ge\.m\.d\ "/>
    <numFmt numFmtId="183" formatCode="#,##0_ "/>
    <numFmt numFmtId="184" formatCode="#,##0_ ;[Red]\-#,##0\ "/>
    <numFmt numFmtId="185" formatCode="#,##0_);[Red]\(#,##0\)"/>
    <numFmt numFmtId="186" formatCode="#,##0.00_);[Red]\(#,##0.00\)"/>
    <numFmt numFmtId="187" formatCode="#,##0.00_ "/>
    <numFmt numFmtId="188" formatCode="#,##0.0_ "/>
  </numFmts>
  <fonts count="9">
    <font>
      <sz val="11"/>
      <name val="ＭＳ 明朝"/>
      <family val="1"/>
    </font>
    <font>
      <sz val="6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b/>
      <sz val="9"/>
      <name val="ＭＳ 明朝"/>
      <family val="1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medium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 style="medium"/>
      <bottom style="thin"/>
    </border>
    <border>
      <left style="hair"/>
      <right style="medium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 style="hair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" fontId="4" fillId="0" borderId="0">
      <alignment/>
      <protection/>
    </xf>
    <xf numFmtId="0" fontId="3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38" fontId="5" fillId="0" borderId="0" xfId="17" applyFont="1" applyBorder="1" applyAlignment="1">
      <alignment vertical="center"/>
    </xf>
    <xf numFmtId="38" fontId="5" fillId="0" borderId="1" xfId="17" applyFont="1" applyBorder="1" applyAlignment="1">
      <alignment vertical="center"/>
    </xf>
    <xf numFmtId="38" fontId="5" fillId="0" borderId="0" xfId="17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80" fontId="5" fillId="0" borderId="0" xfId="17" applyNumberFormat="1" applyFont="1" applyAlignment="1">
      <alignment vertical="center"/>
    </xf>
    <xf numFmtId="38" fontId="5" fillId="0" borderId="0" xfId="17" applyFont="1" applyAlignment="1">
      <alignment horizontal="right" vertical="center"/>
    </xf>
    <xf numFmtId="38" fontId="5" fillId="0" borderId="3" xfId="17" applyFont="1" applyBorder="1" applyAlignment="1">
      <alignment vertical="center"/>
    </xf>
    <xf numFmtId="38" fontId="5" fillId="0" borderId="4" xfId="17" applyFont="1" applyBorder="1" applyAlignment="1">
      <alignment vertical="center"/>
    </xf>
    <xf numFmtId="38" fontId="5" fillId="0" borderId="5" xfId="17" applyFont="1" applyBorder="1" applyAlignment="1">
      <alignment vertical="center"/>
    </xf>
    <xf numFmtId="38" fontId="5" fillId="0" borderId="6" xfId="17" applyFont="1" applyBorder="1" applyAlignment="1">
      <alignment vertical="center"/>
    </xf>
    <xf numFmtId="38" fontId="5" fillId="0" borderId="7" xfId="17" applyFont="1" applyBorder="1" applyAlignment="1">
      <alignment vertical="center"/>
    </xf>
    <xf numFmtId="38" fontId="5" fillId="0" borderId="8" xfId="17" applyFont="1" applyBorder="1" applyAlignment="1">
      <alignment horizontal="right" vertical="center"/>
    </xf>
    <xf numFmtId="38" fontId="5" fillId="0" borderId="9" xfId="17" applyFont="1" applyBorder="1" applyAlignment="1">
      <alignment horizontal="center" vertical="center" shrinkToFit="1"/>
    </xf>
    <xf numFmtId="38" fontId="5" fillId="0" borderId="10" xfId="17" applyFont="1" applyBorder="1" applyAlignment="1">
      <alignment vertical="center"/>
    </xf>
    <xf numFmtId="38" fontId="5" fillId="0" borderId="11" xfId="17" applyFont="1" applyBorder="1" applyAlignment="1">
      <alignment vertical="center"/>
    </xf>
    <xf numFmtId="38" fontId="5" fillId="0" borderId="12" xfId="17" applyFont="1" applyBorder="1" applyAlignment="1">
      <alignment vertical="center"/>
    </xf>
    <xf numFmtId="38" fontId="5" fillId="0" borderId="13" xfId="17" applyFont="1" applyBorder="1" applyAlignment="1">
      <alignment vertical="center"/>
    </xf>
    <xf numFmtId="38" fontId="5" fillId="0" borderId="14" xfId="17" applyFont="1" applyBorder="1" applyAlignment="1">
      <alignment horizontal="center" vertical="center"/>
    </xf>
    <xf numFmtId="38" fontId="5" fillId="0" borderId="8" xfId="17" applyFont="1" applyBorder="1" applyAlignment="1">
      <alignment horizontal="center" vertical="center"/>
    </xf>
    <xf numFmtId="38" fontId="5" fillId="0" borderId="8" xfId="17" applyFont="1" applyBorder="1" applyAlignment="1">
      <alignment vertical="center"/>
    </xf>
    <xf numFmtId="38" fontId="5" fillId="0" borderId="9" xfId="17" applyFont="1" applyBorder="1" applyAlignment="1">
      <alignment vertical="center"/>
    </xf>
    <xf numFmtId="38" fontId="5" fillId="0" borderId="11" xfId="17" applyFont="1" applyBorder="1" applyAlignment="1">
      <alignment horizontal="right" vertical="center"/>
    </xf>
    <xf numFmtId="38" fontId="5" fillId="0" borderId="15" xfId="17" applyFont="1" applyBorder="1" applyAlignment="1">
      <alignment vertical="center"/>
    </xf>
    <xf numFmtId="38" fontId="5" fillId="0" borderId="14" xfId="17" applyFont="1" applyBorder="1" applyAlignment="1">
      <alignment vertical="center" shrinkToFit="1"/>
    </xf>
    <xf numFmtId="38" fontId="5" fillId="0" borderId="9" xfId="17" applyFont="1" applyBorder="1" applyAlignment="1">
      <alignment vertical="center" shrinkToFit="1"/>
    </xf>
    <xf numFmtId="38" fontId="5" fillId="0" borderId="14" xfId="17" applyFont="1" applyBorder="1" applyAlignment="1">
      <alignment vertical="center"/>
    </xf>
    <xf numFmtId="38" fontId="5" fillId="0" borderId="16" xfId="17" applyFont="1" applyBorder="1" applyAlignment="1">
      <alignment vertical="center"/>
    </xf>
    <xf numFmtId="38" fontId="5" fillId="0" borderId="9" xfId="17" applyFont="1" applyBorder="1" applyAlignment="1">
      <alignment horizontal="center" vertical="center"/>
    </xf>
    <xf numFmtId="38" fontId="5" fillId="0" borderId="17" xfId="17" applyFont="1" applyBorder="1" applyAlignment="1">
      <alignment vertical="center"/>
    </xf>
    <xf numFmtId="38" fontId="5" fillId="0" borderId="18" xfId="17" applyFont="1" applyBorder="1" applyAlignment="1">
      <alignment vertical="center"/>
    </xf>
    <xf numFmtId="38" fontId="5" fillId="0" borderId="18" xfId="17" applyFont="1" applyBorder="1" applyAlignment="1">
      <alignment horizontal="right" vertical="center"/>
    </xf>
    <xf numFmtId="38" fontId="5" fillId="0" borderId="19" xfId="17" applyFont="1" applyBorder="1" applyAlignment="1">
      <alignment horizontal="distributed" vertical="center" wrapText="1"/>
    </xf>
    <xf numFmtId="38" fontId="5" fillId="0" borderId="20" xfId="17" applyFont="1" applyBorder="1" applyAlignment="1">
      <alignment vertical="center"/>
    </xf>
    <xf numFmtId="38" fontId="5" fillId="0" borderId="21" xfId="17" applyFont="1" applyBorder="1" applyAlignment="1">
      <alignment vertical="center"/>
    </xf>
    <xf numFmtId="182" fontId="5" fillId="0" borderId="22" xfId="17" applyNumberFormat="1" applyFont="1" applyBorder="1" applyAlignment="1">
      <alignment horizontal="right" vertical="center"/>
    </xf>
    <xf numFmtId="38" fontId="5" fillId="0" borderId="23" xfId="17" applyFont="1" applyBorder="1" applyAlignment="1">
      <alignment vertical="center"/>
    </xf>
    <xf numFmtId="182" fontId="5" fillId="0" borderId="24" xfId="17" applyNumberFormat="1" applyFont="1" applyBorder="1" applyAlignment="1">
      <alignment horizontal="right" vertical="center"/>
    </xf>
    <xf numFmtId="182" fontId="5" fillId="0" borderId="25" xfId="17" applyNumberFormat="1" applyFont="1" applyBorder="1" applyAlignment="1">
      <alignment horizontal="right" vertical="center"/>
    </xf>
    <xf numFmtId="38" fontId="5" fillId="0" borderId="26" xfId="17" applyFont="1" applyBorder="1" applyAlignment="1">
      <alignment vertical="center"/>
    </xf>
    <xf numFmtId="183" fontId="5" fillId="0" borderId="27" xfId="17" applyNumberFormat="1" applyFont="1" applyBorder="1" applyAlignment="1">
      <alignment horizontal="right" vertical="center"/>
    </xf>
    <xf numFmtId="38" fontId="5" fillId="0" borderId="28" xfId="17" applyFont="1" applyBorder="1" applyAlignment="1">
      <alignment horizontal="center" vertical="center"/>
    </xf>
    <xf numFmtId="183" fontId="5" fillId="0" borderId="22" xfId="17" applyNumberFormat="1" applyFont="1" applyBorder="1" applyAlignment="1">
      <alignment horizontal="right" vertical="center"/>
    </xf>
    <xf numFmtId="38" fontId="5" fillId="0" borderId="29" xfId="17" applyFont="1" applyBorder="1" applyAlignment="1">
      <alignment horizontal="center" vertical="center"/>
    </xf>
    <xf numFmtId="183" fontId="5" fillId="0" borderId="24" xfId="17" applyNumberFormat="1" applyFont="1" applyBorder="1" applyAlignment="1">
      <alignment horizontal="right" vertical="center"/>
    </xf>
    <xf numFmtId="183" fontId="5" fillId="0" borderId="25" xfId="17" applyNumberFormat="1" applyFont="1" applyBorder="1" applyAlignment="1">
      <alignment horizontal="right" vertical="center"/>
    </xf>
    <xf numFmtId="38" fontId="5" fillId="0" borderId="29" xfId="17" applyFont="1" applyBorder="1" applyAlignment="1">
      <alignment vertical="center"/>
    </xf>
    <xf numFmtId="38" fontId="5" fillId="0" borderId="30" xfId="17" applyFont="1" applyBorder="1" applyAlignment="1">
      <alignment vertical="center"/>
    </xf>
    <xf numFmtId="38" fontId="5" fillId="0" borderId="28" xfId="17" applyFont="1" applyBorder="1" applyAlignment="1">
      <alignment vertical="center"/>
    </xf>
    <xf numFmtId="38" fontId="5" fillId="0" borderId="21" xfId="17" applyFont="1" applyBorder="1" applyAlignment="1">
      <alignment horizontal="center" vertical="center"/>
    </xf>
    <xf numFmtId="38" fontId="5" fillId="0" borderId="31" xfId="17" applyFont="1" applyBorder="1" applyAlignment="1">
      <alignment vertical="center"/>
    </xf>
    <xf numFmtId="38" fontId="5" fillId="0" borderId="32" xfId="17" applyFont="1" applyBorder="1" applyAlignment="1">
      <alignment vertical="center"/>
    </xf>
    <xf numFmtId="183" fontId="5" fillId="0" borderId="0" xfId="17" applyNumberFormat="1" applyFont="1" applyBorder="1" applyAlignment="1">
      <alignment vertical="center"/>
    </xf>
    <xf numFmtId="183" fontId="5" fillId="0" borderId="4" xfId="17" applyNumberFormat="1" applyFont="1" applyBorder="1" applyAlignment="1">
      <alignment vertical="center"/>
    </xf>
    <xf numFmtId="183" fontId="5" fillId="0" borderId="7" xfId="17" applyNumberFormat="1" applyFont="1" applyBorder="1" applyAlignment="1">
      <alignment vertical="center"/>
    </xf>
    <xf numFmtId="183" fontId="5" fillId="0" borderId="4" xfId="17" applyNumberFormat="1" applyFont="1" applyBorder="1" applyAlignment="1">
      <alignment horizontal="right" vertical="center"/>
    </xf>
    <xf numFmtId="183" fontId="5" fillId="0" borderId="0" xfId="17" applyNumberFormat="1" applyFont="1" applyBorder="1" applyAlignment="1">
      <alignment horizontal="right" vertical="center"/>
    </xf>
    <xf numFmtId="183" fontId="5" fillId="0" borderId="7" xfId="17" applyNumberFormat="1" applyFont="1" applyBorder="1" applyAlignment="1">
      <alignment horizontal="right" vertical="center"/>
    </xf>
    <xf numFmtId="183" fontId="5" fillId="0" borderId="8" xfId="17" applyNumberFormat="1" applyFont="1" applyBorder="1" applyAlignment="1">
      <alignment horizontal="center" vertical="center" shrinkToFit="1"/>
    </xf>
    <xf numFmtId="183" fontId="5" fillId="0" borderId="17" xfId="17" applyNumberFormat="1" applyFont="1" applyBorder="1" applyAlignment="1">
      <alignment vertical="center"/>
    </xf>
    <xf numFmtId="183" fontId="5" fillId="0" borderId="18" xfId="17" applyNumberFormat="1" applyFont="1" applyBorder="1" applyAlignment="1">
      <alignment vertical="center"/>
    </xf>
    <xf numFmtId="183" fontId="5" fillId="0" borderId="18" xfId="17" applyNumberFormat="1" applyFont="1" applyBorder="1" applyAlignment="1">
      <alignment horizontal="right" vertical="center"/>
    </xf>
    <xf numFmtId="183" fontId="5" fillId="0" borderId="19" xfId="17" applyNumberFormat="1" applyFont="1" applyBorder="1" applyAlignment="1">
      <alignment horizontal="distributed" vertical="center" wrapText="1"/>
    </xf>
    <xf numFmtId="183" fontId="5" fillId="0" borderId="21" xfId="17" applyNumberFormat="1" applyFont="1" applyBorder="1" applyAlignment="1">
      <alignment vertical="center"/>
    </xf>
    <xf numFmtId="183" fontId="5" fillId="0" borderId="23" xfId="17" applyNumberFormat="1" applyFont="1" applyBorder="1" applyAlignment="1">
      <alignment vertical="center"/>
    </xf>
    <xf numFmtId="183" fontId="5" fillId="0" borderId="20" xfId="17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8" xfId="0" applyFont="1" applyBorder="1" applyAlignment="1">
      <alignment horizontal="right" vertical="center"/>
    </xf>
    <xf numFmtId="0" fontId="5" fillId="0" borderId="20" xfId="0" applyFont="1" applyBorder="1" applyAlignment="1">
      <alignment vertical="center"/>
    </xf>
    <xf numFmtId="49" fontId="5" fillId="0" borderId="28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0" fontId="5" fillId="0" borderId="28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38" fontId="5" fillId="0" borderId="30" xfId="17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38" fontId="5" fillId="0" borderId="0" xfId="17" applyFont="1" applyBorder="1" applyAlignment="1">
      <alignment horizontal="right" vertical="center"/>
    </xf>
    <xf numFmtId="38" fontId="5" fillId="0" borderId="0" xfId="17" applyFont="1" applyBorder="1" applyAlignment="1">
      <alignment horizontal="left" vertical="center" wrapText="1"/>
    </xf>
    <xf numFmtId="38" fontId="5" fillId="0" borderId="8" xfId="17" applyFont="1" applyBorder="1" applyAlignment="1">
      <alignment horizontal="center" vertical="center" shrinkToFit="1"/>
    </xf>
    <xf numFmtId="38" fontId="5" fillId="0" borderId="5" xfId="17" applyFont="1" applyBorder="1" applyAlignment="1">
      <alignment horizontal="right" vertical="center"/>
    </xf>
    <xf numFmtId="38" fontId="5" fillId="0" borderId="0" xfId="17" applyFont="1" applyBorder="1" applyAlignment="1">
      <alignment horizontal="center" vertical="center"/>
    </xf>
    <xf numFmtId="38" fontId="5" fillId="0" borderId="0" xfId="17" applyFont="1" applyBorder="1" applyAlignment="1">
      <alignment horizontal="left" vertical="center"/>
    </xf>
    <xf numFmtId="38" fontId="5" fillId="0" borderId="17" xfId="17" applyFont="1" applyBorder="1" applyAlignment="1">
      <alignment horizontal="left" vertical="center" wrapText="1"/>
    </xf>
    <xf numFmtId="38" fontId="5" fillId="0" borderId="18" xfId="17" applyFont="1" applyBorder="1" applyAlignment="1">
      <alignment horizontal="left" vertical="center" wrapText="1"/>
    </xf>
    <xf numFmtId="38" fontId="5" fillId="0" borderId="18" xfId="17" applyFont="1" applyBorder="1" applyAlignment="1">
      <alignment horizontal="right" vertical="center" wrapText="1"/>
    </xf>
    <xf numFmtId="38" fontId="5" fillId="0" borderId="21" xfId="17" applyFont="1" applyBorder="1" applyAlignment="1">
      <alignment horizontal="left" vertical="center"/>
    </xf>
    <xf numFmtId="38" fontId="5" fillId="0" borderId="26" xfId="17" applyFont="1" applyBorder="1" applyAlignment="1">
      <alignment horizontal="center" vertical="center"/>
    </xf>
    <xf numFmtId="38" fontId="5" fillId="0" borderId="28" xfId="17" applyFont="1" applyBorder="1" applyAlignment="1">
      <alignment horizontal="left" vertical="center"/>
    </xf>
    <xf numFmtId="38" fontId="5" fillId="0" borderId="33" xfId="17" applyFont="1" applyBorder="1" applyAlignment="1">
      <alignment vertical="center"/>
    </xf>
    <xf numFmtId="38" fontId="5" fillId="0" borderId="34" xfId="17" applyFont="1" applyBorder="1" applyAlignment="1">
      <alignment vertical="center"/>
    </xf>
    <xf numFmtId="183" fontId="5" fillId="0" borderId="35" xfId="17" applyNumberFormat="1" applyFont="1" applyBorder="1" applyAlignment="1">
      <alignment horizontal="right" vertical="center"/>
    </xf>
    <xf numFmtId="0" fontId="5" fillId="0" borderId="13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179" fontId="5" fillId="0" borderId="0" xfId="0" applyNumberFormat="1" applyFont="1" applyBorder="1" applyAlignment="1" quotePrefix="1">
      <alignment horizontal="center" vertical="center"/>
    </xf>
    <xf numFmtId="179" fontId="5" fillId="0" borderId="3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179" fontId="5" fillId="0" borderId="6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179" fontId="5" fillId="0" borderId="3" xfId="0" applyNumberFormat="1" applyFont="1" applyBorder="1" applyAlignment="1" quotePrefix="1">
      <alignment horizontal="center" vertical="center"/>
    </xf>
    <xf numFmtId="179" fontId="5" fillId="0" borderId="5" xfId="0" applyNumberFormat="1" applyFont="1" applyBorder="1" applyAlignment="1" quotePrefix="1">
      <alignment horizontal="center" vertical="center"/>
    </xf>
    <xf numFmtId="0" fontId="5" fillId="0" borderId="29" xfId="0" applyFont="1" applyBorder="1" applyAlignment="1">
      <alignment vertical="center"/>
    </xf>
    <xf numFmtId="179" fontId="5" fillId="0" borderId="39" xfId="0" applyNumberFormat="1" applyFont="1" applyBorder="1" applyAlignment="1" quotePrefix="1">
      <alignment horizontal="center" vertical="center"/>
    </xf>
    <xf numFmtId="49" fontId="5" fillId="0" borderId="11" xfId="17" applyNumberFormat="1" applyFont="1" applyBorder="1" applyAlignment="1">
      <alignment horizontal="right" vertical="center"/>
    </xf>
    <xf numFmtId="38" fontId="5" fillId="0" borderId="9" xfId="17" applyFont="1" applyBorder="1" applyAlignment="1">
      <alignment horizontal="right" vertical="center"/>
    </xf>
    <xf numFmtId="38" fontId="5" fillId="0" borderId="39" xfId="17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179" fontId="5" fillId="0" borderId="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183" fontId="5" fillId="0" borderId="40" xfId="0" applyNumberFormat="1" applyFont="1" applyBorder="1" applyAlignment="1">
      <alignment/>
    </xf>
    <xf numFmtId="183" fontId="5" fillId="0" borderId="8" xfId="0" applyNumberFormat="1" applyFont="1" applyBorder="1" applyAlignment="1">
      <alignment/>
    </xf>
    <xf numFmtId="183" fontId="5" fillId="0" borderId="14" xfId="0" applyNumberFormat="1" applyFont="1" applyBorder="1" applyAlignment="1">
      <alignment/>
    </xf>
    <xf numFmtId="183" fontId="5" fillId="0" borderId="9" xfId="0" applyNumberFormat="1" applyFont="1" applyBorder="1" applyAlignment="1">
      <alignment/>
    </xf>
    <xf numFmtId="183" fontId="5" fillId="0" borderId="34" xfId="0" applyNumberFormat="1" applyFont="1" applyBorder="1" applyAlignment="1">
      <alignment/>
    </xf>
    <xf numFmtId="0" fontId="5" fillId="0" borderId="0" xfId="0" applyFont="1" applyBorder="1" applyAlignment="1">
      <alignment horizontal="left" vertical="center"/>
    </xf>
    <xf numFmtId="38" fontId="5" fillId="0" borderId="4" xfId="17" applyFont="1" applyBorder="1" applyAlignment="1">
      <alignment horizontal="right" vertical="center"/>
    </xf>
    <xf numFmtId="38" fontId="5" fillId="0" borderId="32" xfId="17" applyFont="1" applyBorder="1" applyAlignment="1">
      <alignment horizontal="right" vertical="center"/>
    </xf>
    <xf numFmtId="0" fontId="5" fillId="0" borderId="14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22" xfId="17" applyNumberFormat="1" applyFont="1" applyBorder="1" applyAlignment="1">
      <alignment horizontal="right" vertical="center"/>
    </xf>
    <xf numFmtId="185" fontId="5" fillId="0" borderId="22" xfId="17" applyNumberFormat="1" applyFont="1" applyBorder="1" applyAlignment="1">
      <alignment horizontal="right" vertical="center"/>
    </xf>
    <xf numFmtId="0" fontId="5" fillId="0" borderId="9" xfId="0" applyFont="1" applyBorder="1" applyAlignment="1">
      <alignment/>
    </xf>
    <xf numFmtId="185" fontId="5" fillId="0" borderId="27" xfId="17" applyNumberFormat="1" applyFont="1" applyBorder="1" applyAlignment="1">
      <alignment horizontal="right" vertical="center"/>
    </xf>
    <xf numFmtId="185" fontId="5" fillId="0" borderId="24" xfId="17" applyNumberFormat="1" applyFont="1" applyBorder="1" applyAlignment="1">
      <alignment horizontal="right" vertical="center"/>
    </xf>
    <xf numFmtId="185" fontId="5" fillId="0" borderId="25" xfId="17" applyNumberFormat="1" applyFont="1" applyBorder="1" applyAlignment="1">
      <alignment horizontal="right" vertical="center"/>
    </xf>
    <xf numFmtId="0" fontId="5" fillId="0" borderId="8" xfId="0" applyFont="1" applyBorder="1" applyAlignment="1">
      <alignment horizontal="right"/>
    </xf>
    <xf numFmtId="57" fontId="5" fillId="0" borderId="14" xfId="0" applyNumberFormat="1" applyFont="1" applyBorder="1" applyAlignment="1">
      <alignment/>
    </xf>
    <xf numFmtId="57" fontId="5" fillId="0" borderId="9" xfId="0" applyNumberFormat="1" applyFont="1" applyBorder="1" applyAlignment="1">
      <alignment/>
    </xf>
    <xf numFmtId="57" fontId="5" fillId="0" borderId="8" xfId="0" applyNumberFormat="1" applyFont="1" applyBorder="1" applyAlignment="1">
      <alignment/>
    </xf>
    <xf numFmtId="0" fontId="5" fillId="0" borderId="14" xfId="0" applyFont="1" applyBorder="1" applyAlignment="1">
      <alignment horizontal="right"/>
    </xf>
    <xf numFmtId="186" fontId="5" fillId="0" borderId="8" xfId="0" applyNumberFormat="1" applyFont="1" applyBorder="1" applyAlignment="1">
      <alignment/>
    </xf>
    <xf numFmtId="186" fontId="5" fillId="0" borderId="22" xfId="17" applyNumberFormat="1" applyFont="1" applyBorder="1" applyAlignment="1">
      <alignment horizontal="right" vertical="center"/>
    </xf>
    <xf numFmtId="185" fontId="5" fillId="0" borderId="35" xfId="17" applyNumberFormat="1" applyFont="1" applyBorder="1" applyAlignment="1">
      <alignment horizontal="right" vertical="center"/>
    </xf>
    <xf numFmtId="187" fontId="5" fillId="0" borderId="8" xfId="0" applyNumberFormat="1" applyFont="1" applyBorder="1" applyAlignment="1">
      <alignment/>
    </xf>
    <xf numFmtId="0" fontId="5" fillId="0" borderId="0" xfId="0" applyFont="1" applyFill="1" applyAlignment="1">
      <alignment vertical="center"/>
    </xf>
    <xf numFmtId="38" fontId="5" fillId="0" borderId="0" xfId="17" applyFont="1" applyFill="1" applyAlignment="1">
      <alignment vertical="center"/>
    </xf>
    <xf numFmtId="38" fontId="7" fillId="0" borderId="0" xfId="17" applyFont="1" applyFill="1" applyAlignment="1">
      <alignment vertical="center"/>
    </xf>
    <xf numFmtId="188" fontId="5" fillId="0" borderId="14" xfId="0" applyNumberFormat="1" applyFont="1" applyBorder="1" applyAlignment="1">
      <alignment/>
    </xf>
    <xf numFmtId="38" fontId="5" fillId="0" borderId="0" xfId="17" applyFont="1" applyAlignment="1" applyProtection="1">
      <alignment vertical="center"/>
      <protection/>
    </xf>
    <xf numFmtId="183" fontId="5" fillId="0" borderId="24" xfId="17" applyNumberFormat="1" applyFont="1" applyBorder="1" applyAlignment="1" applyProtection="1">
      <alignment horizontal="right" vertical="center"/>
      <protection/>
    </xf>
    <xf numFmtId="183" fontId="5" fillId="0" borderId="22" xfId="17" applyNumberFormat="1" applyFont="1" applyBorder="1" applyAlignment="1" applyProtection="1">
      <alignment horizontal="right" vertical="center"/>
      <protection/>
    </xf>
    <xf numFmtId="183" fontId="5" fillId="0" borderId="25" xfId="17" applyNumberFormat="1" applyFont="1" applyBorder="1" applyAlignment="1" applyProtection="1">
      <alignment horizontal="right" vertical="center"/>
      <protection/>
    </xf>
    <xf numFmtId="183" fontId="5" fillId="0" borderId="35" xfId="17" applyNumberFormat="1" applyFont="1" applyBorder="1" applyAlignment="1" applyProtection="1">
      <alignment horizontal="right" vertical="center"/>
      <protection/>
    </xf>
    <xf numFmtId="1" fontId="5" fillId="0" borderId="0" xfId="21" applyFont="1" applyAlignment="1" applyProtection="1">
      <alignment vertical="center"/>
      <protection/>
    </xf>
    <xf numFmtId="183" fontId="5" fillId="0" borderId="27" xfId="17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6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34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183" fontId="5" fillId="0" borderId="14" xfId="0" applyNumberFormat="1" applyFont="1" applyBorder="1" applyAlignment="1">
      <alignment vertical="center"/>
    </xf>
    <xf numFmtId="183" fontId="5" fillId="0" borderId="24" xfId="0" applyNumberFormat="1" applyFont="1" applyBorder="1" applyAlignment="1">
      <alignment vertical="center"/>
    </xf>
    <xf numFmtId="183" fontId="5" fillId="0" borderId="34" xfId="0" applyNumberFormat="1" applyFont="1" applyBorder="1" applyAlignment="1">
      <alignment vertical="center"/>
    </xf>
    <xf numFmtId="183" fontId="5" fillId="0" borderId="35" xfId="0" applyNumberFormat="1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185" fontId="5" fillId="0" borderId="14" xfId="0" applyNumberFormat="1" applyFont="1" applyBorder="1" applyAlignment="1">
      <alignment vertical="center"/>
    </xf>
    <xf numFmtId="185" fontId="5" fillId="0" borderId="9" xfId="0" applyNumberFormat="1" applyFont="1" applyBorder="1" applyAlignment="1">
      <alignment vertical="center"/>
    </xf>
    <xf numFmtId="0" fontId="5" fillId="0" borderId="0" xfId="17" applyNumberFormat="1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33" xfId="0" applyFont="1" applyBorder="1" applyAlignment="1">
      <alignment horizontal="center" vertical="center"/>
    </xf>
    <xf numFmtId="0" fontId="5" fillId="0" borderId="20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183" fontId="5" fillId="0" borderId="40" xfId="0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183" fontId="5" fillId="0" borderId="14" xfId="0" applyNumberFormat="1" applyFont="1" applyFill="1" applyBorder="1" applyAlignment="1">
      <alignment vertical="center"/>
    </xf>
    <xf numFmtId="183" fontId="5" fillId="0" borderId="8" xfId="0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vertical="center" shrinkToFit="1"/>
    </xf>
    <xf numFmtId="0" fontId="5" fillId="0" borderId="9" xfId="0" applyFont="1" applyFill="1" applyBorder="1" applyAlignment="1">
      <alignment vertical="center"/>
    </xf>
    <xf numFmtId="183" fontId="5" fillId="0" borderId="9" xfId="0" applyNumberFormat="1" applyFont="1" applyFill="1" applyBorder="1" applyAlignment="1">
      <alignment vertical="center"/>
    </xf>
    <xf numFmtId="0" fontId="5" fillId="0" borderId="40" xfId="0" applyFont="1" applyFill="1" applyBorder="1" applyAlignment="1">
      <alignment vertical="center" shrinkToFit="1"/>
    </xf>
    <xf numFmtId="0" fontId="5" fillId="0" borderId="41" xfId="0" applyFont="1" applyFill="1" applyBorder="1" applyAlignment="1">
      <alignment vertical="center" shrinkToFit="1"/>
    </xf>
    <xf numFmtId="183" fontId="5" fillId="0" borderId="41" xfId="0" applyNumberFormat="1" applyFont="1" applyFill="1" applyBorder="1" applyAlignment="1">
      <alignment vertical="center"/>
    </xf>
    <xf numFmtId="185" fontId="5" fillId="0" borderId="8" xfId="0" applyNumberFormat="1" applyFont="1" applyBorder="1" applyAlignment="1">
      <alignment vertical="center"/>
    </xf>
    <xf numFmtId="183" fontId="5" fillId="0" borderId="27" xfId="0" applyNumberFormat="1" applyFont="1" applyFill="1" applyBorder="1" applyAlignment="1">
      <alignment vertical="center"/>
    </xf>
    <xf numFmtId="183" fontId="5" fillId="0" borderId="24" xfId="0" applyNumberFormat="1" applyFont="1" applyFill="1" applyBorder="1" applyAlignment="1">
      <alignment vertical="center"/>
    </xf>
    <xf numFmtId="183" fontId="5" fillId="0" borderId="22" xfId="0" applyNumberFormat="1" applyFont="1" applyFill="1" applyBorder="1" applyAlignment="1">
      <alignment vertical="center"/>
    </xf>
    <xf numFmtId="183" fontId="5" fillId="0" borderId="25" xfId="0" applyNumberFormat="1" applyFont="1" applyFill="1" applyBorder="1" applyAlignment="1">
      <alignment vertical="center"/>
    </xf>
    <xf numFmtId="183" fontId="5" fillId="0" borderId="42" xfId="0" applyNumberFormat="1" applyFont="1" applyFill="1" applyBorder="1" applyAlignment="1">
      <alignment vertical="center"/>
    </xf>
    <xf numFmtId="183" fontId="5" fillId="0" borderId="5" xfId="17" applyNumberFormat="1" applyFont="1" applyFill="1" applyBorder="1" applyAlignment="1">
      <alignment vertical="center"/>
    </xf>
    <xf numFmtId="183" fontId="5" fillId="0" borderId="6" xfId="17" applyNumberFormat="1" applyFont="1" applyFill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183" fontId="5" fillId="0" borderId="41" xfId="0" applyNumberFormat="1" applyFont="1" applyBorder="1" applyAlignment="1">
      <alignment/>
    </xf>
    <xf numFmtId="183" fontId="5" fillId="0" borderId="42" xfId="17" applyNumberFormat="1" applyFont="1" applyBorder="1" applyAlignment="1">
      <alignment horizontal="right" vertical="center"/>
    </xf>
    <xf numFmtId="183" fontId="5" fillId="0" borderId="20" xfId="17" applyNumberFormat="1" applyFont="1" applyBorder="1" applyAlignment="1">
      <alignment horizontal="left" vertical="center" shrinkToFit="1"/>
    </xf>
    <xf numFmtId="0" fontId="0" fillId="0" borderId="7" xfId="0" applyFont="1" applyBorder="1" applyAlignment="1">
      <alignment horizontal="left" vertical="center" shrinkToFit="1"/>
    </xf>
    <xf numFmtId="183" fontId="5" fillId="0" borderId="45" xfId="17" applyNumberFormat="1" applyFont="1" applyBorder="1" applyAlignment="1">
      <alignment horizontal="distributed" vertical="center" wrapText="1"/>
    </xf>
    <xf numFmtId="183" fontId="5" fillId="0" borderId="46" xfId="17" applyNumberFormat="1" applyFont="1" applyBorder="1" applyAlignment="1">
      <alignment horizontal="distributed" vertical="center" wrapText="1"/>
    </xf>
    <xf numFmtId="38" fontId="5" fillId="0" borderId="32" xfId="17" applyFont="1" applyBorder="1" applyAlignment="1">
      <alignment vertical="center"/>
    </xf>
    <xf numFmtId="38" fontId="5" fillId="0" borderId="47" xfId="17" applyFont="1" applyBorder="1" applyAlignment="1">
      <alignment vertical="center"/>
    </xf>
    <xf numFmtId="38" fontId="5" fillId="0" borderId="48" xfId="17" applyFont="1" applyBorder="1" applyAlignment="1">
      <alignment horizontal="distributed" vertical="center" wrapText="1"/>
    </xf>
    <xf numFmtId="38" fontId="5" fillId="0" borderId="49" xfId="17" applyFont="1" applyBorder="1" applyAlignment="1">
      <alignment horizontal="distributed" vertical="center" wrapText="1"/>
    </xf>
    <xf numFmtId="38" fontId="5" fillId="0" borderId="45" xfId="17" applyFont="1" applyBorder="1" applyAlignment="1">
      <alignment horizontal="distributed" vertical="center" wrapText="1"/>
    </xf>
    <xf numFmtId="38" fontId="5" fillId="0" borderId="50" xfId="17" applyFont="1" applyBorder="1" applyAlignment="1">
      <alignment horizontal="distributed" vertical="center" wrapText="1"/>
    </xf>
    <xf numFmtId="38" fontId="5" fillId="0" borderId="19" xfId="17" applyFont="1" applyBorder="1" applyAlignment="1">
      <alignment horizontal="distributed" vertical="center" wrapText="1"/>
    </xf>
    <xf numFmtId="38" fontId="5" fillId="0" borderId="9" xfId="17" applyFont="1" applyBorder="1" applyAlignment="1">
      <alignment horizontal="distributed" vertical="center" wrapText="1"/>
    </xf>
    <xf numFmtId="183" fontId="5" fillId="0" borderId="21" xfId="17" applyNumberFormat="1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183" fontId="5" fillId="0" borderId="21" xfId="17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183" fontId="5" fillId="0" borderId="48" xfId="17" applyNumberFormat="1" applyFont="1" applyBorder="1" applyAlignment="1">
      <alignment horizontal="distributed" vertical="center" wrapText="1"/>
    </xf>
    <xf numFmtId="183" fontId="5" fillId="0" borderId="51" xfId="17" applyNumberFormat="1" applyFont="1" applyBorder="1" applyAlignment="1">
      <alignment horizontal="distributed" vertical="center" wrapText="1"/>
    </xf>
    <xf numFmtId="183" fontId="5" fillId="0" borderId="19" xfId="17" applyNumberFormat="1" applyFont="1" applyBorder="1" applyAlignment="1">
      <alignment horizontal="distributed" vertical="center" wrapText="1"/>
    </xf>
    <xf numFmtId="183" fontId="5" fillId="0" borderId="9" xfId="17" applyNumberFormat="1" applyFont="1" applyBorder="1" applyAlignment="1">
      <alignment horizontal="distributed" vertical="center" wrapText="1"/>
    </xf>
    <xf numFmtId="38" fontId="5" fillId="0" borderId="20" xfId="17" applyFont="1" applyBorder="1" applyAlignment="1">
      <alignment horizontal="center" vertical="center"/>
    </xf>
    <xf numFmtId="38" fontId="5" fillId="0" borderId="11" xfId="17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38" fontId="5" fillId="0" borderId="23" xfId="17" applyFont="1" applyBorder="1" applyAlignment="1">
      <alignment horizontal="center" vertical="center"/>
    </xf>
    <xf numFmtId="38" fontId="5" fillId="0" borderId="10" xfId="17" applyFont="1" applyBorder="1" applyAlignment="1">
      <alignment horizontal="center" vertical="center"/>
    </xf>
    <xf numFmtId="38" fontId="5" fillId="0" borderId="21" xfId="17" applyFont="1" applyBorder="1" applyAlignment="1">
      <alignment horizontal="center" vertical="center"/>
    </xf>
    <xf numFmtId="38" fontId="5" fillId="0" borderId="15" xfId="17" applyFont="1" applyBorder="1" applyAlignment="1">
      <alignment horizontal="center" vertical="center"/>
    </xf>
    <xf numFmtId="0" fontId="5" fillId="0" borderId="23" xfId="0" applyFont="1" applyBorder="1" applyAlignment="1">
      <alignment vertical="center" shrinkToFit="1"/>
    </xf>
    <xf numFmtId="0" fontId="5" fillId="0" borderId="4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5" fillId="0" borderId="31" xfId="0" applyFont="1" applyBorder="1" applyAlignment="1">
      <alignment vertical="center" shrinkToFit="1"/>
    </xf>
    <xf numFmtId="0" fontId="5" fillId="0" borderId="32" xfId="0" applyFont="1" applyBorder="1" applyAlignment="1">
      <alignment vertical="center" shrinkToFit="1"/>
    </xf>
    <xf numFmtId="0" fontId="5" fillId="0" borderId="47" xfId="0" applyFont="1" applyBorder="1" applyAlignment="1">
      <alignment vertical="center" shrinkToFit="1"/>
    </xf>
    <xf numFmtId="38" fontId="5" fillId="0" borderId="29" xfId="17" applyFont="1" applyBorder="1" applyAlignment="1">
      <alignment horizontal="center" vertical="center" textRotation="255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21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38" fontId="5" fillId="0" borderId="52" xfId="17" applyFont="1" applyBorder="1" applyAlignment="1" applyProtection="1">
      <alignment horizontal="distributed" vertical="center" wrapText="1"/>
      <protection/>
    </xf>
    <xf numFmtId="38" fontId="5" fillId="0" borderId="22" xfId="17" applyFont="1" applyBorder="1" applyAlignment="1" applyProtection="1">
      <alignment horizontal="distributed" vertical="center" wrapText="1"/>
      <protection/>
    </xf>
    <xf numFmtId="38" fontId="5" fillId="0" borderId="19" xfId="17" applyFont="1" applyBorder="1" applyAlignment="1" applyProtection="1">
      <alignment horizontal="distributed" vertical="center" wrapText="1"/>
      <protection/>
    </xf>
    <xf numFmtId="38" fontId="5" fillId="0" borderId="8" xfId="17" applyFont="1" applyBorder="1" applyAlignment="1" applyProtection="1">
      <alignment horizontal="distributed" vertical="center" wrapText="1"/>
      <protection/>
    </xf>
    <xf numFmtId="38" fontId="5" fillId="0" borderId="9" xfId="17" applyFont="1" applyBorder="1" applyAlignment="1" applyProtection="1">
      <alignment horizontal="distributed" vertical="center" wrapText="1"/>
      <protection/>
    </xf>
    <xf numFmtId="38" fontId="5" fillId="0" borderId="51" xfId="17" applyFont="1" applyBorder="1" applyAlignment="1">
      <alignment horizontal="distributed" vertical="center" wrapText="1"/>
    </xf>
    <xf numFmtId="38" fontId="5" fillId="0" borderId="5" xfId="17" applyFont="1" applyBorder="1" applyAlignment="1">
      <alignment vertical="center" shrinkToFit="1"/>
    </xf>
    <xf numFmtId="38" fontId="5" fillId="0" borderId="0" xfId="17" applyFont="1" applyBorder="1" applyAlignment="1">
      <alignment vertical="center" shrinkToFit="1"/>
    </xf>
    <xf numFmtId="38" fontId="5" fillId="0" borderId="6" xfId="17" applyFont="1" applyBorder="1" applyAlignment="1">
      <alignment vertical="center" shrinkToFit="1"/>
    </xf>
    <xf numFmtId="38" fontId="5" fillId="0" borderId="7" xfId="17" applyFont="1" applyBorder="1" applyAlignment="1">
      <alignment vertical="center" shrinkToFit="1"/>
    </xf>
    <xf numFmtId="38" fontId="5" fillId="0" borderId="46" xfId="17" applyFont="1" applyBorder="1" applyAlignment="1">
      <alignment horizontal="distributed" vertical="center" wrapText="1"/>
    </xf>
    <xf numFmtId="38" fontId="5" fillId="0" borderId="5" xfId="17" applyFont="1" applyBorder="1" applyAlignment="1">
      <alignment horizontal="left" vertical="center" shrinkToFit="1"/>
    </xf>
    <xf numFmtId="38" fontId="5" fillId="0" borderId="0" xfId="17" applyFont="1" applyBorder="1" applyAlignment="1">
      <alignment horizontal="left" vertical="center" shrinkToFit="1"/>
    </xf>
    <xf numFmtId="0" fontId="5" fillId="0" borderId="21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8" fillId="0" borderId="53" xfId="0" applyFont="1" applyBorder="1" applyAlignment="1">
      <alignment vertical="center" wrapText="1"/>
    </xf>
    <xf numFmtId="0" fontId="1" fillId="0" borderId="53" xfId="0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0" fontId="5" fillId="0" borderId="48" xfId="0" applyFont="1" applyBorder="1" applyAlignment="1">
      <alignment horizontal="distributed" vertical="center" wrapText="1"/>
    </xf>
    <xf numFmtId="0" fontId="5" fillId="0" borderId="51" xfId="0" applyFont="1" applyBorder="1" applyAlignment="1">
      <alignment horizontal="distributed" vertical="center" wrapText="1"/>
    </xf>
    <xf numFmtId="0" fontId="5" fillId="0" borderId="45" xfId="0" applyFont="1" applyBorder="1" applyAlignment="1">
      <alignment horizontal="distributed" vertical="center" wrapText="1"/>
    </xf>
    <xf numFmtId="0" fontId="5" fillId="0" borderId="46" xfId="0" applyFont="1" applyBorder="1" applyAlignment="1">
      <alignment horizontal="distributed" vertical="center" wrapText="1"/>
    </xf>
    <xf numFmtId="0" fontId="5" fillId="0" borderId="19" xfId="0" applyFont="1" applyBorder="1" applyAlignment="1">
      <alignment horizontal="distributed" vertical="center" wrapText="1"/>
    </xf>
    <xf numFmtId="0" fontId="5" fillId="0" borderId="9" xfId="0" applyFont="1" applyBorder="1" applyAlignment="1">
      <alignment horizontal="distributed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法適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5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857250" y="304800"/>
          <a:ext cx="3305175" cy="3238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4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857250" y="171450"/>
          <a:ext cx="29718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4</xdr:col>
      <xdr:colOff>857250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>
          <a:off x="857250" y="171450"/>
          <a:ext cx="3257550" cy="3524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</xdr:col>
      <xdr:colOff>0</xdr:colOff>
      <xdr:row>2</xdr:row>
      <xdr:rowOff>171450</xdr:rowOff>
    </xdr:to>
    <xdr:sp>
      <xdr:nvSpPr>
        <xdr:cNvPr id="1" name="Line 1"/>
        <xdr:cNvSpPr>
          <a:spLocks/>
        </xdr:cNvSpPr>
      </xdr:nvSpPr>
      <xdr:spPr>
        <a:xfrm>
          <a:off x="857250" y="171450"/>
          <a:ext cx="24003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12</xdr:col>
      <xdr:colOff>0</xdr:colOff>
      <xdr:row>2</xdr:row>
      <xdr:rowOff>171450</xdr:rowOff>
    </xdr:to>
    <xdr:sp>
      <xdr:nvSpPr>
        <xdr:cNvPr id="2" name="Line 2"/>
        <xdr:cNvSpPr>
          <a:spLocks/>
        </xdr:cNvSpPr>
      </xdr:nvSpPr>
      <xdr:spPr>
        <a:xfrm>
          <a:off x="10306050" y="171450"/>
          <a:ext cx="24003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5</xdr:col>
      <xdr:colOff>1895475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857250" y="152400"/>
          <a:ext cx="326707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</xdr:col>
      <xdr:colOff>0</xdr:colOff>
      <xdr:row>2</xdr:row>
      <xdr:rowOff>180975</xdr:rowOff>
    </xdr:to>
    <xdr:sp>
      <xdr:nvSpPr>
        <xdr:cNvPr id="1" name="Line 1"/>
        <xdr:cNvSpPr>
          <a:spLocks/>
        </xdr:cNvSpPr>
      </xdr:nvSpPr>
      <xdr:spPr>
        <a:xfrm>
          <a:off x="857250" y="190500"/>
          <a:ext cx="3276600" cy="3714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5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857250" y="190500"/>
          <a:ext cx="3457575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0"/>
  </sheetPr>
  <dimension ref="A1:M59"/>
  <sheetViews>
    <sheetView showGridLines="0" tabSelected="1" view="pageBreakPreview" zoomScaleSheetLayoutView="100" workbookViewId="0" topLeftCell="A1">
      <pane xSplit="5" ySplit="4" topLeftCell="F5" activePane="bottomRight" state="frozen"/>
      <selection pane="topLeft" activeCell="E21" sqref="E21"/>
      <selection pane="topRight" activeCell="E21" sqref="E21"/>
      <selection pane="bottomLeft" activeCell="E21" sqref="E21"/>
      <selection pane="bottomRight" activeCell="I63" sqref="I63"/>
    </sheetView>
  </sheetViews>
  <sheetFormatPr defaultColWidth="8.796875" defaultRowHeight="14.25"/>
  <cols>
    <col min="1" max="1" width="9" style="7" customWidth="1"/>
    <col min="2" max="2" width="3.09765625" style="3" customWidth="1"/>
    <col min="3" max="3" width="4.59765625" style="3" customWidth="1"/>
    <col min="4" max="4" width="18.3984375" style="3" customWidth="1"/>
    <col min="5" max="5" width="8.59765625" style="3" customWidth="1"/>
    <col min="6" max="13" width="11.3984375" style="8" customWidth="1"/>
    <col min="14" max="16384" width="9" style="3" customWidth="1"/>
  </cols>
  <sheetData>
    <row r="1" spans="2:3" ht="11.25">
      <c r="B1" s="151" t="s">
        <v>322</v>
      </c>
      <c r="C1" s="150"/>
    </row>
    <row r="2" ht="12.75" customHeight="1" thickBot="1">
      <c r="B2" s="3" t="s">
        <v>335</v>
      </c>
    </row>
    <row r="3" spans="2:13" ht="12.75" customHeight="1">
      <c r="B3" s="31"/>
      <c r="C3" s="32"/>
      <c r="D3" s="32"/>
      <c r="E3" s="33" t="s">
        <v>2</v>
      </c>
      <c r="F3" s="213" t="s">
        <v>0</v>
      </c>
      <c r="G3" s="213" t="s">
        <v>1</v>
      </c>
      <c r="H3" s="215" t="s">
        <v>334</v>
      </c>
      <c r="I3" s="34" t="s">
        <v>199</v>
      </c>
      <c r="J3" s="34" t="s">
        <v>199</v>
      </c>
      <c r="K3" s="34" t="s">
        <v>199</v>
      </c>
      <c r="L3" s="213" t="s">
        <v>336</v>
      </c>
      <c r="M3" s="211" t="s">
        <v>203</v>
      </c>
    </row>
    <row r="4" spans="2:13" ht="12.75" customHeight="1">
      <c r="B4" s="35" t="s">
        <v>3</v>
      </c>
      <c r="C4" s="13"/>
      <c r="D4" s="13"/>
      <c r="E4" s="13"/>
      <c r="F4" s="214"/>
      <c r="G4" s="214"/>
      <c r="H4" s="216"/>
      <c r="I4" s="15" t="s">
        <v>200</v>
      </c>
      <c r="J4" s="15" t="s">
        <v>201</v>
      </c>
      <c r="K4" s="15" t="s">
        <v>202</v>
      </c>
      <c r="L4" s="214"/>
      <c r="M4" s="212"/>
    </row>
    <row r="5" spans="1:13" ht="12.75" customHeight="1">
      <c r="A5" s="7">
        <v>20101</v>
      </c>
      <c r="B5" s="36" t="s">
        <v>337</v>
      </c>
      <c r="C5" s="1"/>
      <c r="D5" s="1"/>
      <c r="E5" s="1"/>
      <c r="F5" s="141">
        <v>33390</v>
      </c>
      <c r="G5" s="141">
        <v>35969</v>
      </c>
      <c r="H5" s="141">
        <v>38687</v>
      </c>
      <c r="I5" s="141">
        <v>30625</v>
      </c>
      <c r="J5" s="141">
        <v>31395</v>
      </c>
      <c r="K5" s="141">
        <v>35886</v>
      </c>
      <c r="L5" s="141">
        <v>33512</v>
      </c>
      <c r="M5" s="37" t="s">
        <v>338</v>
      </c>
    </row>
    <row r="6" spans="1:13" ht="12.75" customHeight="1">
      <c r="A6" s="7">
        <v>20103</v>
      </c>
      <c r="B6" s="38" t="s">
        <v>339</v>
      </c>
      <c r="C6" s="10"/>
      <c r="D6" s="16"/>
      <c r="E6" s="9" t="s">
        <v>4</v>
      </c>
      <c r="F6" s="141">
        <v>33878</v>
      </c>
      <c r="G6" s="144" t="s">
        <v>340</v>
      </c>
      <c r="H6" s="144" t="s">
        <v>340</v>
      </c>
      <c r="I6" s="144" t="s">
        <v>340</v>
      </c>
      <c r="J6" s="144" t="s">
        <v>340</v>
      </c>
      <c r="K6" s="144" t="s">
        <v>340</v>
      </c>
      <c r="L6" s="141">
        <v>36627</v>
      </c>
      <c r="M6" s="39" t="s">
        <v>340</v>
      </c>
    </row>
    <row r="7" spans="1:13" ht="12.75" customHeight="1">
      <c r="A7" s="7">
        <v>20104</v>
      </c>
      <c r="B7" s="35"/>
      <c r="C7" s="13"/>
      <c r="D7" s="17"/>
      <c r="E7" s="12" t="s">
        <v>5</v>
      </c>
      <c r="F7" s="142">
        <v>39539</v>
      </c>
      <c r="G7" s="142">
        <v>39904</v>
      </c>
      <c r="H7" s="142">
        <v>38687</v>
      </c>
      <c r="I7" s="142">
        <v>30956</v>
      </c>
      <c r="J7" s="142">
        <v>33512</v>
      </c>
      <c r="K7" s="142">
        <v>37135</v>
      </c>
      <c r="L7" s="142">
        <v>39539</v>
      </c>
      <c r="M7" s="40" t="s">
        <v>341</v>
      </c>
    </row>
    <row r="8" spans="1:13" ht="12.75" customHeight="1">
      <c r="A8" s="7">
        <v>20105</v>
      </c>
      <c r="B8" s="36" t="s">
        <v>342</v>
      </c>
      <c r="C8" s="1"/>
      <c r="D8" s="1"/>
      <c r="E8" s="1"/>
      <c r="F8" s="143">
        <v>33331</v>
      </c>
      <c r="G8" s="143">
        <v>35790</v>
      </c>
      <c r="H8" s="143">
        <v>38687</v>
      </c>
      <c r="I8" s="143">
        <v>30769</v>
      </c>
      <c r="J8" s="143">
        <v>31432</v>
      </c>
      <c r="K8" s="143">
        <v>35944</v>
      </c>
      <c r="L8" s="143">
        <v>33329</v>
      </c>
      <c r="M8" s="37" t="s">
        <v>341</v>
      </c>
    </row>
    <row r="9" spans="1:13" ht="12.75" customHeight="1">
      <c r="A9" s="7">
        <v>20107</v>
      </c>
      <c r="B9" s="36" t="s">
        <v>343</v>
      </c>
      <c r="C9" s="1"/>
      <c r="D9" s="1"/>
      <c r="E9" s="1"/>
      <c r="F9" s="140" t="s">
        <v>320</v>
      </c>
      <c r="G9" s="140" t="s">
        <v>320</v>
      </c>
      <c r="H9" s="140" t="s">
        <v>344</v>
      </c>
      <c r="I9" s="140" t="s">
        <v>321</v>
      </c>
      <c r="J9" s="140" t="s">
        <v>345</v>
      </c>
      <c r="K9" s="140" t="s">
        <v>345</v>
      </c>
      <c r="L9" s="140" t="s">
        <v>320</v>
      </c>
      <c r="M9" s="37" t="s">
        <v>346</v>
      </c>
    </row>
    <row r="10" spans="1:13" ht="12.75" customHeight="1">
      <c r="A10" s="7">
        <v>20109</v>
      </c>
      <c r="B10" s="36" t="s">
        <v>347</v>
      </c>
      <c r="C10" s="1"/>
      <c r="D10" s="1"/>
      <c r="E10" s="1"/>
      <c r="F10" s="132">
        <v>14</v>
      </c>
      <c r="G10" s="132">
        <v>0</v>
      </c>
      <c r="H10" s="132">
        <v>9</v>
      </c>
      <c r="I10" s="132">
        <v>1</v>
      </c>
      <c r="J10" s="132">
        <v>4</v>
      </c>
      <c r="K10" s="132">
        <v>1</v>
      </c>
      <c r="L10" s="132">
        <v>4</v>
      </c>
      <c r="M10" s="134">
        <f aca="true" t="shared" si="0" ref="M10:M57">SUM(F10:L10)</f>
        <v>33</v>
      </c>
    </row>
    <row r="11" spans="1:13" ht="12.75" customHeight="1">
      <c r="A11" s="7">
        <v>20110</v>
      </c>
      <c r="B11" s="41" t="s">
        <v>348</v>
      </c>
      <c r="C11" s="19"/>
      <c r="D11" s="19"/>
      <c r="E11" s="19"/>
      <c r="F11" s="123">
        <v>311875</v>
      </c>
      <c r="G11" s="123">
        <v>254801</v>
      </c>
      <c r="H11" s="123">
        <v>5665</v>
      </c>
      <c r="I11" s="123">
        <v>112776</v>
      </c>
      <c r="J11" s="123">
        <v>96207</v>
      </c>
      <c r="K11" s="123">
        <v>77624</v>
      </c>
      <c r="L11" s="123">
        <v>495092</v>
      </c>
      <c r="M11" s="137">
        <f>SUM(F11:L11)</f>
        <v>1354040</v>
      </c>
    </row>
    <row r="12" spans="1:13" ht="12.75" customHeight="1">
      <c r="A12" s="7">
        <v>20112</v>
      </c>
      <c r="B12" s="43">
        <v>7</v>
      </c>
      <c r="C12" s="9" t="s">
        <v>213</v>
      </c>
      <c r="D12" s="16"/>
      <c r="E12" s="1" t="s">
        <v>349</v>
      </c>
      <c r="F12" s="124">
        <v>2936300</v>
      </c>
      <c r="G12" s="124">
        <v>1528807</v>
      </c>
      <c r="H12" s="124">
        <v>0</v>
      </c>
      <c r="I12" s="124">
        <v>0</v>
      </c>
      <c r="J12" s="124">
        <v>0</v>
      </c>
      <c r="K12" s="124">
        <v>0</v>
      </c>
      <c r="L12" s="124">
        <v>14852760</v>
      </c>
      <c r="M12" s="135">
        <f t="shared" si="0"/>
        <v>19317867</v>
      </c>
    </row>
    <row r="13" spans="1:13" ht="12.75" customHeight="1">
      <c r="A13" s="7">
        <v>20113</v>
      </c>
      <c r="B13" s="45" t="s">
        <v>6</v>
      </c>
      <c r="C13" s="11" t="s">
        <v>350</v>
      </c>
      <c r="D13" s="25"/>
      <c r="E13" s="1" t="s">
        <v>27</v>
      </c>
      <c r="F13" s="124">
        <v>1985456</v>
      </c>
      <c r="G13" s="124">
        <v>826653</v>
      </c>
      <c r="H13" s="124">
        <v>229980</v>
      </c>
      <c r="I13" s="124">
        <v>2029964</v>
      </c>
      <c r="J13" s="124">
        <v>346345</v>
      </c>
      <c r="K13" s="124">
        <v>620989</v>
      </c>
      <c r="L13" s="124">
        <v>13955841</v>
      </c>
      <c r="M13" s="135">
        <f t="shared" si="0"/>
        <v>19995228</v>
      </c>
    </row>
    <row r="14" spans="1:13" ht="12.75" customHeight="1">
      <c r="A14" s="7">
        <v>20114</v>
      </c>
      <c r="B14" s="45" t="s">
        <v>7</v>
      </c>
      <c r="C14" s="20"/>
      <c r="D14" s="26" t="s">
        <v>204</v>
      </c>
      <c r="E14" s="10" t="s">
        <v>28</v>
      </c>
      <c r="F14" s="125">
        <v>762100</v>
      </c>
      <c r="G14" s="125">
        <v>0</v>
      </c>
      <c r="H14" s="125">
        <v>0</v>
      </c>
      <c r="I14" s="125">
        <v>0</v>
      </c>
      <c r="J14" s="125">
        <v>0</v>
      </c>
      <c r="K14" s="125">
        <v>0</v>
      </c>
      <c r="L14" s="125">
        <v>3787700</v>
      </c>
      <c r="M14" s="138">
        <f t="shared" si="0"/>
        <v>4549800</v>
      </c>
    </row>
    <row r="15" spans="1:13" ht="12.75" customHeight="1">
      <c r="A15" s="7">
        <v>20115</v>
      </c>
      <c r="B15" s="45" t="s">
        <v>8</v>
      </c>
      <c r="C15" s="21" t="s">
        <v>351</v>
      </c>
      <c r="D15" s="27" t="s">
        <v>352</v>
      </c>
      <c r="E15" s="13" t="s">
        <v>29</v>
      </c>
      <c r="F15" s="126">
        <v>486200</v>
      </c>
      <c r="G15" s="126">
        <v>0</v>
      </c>
      <c r="H15" s="126">
        <v>0</v>
      </c>
      <c r="I15" s="126">
        <v>0</v>
      </c>
      <c r="J15" s="126">
        <v>0</v>
      </c>
      <c r="K15" s="126">
        <v>0</v>
      </c>
      <c r="L15" s="126">
        <v>3561200</v>
      </c>
      <c r="M15" s="139">
        <f t="shared" si="0"/>
        <v>4047400</v>
      </c>
    </row>
    <row r="16" spans="1:13" ht="12.75" customHeight="1">
      <c r="A16" s="7">
        <v>20116</v>
      </c>
      <c r="B16" s="45" t="s">
        <v>9</v>
      </c>
      <c r="C16" s="21" t="s">
        <v>353</v>
      </c>
      <c r="D16" s="26" t="s">
        <v>11</v>
      </c>
      <c r="E16" s="10" t="s">
        <v>30</v>
      </c>
      <c r="F16" s="124">
        <v>223000</v>
      </c>
      <c r="G16" s="124">
        <v>1490000</v>
      </c>
      <c r="H16" s="124">
        <v>0</v>
      </c>
      <c r="I16" s="124">
        <v>0</v>
      </c>
      <c r="J16" s="124">
        <v>0</v>
      </c>
      <c r="K16" s="124">
        <v>0</v>
      </c>
      <c r="L16" s="124">
        <v>5579700</v>
      </c>
      <c r="M16" s="135">
        <f t="shared" si="0"/>
        <v>7292700</v>
      </c>
    </row>
    <row r="17" spans="1:13" ht="12.75" customHeight="1">
      <c r="A17" s="7">
        <v>20117</v>
      </c>
      <c r="B17" s="45" t="s">
        <v>12</v>
      </c>
      <c r="C17" s="21" t="s">
        <v>66</v>
      </c>
      <c r="D17" s="118" t="s">
        <v>280</v>
      </c>
      <c r="E17" s="13" t="s">
        <v>27</v>
      </c>
      <c r="F17" s="124">
        <v>147000</v>
      </c>
      <c r="G17" s="124">
        <v>789600</v>
      </c>
      <c r="H17" s="124">
        <v>0</v>
      </c>
      <c r="I17" s="124">
        <v>1634100</v>
      </c>
      <c r="J17" s="124">
        <v>246300</v>
      </c>
      <c r="K17" s="124">
        <v>335000</v>
      </c>
      <c r="L17" s="124">
        <v>5286000</v>
      </c>
      <c r="M17" s="135">
        <f t="shared" si="0"/>
        <v>8438000</v>
      </c>
    </row>
    <row r="18" spans="1:13" ht="12.75" customHeight="1">
      <c r="A18" s="7">
        <v>20118</v>
      </c>
      <c r="B18" s="45"/>
      <c r="C18" s="21" t="s">
        <v>354</v>
      </c>
      <c r="D18" s="26" t="s">
        <v>13</v>
      </c>
      <c r="E18" s="10" t="s">
        <v>14</v>
      </c>
      <c r="F18" s="125">
        <v>169</v>
      </c>
      <c r="G18" s="125">
        <v>8817</v>
      </c>
      <c r="H18" s="125">
        <v>0</v>
      </c>
      <c r="I18" s="125">
        <v>0</v>
      </c>
      <c r="J18" s="125">
        <v>0</v>
      </c>
      <c r="K18" s="125">
        <v>0</v>
      </c>
      <c r="L18" s="125">
        <v>0</v>
      </c>
      <c r="M18" s="138">
        <f t="shared" si="0"/>
        <v>8986</v>
      </c>
    </row>
    <row r="19" spans="1:13" ht="12.75" customHeight="1">
      <c r="A19" s="7">
        <v>20119</v>
      </c>
      <c r="B19" s="45"/>
      <c r="C19" s="21"/>
      <c r="D19" s="118" t="s">
        <v>355</v>
      </c>
      <c r="E19" s="13" t="s">
        <v>15</v>
      </c>
      <c r="F19" s="126">
        <v>0</v>
      </c>
      <c r="G19" s="126">
        <v>7063</v>
      </c>
      <c r="H19" s="126">
        <v>0</v>
      </c>
      <c r="I19" s="126">
        <v>5800</v>
      </c>
      <c r="J19" s="126">
        <v>3250</v>
      </c>
      <c r="K19" s="126">
        <v>0</v>
      </c>
      <c r="L19" s="126">
        <v>0</v>
      </c>
      <c r="M19" s="139">
        <f t="shared" si="0"/>
        <v>16113</v>
      </c>
    </row>
    <row r="20" spans="1:13" ht="12.75" customHeight="1">
      <c r="A20" s="7">
        <v>20120</v>
      </c>
      <c r="B20" s="48"/>
      <c r="C20" s="22"/>
      <c r="D20" s="26" t="s">
        <v>16</v>
      </c>
      <c r="E20" s="10" t="s">
        <v>31</v>
      </c>
      <c r="F20" s="124">
        <v>1951031</v>
      </c>
      <c r="G20" s="124">
        <v>29990</v>
      </c>
      <c r="H20" s="124">
        <v>0</v>
      </c>
      <c r="I20" s="124">
        <v>0</v>
      </c>
      <c r="J20" s="124">
        <v>0</v>
      </c>
      <c r="K20" s="124">
        <v>0</v>
      </c>
      <c r="L20" s="124">
        <v>5485360</v>
      </c>
      <c r="M20" s="135">
        <f t="shared" si="0"/>
        <v>7466381</v>
      </c>
    </row>
    <row r="21" spans="1:13" ht="12.75" customHeight="1">
      <c r="A21" s="7">
        <v>20121</v>
      </c>
      <c r="B21" s="48"/>
      <c r="C21" s="22"/>
      <c r="D21" s="14" t="s">
        <v>356</v>
      </c>
      <c r="E21" s="1" t="s">
        <v>27</v>
      </c>
      <c r="F21" s="124">
        <v>1352256</v>
      </c>
      <c r="G21" s="124">
        <v>29990</v>
      </c>
      <c r="H21" s="124">
        <v>229980</v>
      </c>
      <c r="I21" s="124">
        <v>390064</v>
      </c>
      <c r="J21" s="124">
        <v>96795</v>
      </c>
      <c r="K21" s="124">
        <v>285989</v>
      </c>
      <c r="L21" s="124">
        <v>5108641</v>
      </c>
      <c r="M21" s="135">
        <f t="shared" si="0"/>
        <v>7493715</v>
      </c>
    </row>
    <row r="22" spans="1:13" ht="12.75" customHeight="1">
      <c r="A22" s="7">
        <v>20122</v>
      </c>
      <c r="B22" s="48"/>
      <c r="C22" s="9" t="s">
        <v>281</v>
      </c>
      <c r="D22" s="16"/>
      <c r="E22" s="10" t="s">
        <v>32</v>
      </c>
      <c r="F22" s="125">
        <v>2540987</v>
      </c>
      <c r="G22" s="125">
        <v>0</v>
      </c>
      <c r="H22" s="125">
        <v>0</v>
      </c>
      <c r="I22" s="125">
        <v>0</v>
      </c>
      <c r="J22" s="125">
        <v>0</v>
      </c>
      <c r="K22" s="125">
        <v>0</v>
      </c>
      <c r="L22" s="125">
        <v>12629944</v>
      </c>
      <c r="M22" s="138">
        <f t="shared" si="0"/>
        <v>15170931</v>
      </c>
    </row>
    <row r="23" spans="1:13" ht="12.75" customHeight="1">
      <c r="A23" s="7">
        <v>20123</v>
      </c>
      <c r="B23" s="48"/>
      <c r="C23" s="12"/>
      <c r="D23" s="117" t="s">
        <v>357</v>
      </c>
      <c r="E23" s="13" t="s">
        <v>27</v>
      </c>
      <c r="F23" s="126">
        <v>1621187</v>
      </c>
      <c r="G23" s="126">
        <v>0</v>
      </c>
      <c r="H23" s="126">
        <v>0</v>
      </c>
      <c r="I23" s="126">
        <v>0</v>
      </c>
      <c r="J23" s="126">
        <v>0</v>
      </c>
      <c r="K23" s="126">
        <v>0</v>
      </c>
      <c r="L23" s="126">
        <v>11874281</v>
      </c>
      <c r="M23" s="139">
        <f t="shared" si="0"/>
        <v>13495468</v>
      </c>
    </row>
    <row r="24" spans="1:13" ht="12.75" customHeight="1">
      <c r="A24" s="7">
        <v>20124</v>
      </c>
      <c r="B24" s="48"/>
      <c r="C24" s="1" t="s">
        <v>358</v>
      </c>
      <c r="D24" s="1"/>
      <c r="E24" s="1"/>
      <c r="F24" s="145">
        <v>4500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45">
        <v>5000</v>
      </c>
      <c r="M24" s="146" t="s">
        <v>359</v>
      </c>
    </row>
    <row r="25" spans="1:13" ht="12.75" customHeight="1">
      <c r="A25" s="7">
        <v>20125</v>
      </c>
      <c r="B25" s="48"/>
      <c r="C25" s="1" t="s">
        <v>282</v>
      </c>
      <c r="D25" s="1"/>
      <c r="E25" s="1"/>
      <c r="F25" s="124">
        <v>310103</v>
      </c>
      <c r="G25" s="124">
        <v>0</v>
      </c>
      <c r="H25" s="124">
        <v>0</v>
      </c>
      <c r="I25" s="124">
        <v>0</v>
      </c>
      <c r="J25" s="124">
        <v>0</v>
      </c>
      <c r="K25" s="124">
        <v>0</v>
      </c>
      <c r="L25" s="124">
        <v>4632002</v>
      </c>
      <c r="M25" s="135">
        <f t="shared" si="0"/>
        <v>4942105</v>
      </c>
    </row>
    <row r="26" spans="1:13" ht="12.75" customHeight="1">
      <c r="A26" s="7">
        <v>20127</v>
      </c>
      <c r="B26" s="43">
        <v>8</v>
      </c>
      <c r="C26" s="10" t="s">
        <v>205</v>
      </c>
      <c r="D26" s="10"/>
      <c r="E26" s="10"/>
      <c r="F26" s="144">
        <v>3</v>
      </c>
      <c r="G26" s="144">
        <v>3</v>
      </c>
      <c r="H26" s="144" t="s">
        <v>360</v>
      </c>
      <c r="I26" s="144">
        <v>3</v>
      </c>
      <c r="J26" s="144">
        <v>3</v>
      </c>
      <c r="K26" s="144">
        <v>3</v>
      </c>
      <c r="L26" s="144">
        <v>4</v>
      </c>
      <c r="M26" s="39" t="s">
        <v>361</v>
      </c>
    </row>
    <row r="27" spans="1:13" ht="12.75" customHeight="1">
      <c r="A27" s="7">
        <v>20128</v>
      </c>
      <c r="B27" s="45" t="s">
        <v>17</v>
      </c>
      <c r="C27" s="13" t="s">
        <v>362</v>
      </c>
      <c r="D27" s="13"/>
      <c r="E27" s="13"/>
      <c r="F27" s="126">
        <v>10200</v>
      </c>
      <c r="G27" s="126">
        <v>6000</v>
      </c>
      <c r="H27" s="126">
        <v>43000</v>
      </c>
      <c r="I27" s="126">
        <v>18520</v>
      </c>
      <c r="J27" s="126">
        <v>3600</v>
      </c>
      <c r="K27" s="126">
        <v>8000</v>
      </c>
      <c r="L27" s="126">
        <v>32300</v>
      </c>
      <c r="M27" s="47">
        <f t="shared" si="0"/>
        <v>121620</v>
      </c>
    </row>
    <row r="28" spans="1:13" ht="12.75" customHeight="1">
      <c r="A28" s="7">
        <v>20129</v>
      </c>
      <c r="B28" s="45" t="s">
        <v>7</v>
      </c>
      <c r="C28" s="28"/>
      <c r="D28" s="9" t="s">
        <v>363</v>
      </c>
      <c r="E28" s="10"/>
      <c r="F28" s="124">
        <v>0</v>
      </c>
      <c r="G28" s="124">
        <v>0</v>
      </c>
      <c r="H28" s="124">
        <v>34000</v>
      </c>
      <c r="I28" s="124">
        <v>0</v>
      </c>
      <c r="J28" s="124">
        <v>0</v>
      </c>
      <c r="K28" s="124">
        <v>0</v>
      </c>
      <c r="L28" s="124">
        <v>32300</v>
      </c>
      <c r="M28" s="44">
        <f t="shared" si="0"/>
        <v>66300</v>
      </c>
    </row>
    <row r="29" spans="1:13" ht="12.75" customHeight="1">
      <c r="A29" s="7">
        <v>20130</v>
      </c>
      <c r="B29" s="45" t="s">
        <v>18</v>
      </c>
      <c r="C29" s="21" t="s">
        <v>10</v>
      </c>
      <c r="D29" s="11" t="s">
        <v>364</v>
      </c>
      <c r="E29" s="1"/>
      <c r="F29" s="124">
        <v>10200</v>
      </c>
      <c r="G29" s="124">
        <v>6000</v>
      </c>
      <c r="H29" s="124">
        <v>0</v>
      </c>
      <c r="I29" s="124">
        <v>18520</v>
      </c>
      <c r="J29" s="124">
        <v>3600</v>
      </c>
      <c r="K29" s="124">
        <v>8000</v>
      </c>
      <c r="L29" s="124">
        <v>0</v>
      </c>
      <c r="M29" s="44">
        <f t="shared" si="0"/>
        <v>46320</v>
      </c>
    </row>
    <row r="30" spans="1:13" ht="12.75" customHeight="1">
      <c r="A30" s="7">
        <v>20131</v>
      </c>
      <c r="B30" s="45" t="s">
        <v>19</v>
      </c>
      <c r="C30" s="23"/>
      <c r="D30" s="12" t="s">
        <v>365</v>
      </c>
      <c r="E30" s="13"/>
      <c r="F30" s="124">
        <v>0</v>
      </c>
      <c r="G30" s="124">
        <v>0</v>
      </c>
      <c r="H30" s="124">
        <v>9000</v>
      </c>
      <c r="I30" s="124">
        <v>0</v>
      </c>
      <c r="J30" s="124">
        <v>0</v>
      </c>
      <c r="K30" s="124">
        <v>0</v>
      </c>
      <c r="L30" s="124">
        <v>0</v>
      </c>
      <c r="M30" s="44">
        <f t="shared" si="0"/>
        <v>9000</v>
      </c>
    </row>
    <row r="31" spans="1:13" ht="12.75" customHeight="1">
      <c r="A31" s="7">
        <v>20132</v>
      </c>
      <c r="B31" s="45" t="s">
        <v>9</v>
      </c>
      <c r="C31" s="1" t="s">
        <v>366</v>
      </c>
      <c r="D31" s="1"/>
      <c r="E31" s="1"/>
      <c r="F31" s="125">
        <v>0</v>
      </c>
      <c r="G31" s="125">
        <v>0</v>
      </c>
      <c r="H31" s="125">
        <v>34042</v>
      </c>
      <c r="I31" s="125">
        <v>0</v>
      </c>
      <c r="J31" s="125">
        <v>0</v>
      </c>
      <c r="K31" s="125">
        <v>0</v>
      </c>
      <c r="L31" s="125">
        <v>32300</v>
      </c>
      <c r="M31" s="46">
        <f t="shared" si="0"/>
        <v>66342</v>
      </c>
    </row>
    <row r="32" spans="1:13" ht="12.75" customHeight="1">
      <c r="A32" s="7">
        <v>20133</v>
      </c>
      <c r="B32" s="45" t="s">
        <v>183</v>
      </c>
      <c r="C32" s="1" t="s">
        <v>283</v>
      </c>
      <c r="D32" s="1"/>
      <c r="E32" s="1"/>
      <c r="F32" s="124">
        <v>5156</v>
      </c>
      <c r="G32" s="124">
        <v>0</v>
      </c>
      <c r="H32" s="124">
        <v>14344</v>
      </c>
      <c r="I32" s="124">
        <v>0</v>
      </c>
      <c r="J32" s="124">
        <v>0</v>
      </c>
      <c r="K32" s="124">
        <v>0</v>
      </c>
      <c r="L32" s="124">
        <v>913</v>
      </c>
      <c r="M32" s="44">
        <f t="shared" si="0"/>
        <v>20413</v>
      </c>
    </row>
    <row r="33" spans="1:13" ht="12.75" customHeight="1">
      <c r="A33" s="7">
        <v>20134</v>
      </c>
      <c r="B33" s="45"/>
      <c r="C33" s="1" t="s">
        <v>284</v>
      </c>
      <c r="D33" s="1"/>
      <c r="E33" s="1"/>
      <c r="F33" s="124">
        <v>1583</v>
      </c>
      <c r="G33" s="124">
        <v>6255</v>
      </c>
      <c r="H33" s="124">
        <v>0</v>
      </c>
      <c r="I33" s="124">
        <v>9712</v>
      </c>
      <c r="J33" s="124">
        <v>840</v>
      </c>
      <c r="K33" s="124">
        <v>2472</v>
      </c>
      <c r="L33" s="124">
        <v>38868</v>
      </c>
      <c r="M33" s="44">
        <f t="shared" si="0"/>
        <v>59730</v>
      </c>
    </row>
    <row r="34" spans="1:13" ht="12.75" customHeight="1">
      <c r="A34" s="7">
        <v>20135</v>
      </c>
      <c r="B34" s="45"/>
      <c r="C34" s="1" t="s">
        <v>285</v>
      </c>
      <c r="D34" s="1"/>
      <c r="E34" s="1"/>
      <c r="F34" s="124">
        <v>3505</v>
      </c>
      <c r="G34" s="124">
        <v>1586</v>
      </c>
      <c r="H34" s="124">
        <v>32593</v>
      </c>
      <c r="I34" s="124">
        <v>0</v>
      </c>
      <c r="J34" s="124">
        <v>148</v>
      </c>
      <c r="K34" s="124">
        <v>137</v>
      </c>
      <c r="L34" s="124">
        <v>2640</v>
      </c>
      <c r="M34" s="44">
        <f t="shared" si="0"/>
        <v>40609</v>
      </c>
    </row>
    <row r="35" spans="1:13" ht="12.75" customHeight="1">
      <c r="A35" s="7">
        <v>20136</v>
      </c>
      <c r="B35" s="45"/>
      <c r="C35" s="1" t="s">
        <v>206</v>
      </c>
      <c r="D35" s="1"/>
      <c r="E35" s="1"/>
      <c r="F35" s="124">
        <v>10</v>
      </c>
      <c r="G35" s="124">
        <v>0</v>
      </c>
      <c r="H35" s="124">
        <v>6</v>
      </c>
      <c r="I35" s="124">
        <v>17</v>
      </c>
      <c r="J35" s="124">
        <v>3</v>
      </c>
      <c r="K35" s="124">
        <v>6</v>
      </c>
      <c r="L35" s="124">
        <v>11</v>
      </c>
      <c r="M35" s="44">
        <f t="shared" si="0"/>
        <v>53</v>
      </c>
    </row>
    <row r="36" spans="1:13" ht="12.75" customHeight="1">
      <c r="A36" s="7">
        <v>20137</v>
      </c>
      <c r="B36" s="48"/>
      <c r="C36" s="1" t="s">
        <v>207</v>
      </c>
      <c r="D36" s="1"/>
      <c r="E36" s="1"/>
      <c r="F36" s="124">
        <v>1</v>
      </c>
      <c r="G36" s="124">
        <v>0</v>
      </c>
      <c r="H36" s="124">
        <v>1</v>
      </c>
      <c r="I36" s="124">
        <v>0</v>
      </c>
      <c r="J36" s="124">
        <v>0</v>
      </c>
      <c r="K36" s="124">
        <v>0</v>
      </c>
      <c r="L36" s="124">
        <v>1</v>
      </c>
      <c r="M36" s="44">
        <f t="shared" si="0"/>
        <v>3</v>
      </c>
    </row>
    <row r="37" spans="1:13" ht="12.75" customHeight="1">
      <c r="A37" s="7">
        <v>20138</v>
      </c>
      <c r="B37" s="48"/>
      <c r="C37" s="1" t="s">
        <v>208</v>
      </c>
      <c r="D37" s="1"/>
      <c r="E37" s="1"/>
      <c r="F37" s="126">
        <v>1</v>
      </c>
      <c r="G37" s="126">
        <v>1</v>
      </c>
      <c r="H37" s="126">
        <v>3</v>
      </c>
      <c r="I37" s="126">
        <v>2</v>
      </c>
      <c r="J37" s="126">
        <v>1</v>
      </c>
      <c r="K37" s="126">
        <v>1</v>
      </c>
      <c r="L37" s="126">
        <v>3</v>
      </c>
      <c r="M37" s="47">
        <f t="shared" si="0"/>
        <v>12</v>
      </c>
    </row>
    <row r="38" spans="1:13" ht="12.75" customHeight="1">
      <c r="A38" s="7">
        <v>20139</v>
      </c>
      <c r="B38" s="48"/>
      <c r="C38" s="9" t="s">
        <v>367</v>
      </c>
      <c r="D38" s="16"/>
      <c r="E38" s="9" t="s">
        <v>33</v>
      </c>
      <c r="F38" s="124">
        <v>9415</v>
      </c>
      <c r="G38" s="124">
        <v>6000</v>
      </c>
      <c r="H38" s="124">
        <v>40600</v>
      </c>
      <c r="I38" s="124">
        <v>18000</v>
      </c>
      <c r="J38" s="124">
        <v>3600</v>
      </c>
      <c r="K38" s="124">
        <v>8000</v>
      </c>
      <c r="L38" s="124">
        <v>30000</v>
      </c>
      <c r="M38" s="44">
        <f t="shared" si="0"/>
        <v>115615</v>
      </c>
    </row>
    <row r="39" spans="1:13" ht="12.75" customHeight="1">
      <c r="A39" s="7">
        <v>20140</v>
      </c>
      <c r="B39" s="48"/>
      <c r="C39" s="11"/>
      <c r="D39" s="25"/>
      <c r="E39" s="12" t="s">
        <v>34</v>
      </c>
      <c r="F39" s="124">
        <v>3250</v>
      </c>
      <c r="G39" s="124">
        <v>0</v>
      </c>
      <c r="H39" s="124">
        <v>40600</v>
      </c>
      <c r="I39" s="124">
        <v>18000</v>
      </c>
      <c r="J39" s="124">
        <v>3600</v>
      </c>
      <c r="K39" s="124">
        <v>8000</v>
      </c>
      <c r="L39" s="124">
        <v>5445</v>
      </c>
      <c r="M39" s="44">
        <f t="shared" si="0"/>
        <v>78895</v>
      </c>
    </row>
    <row r="40" spans="1:13" ht="12.75" customHeight="1">
      <c r="A40" s="7">
        <v>20142</v>
      </c>
      <c r="B40" s="48"/>
      <c r="C40" s="1" t="s">
        <v>368</v>
      </c>
      <c r="D40" s="1"/>
      <c r="E40" s="1"/>
      <c r="F40" s="125">
        <v>410</v>
      </c>
      <c r="G40" s="125">
        <v>0</v>
      </c>
      <c r="H40" s="125">
        <v>12877</v>
      </c>
      <c r="I40" s="125">
        <v>4883</v>
      </c>
      <c r="J40" s="125">
        <v>359</v>
      </c>
      <c r="K40" s="125">
        <v>1</v>
      </c>
      <c r="L40" s="125">
        <v>1315</v>
      </c>
      <c r="M40" s="46">
        <f t="shared" si="0"/>
        <v>19845</v>
      </c>
    </row>
    <row r="41" spans="1:13" ht="12.75" customHeight="1">
      <c r="A41" s="7">
        <v>20143</v>
      </c>
      <c r="B41" s="48"/>
      <c r="C41" s="1" t="s">
        <v>369</v>
      </c>
      <c r="D41" s="1"/>
      <c r="E41" s="1"/>
      <c r="F41" s="126">
        <v>1119</v>
      </c>
      <c r="G41" s="126">
        <v>0</v>
      </c>
      <c r="H41" s="126">
        <v>35182</v>
      </c>
      <c r="I41" s="126">
        <v>13343</v>
      </c>
      <c r="J41" s="126">
        <v>981</v>
      </c>
      <c r="K41" s="126">
        <v>3</v>
      </c>
      <c r="L41" s="126">
        <v>3594</v>
      </c>
      <c r="M41" s="47">
        <f t="shared" si="0"/>
        <v>54222</v>
      </c>
    </row>
    <row r="42" spans="1:13" ht="12.75" customHeight="1">
      <c r="A42" s="7">
        <v>20144</v>
      </c>
      <c r="B42" s="48"/>
      <c r="C42" s="18" t="s">
        <v>370</v>
      </c>
      <c r="D42" s="29"/>
      <c r="E42" s="9" t="s">
        <v>35</v>
      </c>
      <c r="F42" s="124">
        <v>3190</v>
      </c>
      <c r="G42" s="124">
        <v>0</v>
      </c>
      <c r="H42" s="124">
        <v>40600</v>
      </c>
      <c r="I42" s="124">
        <v>14400</v>
      </c>
      <c r="J42" s="124">
        <v>3600</v>
      </c>
      <c r="K42" s="124">
        <v>7000</v>
      </c>
      <c r="L42" s="124">
        <v>4560</v>
      </c>
      <c r="M42" s="44">
        <f t="shared" si="0"/>
        <v>73350</v>
      </c>
    </row>
    <row r="43" spans="1:13" ht="12.75" customHeight="1">
      <c r="A43" s="7">
        <v>20146</v>
      </c>
      <c r="B43" s="48"/>
      <c r="C43" s="1" t="s">
        <v>371</v>
      </c>
      <c r="D43" s="1"/>
      <c r="E43" s="9" t="s">
        <v>20</v>
      </c>
      <c r="F43" s="125">
        <v>405</v>
      </c>
      <c r="G43" s="125">
        <v>0</v>
      </c>
      <c r="H43" s="125">
        <v>11555</v>
      </c>
      <c r="I43" s="125">
        <v>4883</v>
      </c>
      <c r="J43" s="125">
        <v>359</v>
      </c>
      <c r="K43" s="125">
        <v>1</v>
      </c>
      <c r="L43" s="125">
        <v>1308</v>
      </c>
      <c r="M43" s="46">
        <f t="shared" si="0"/>
        <v>18511</v>
      </c>
    </row>
    <row r="44" spans="1:13" ht="12.75" customHeight="1">
      <c r="A44" s="7">
        <v>20147</v>
      </c>
      <c r="B44" s="49"/>
      <c r="C44" s="1"/>
      <c r="D44" s="1"/>
      <c r="E44" s="12" t="s">
        <v>21</v>
      </c>
      <c r="F44" s="126">
        <v>1187</v>
      </c>
      <c r="G44" s="126">
        <v>0</v>
      </c>
      <c r="H44" s="126">
        <v>14860</v>
      </c>
      <c r="I44" s="126">
        <v>5270</v>
      </c>
      <c r="J44" s="126">
        <v>1318</v>
      </c>
      <c r="K44" s="126">
        <v>2562</v>
      </c>
      <c r="L44" s="126">
        <v>1639</v>
      </c>
      <c r="M44" s="47">
        <f t="shared" si="0"/>
        <v>26836</v>
      </c>
    </row>
    <row r="45" spans="1:13" ht="12.75" customHeight="1">
      <c r="A45" s="7">
        <v>20148</v>
      </c>
      <c r="B45" s="50"/>
      <c r="C45" s="9" t="s">
        <v>325</v>
      </c>
      <c r="D45" s="16"/>
      <c r="E45" s="9" t="s">
        <v>38</v>
      </c>
      <c r="F45" s="148">
        <v>45</v>
      </c>
      <c r="G45" s="148">
        <v>60</v>
      </c>
      <c r="H45" s="148">
        <v>31.1</v>
      </c>
      <c r="I45" s="148">
        <v>35</v>
      </c>
      <c r="J45" s="148">
        <v>34</v>
      </c>
      <c r="K45" s="148">
        <v>25</v>
      </c>
      <c r="L45" s="148">
        <v>50</v>
      </c>
      <c r="M45" s="37" t="s">
        <v>346</v>
      </c>
    </row>
    <row r="46" spans="1:13" ht="12.75" customHeight="1">
      <c r="A46" s="7">
        <v>20149</v>
      </c>
      <c r="B46" s="45">
        <v>9</v>
      </c>
      <c r="C46" s="11"/>
      <c r="D46" s="25"/>
      <c r="E46" s="11" t="s">
        <v>372</v>
      </c>
      <c r="F46" s="148">
        <v>0</v>
      </c>
      <c r="G46" s="148">
        <v>0</v>
      </c>
      <c r="H46" s="148">
        <v>31.1</v>
      </c>
      <c r="I46" s="148">
        <v>35</v>
      </c>
      <c r="J46" s="148">
        <v>34</v>
      </c>
      <c r="K46" s="148">
        <v>25</v>
      </c>
      <c r="L46" s="148">
        <v>50</v>
      </c>
      <c r="M46" s="37" t="s">
        <v>346</v>
      </c>
    </row>
    <row r="47" spans="1:13" ht="12.75" customHeight="1">
      <c r="A47" s="7">
        <v>20150</v>
      </c>
      <c r="B47" s="45" t="s">
        <v>22</v>
      </c>
      <c r="C47" s="12"/>
      <c r="D47" s="17"/>
      <c r="E47" s="12" t="s">
        <v>37</v>
      </c>
      <c r="F47" s="148">
        <v>90</v>
      </c>
      <c r="G47" s="148">
        <v>120</v>
      </c>
      <c r="H47" s="148">
        <v>62.2</v>
      </c>
      <c r="I47" s="148">
        <v>70</v>
      </c>
      <c r="J47" s="148">
        <v>68</v>
      </c>
      <c r="K47" s="148">
        <v>50</v>
      </c>
      <c r="L47" s="148">
        <v>100</v>
      </c>
      <c r="M47" s="37" t="s">
        <v>373</v>
      </c>
    </row>
    <row r="48" spans="1:13" ht="12.75" customHeight="1">
      <c r="A48" s="7">
        <v>20151</v>
      </c>
      <c r="B48" s="45" t="s">
        <v>23</v>
      </c>
      <c r="C48" s="1" t="s">
        <v>286</v>
      </c>
      <c r="D48" s="1"/>
      <c r="E48" s="1"/>
      <c r="F48" s="125">
        <v>0</v>
      </c>
      <c r="G48" s="125">
        <v>0</v>
      </c>
      <c r="H48" s="125">
        <v>0</v>
      </c>
      <c r="I48" s="152">
        <v>0</v>
      </c>
      <c r="J48" s="125">
        <v>0</v>
      </c>
      <c r="K48" s="125">
        <v>0</v>
      </c>
      <c r="L48" s="125">
        <v>0</v>
      </c>
      <c r="M48" s="39" t="s">
        <v>359</v>
      </c>
    </row>
    <row r="49" spans="1:13" ht="12.75" customHeight="1">
      <c r="A49" s="7">
        <v>20152</v>
      </c>
      <c r="B49" s="45" t="s">
        <v>24</v>
      </c>
      <c r="C49" s="1" t="s">
        <v>209</v>
      </c>
      <c r="D49" s="1"/>
      <c r="E49" s="1"/>
      <c r="F49" s="143">
        <v>33786</v>
      </c>
      <c r="G49" s="143">
        <v>36251</v>
      </c>
      <c r="H49" s="143">
        <v>38687</v>
      </c>
      <c r="I49" s="143">
        <v>38078</v>
      </c>
      <c r="J49" s="143">
        <v>33512</v>
      </c>
      <c r="K49" s="143">
        <v>37165</v>
      </c>
      <c r="L49" s="143">
        <v>36627</v>
      </c>
      <c r="M49" s="37" t="s">
        <v>338</v>
      </c>
    </row>
    <row r="50" spans="1:13" ht="12.75" customHeight="1">
      <c r="A50" s="7">
        <v>20153</v>
      </c>
      <c r="B50" s="45"/>
      <c r="C50" s="1" t="s">
        <v>326</v>
      </c>
      <c r="D50" s="1"/>
      <c r="E50" s="1"/>
      <c r="F50" s="136">
        <v>0</v>
      </c>
      <c r="G50" s="136">
        <v>0</v>
      </c>
      <c r="H50" s="136">
        <v>0</v>
      </c>
      <c r="I50" s="136">
        <v>0</v>
      </c>
      <c r="J50" s="136">
        <v>0</v>
      </c>
      <c r="K50" s="136">
        <v>0</v>
      </c>
      <c r="L50" s="136">
        <v>0</v>
      </c>
      <c r="M50" s="40" t="s">
        <v>346</v>
      </c>
    </row>
    <row r="51" spans="1:13" ht="12.75" customHeight="1">
      <c r="A51" s="7">
        <v>20154</v>
      </c>
      <c r="B51" s="38" t="s">
        <v>181</v>
      </c>
      <c r="C51" s="16"/>
      <c r="D51" s="9" t="s">
        <v>210</v>
      </c>
      <c r="E51" s="10"/>
      <c r="F51" s="132">
        <v>1</v>
      </c>
      <c r="G51" s="132">
        <v>0</v>
      </c>
      <c r="H51" s="132">
        <v>4</v>
      </c>
      <c r="I51" s="132">
        <v>1</v>
      </c>
      <c r="J51" s="132">
        <v>1</v>
      </c>
      <c r="K51" s="132">
        <v>1</v>
      </c>
      <c r="L51" s="132">
        <v>2</v>
      </c>
      <c r="M51" s="135">
        <f t="shared" si="0"/>
        <v>10</v>
      </c>
    </row>
    <row r="52" spans="1:13" ht="12.75" customHeight="1">
      <c r="A52" s="7">
        <v>20158</v>
      </c>
      <c r="B52" s="51" t="s">
        <v>374</v>
      </c>
      <c r="C52" s="25"/>
      <c r="D52" s="11" t="s">
        <v>211</v>
      </c>
      <c r="E52" s="1"/>
      <c r="F52" s="132">
        <v>0</v>
      </c>
      <c r="G52" s="132">
        <v>0</v>
      </c>
      <c r="H52" s="132">
        <v>0</v>
      </c>
      <c r="I52" s="132">
        <v>1</v>
      </c>
      <c r="J52" s="132">
        <v>0</v>
      </c>
      <c r="K52" s="132">
        <v>0</v>
      </c>
      <c r="L52" s="132">
        <v>2</v>
      </c>
      <c r="M52" s="135">
        <f t="shared" si="0"/>
        <v>3</v>
      </c>
    </row>
    <row r="53" spans="1:13" ht="12.75" customHeight="1">
      <c r="A53" s="7">
        <v>20159</v>
      </c>
      <c r="B53" s="51"/>
      <c r="C53" s="25"/>
      <c r="D53" s="12" t="s">
        <v>26</v>
      </c>
      <c r="E53" s="13"/>
      <c r="F53" s="132">
        <v>1</v>
      </c>
      <c r="G53" s="132">
        <v>0</v>
      </c>
      <c r="H53" s="132">
        <v>4</v>
      </c>
      <c r="I53" s="132">
        <v>2</v>
      </c>
      <c r="J53" s="132">
        <v>1</v>
      </c>
      <c r="K53" s="132">
        <v>1</v>
      </c>
      <c r="L53" s="132">
        <v>4</v>
      </c>
      <c r="M53" s="135">
        <f t="shared" si="0"/>
        <v>13</v>
      </c>
    </row>
    <row r="54" spans="1:13" ht="12.75" customHeight="1">
      <c r="A54" s="7">
        <v>20160</v>
      </c>
      <c r="B54" s="38" t="s">
        <v>212</v>
      </c>
      <c r="C54" s="10"/>
      <c r="D54" s="25"/>
      <c r="E54" s="9" t="s">
        <v>36</v>
      </c>
      <c r="F54" s="131">
        <v>0</v>
      </c>
      <c r="G54" s="131">
        <v>0</v>
      </c>
      <c r="H54" s="131">
        <v>0</v>
      </c>
      <c r="I54" s="131">
        <v>0</v>
      </c>
      <c r="J54" s="131">
        <v>0</v>
      </c>
      <c r="K54" s="131">
        <v>0</v>
      </c>
      <c r="L54" s="125">
        <v>2571839</v>
      </c>
      <c r="M54" s="138">
        <f t="shared" si="0"/>
        <v>2571839</v>
      </c>
    </row>
    <row r="55" spans="1:13" ht="12.75" customHeight="1">
      <c r="A55" s="7">
        <v>20201</v>
      </c>
      <c r="B55" s="35"/>
      <c r="C55" s="13"/>
      <c r="D55" s="24" t="s">
        <v>182</v>
      </c>
      <c r="E55" s="12" t="s">
        <v>27</v>
      </c>
      <c r="F55" s="136">
        <v>0</v>
      </c>
      <c r="G55" s="136">
        <v>0</v>
      </c>
      <c r="H55" s="136">
        <v>0</v>
      </c>
      <c r="I55" s="136">
        <v>0</v>
      </c>
      <c r="J55" s="136">
        <v>0</v>
      </c>
      <c r="K55" s="136">
        <v>0</v>
      </c>
      <c r="L55" s="126">
        <v>2571839</v>
      </c>
      <c r="M55" s="139">
        <f t="shared" si="0"/>
        <v>2571839</v>
      </c>
    </row>
    <row r="56" spans="1:13" ht="12.75" customHeight="1">
      <c r="A56" s="7">
        <v>20202</v>
      </c>
      <c r="B56" s="38" t="s">
        <v>323</v>
      </c>
      <c r="C56" s="10"/>
      <c r="D56" s="16"/>
      <c r="E56" s="1" t="s">
        <v>375</v>
      </c>
      <c r="F56" s="132">
        <v>0</v>
      </c>
      <c r="G56" s="132">
        <v>0</v>
      </c>
      <c r="H56" s="132">
        <v>0</v>
      </c>
      <c r="I56" s="132">
        <v>0</v>
      </c>
      <c r="J56" s="132">
        <v>0</v>
      </c>
      <c r="K56" s="132">
        <v>0</v>
      </c>
      <c r="L56" s="132">
        <v>0</v>
      </c>
      <c r="M56" s="135">
        <f t="shared" si="0"/>
        <v>0</v>
      </c>
    </row>
    <row r="57" spans="1:13" ht="12.75" customHeight="1" thickBot="1">
      <c r="A57" s="7">
        <v>20203</v>
      </c>
      <c r="B57" s="52"/>
      <c r="C57" s="209" t="s">
        <v>324</v>
      </c>
      <c r="D57" s="210"/>
      <c r="E57" s="53" t="s">
        <v>376</v>
      </c>
      <c r="F57" s="133">
        <v>0</v>
      </c>
      <c r="G57" s="133">
        <v>0</v>
      </c>
      <c r="H57" s="133">
        <v>0</v>
      </c>
      <c r="I57" s="133">
        <v>0</v>
      </c>
      <c r="J57" s="133">
        <v>0</v>
      </c>
      <c r="K57" s="133">
        <v>0</v>
      </c>
      <c r="L57" s="133">
        <v>0</v>
      </c>
      <c r="M57" s="147">
        <f t="shared" si="0"/>
        <v>0</v>
      </c>
    </row>
    <row r="58" ht="12.75" customHeight="1">
      <c r="B58" s="3" t="s">
        <v>514</v>
      </c>
    </row>
    <row r="59" ht="12.75" customHeight="1">
      <c r="B59" s="3" t="s">
        <v>513</v>
      </c>
    </row>
  </sheetData>
  <mergeCells count="6">
    <mergeCell ref="C57:D57"/>
    <mergeCell ref="M3:M4"/>
    <mergeCell ref="L3:L4"/>
    <mergeCell ref="F3:F4"/>
    <mergeCell ref="G3:G4"/>
    <mergeCell ref="H3:H4"/>
  </mergeCells>
  <printOptions/>
  <pageMargins left="0.7874015748031497" right="0.3937007874015748" top="0.4724409448818898" bottom="0.31496062992125984" header="0.3937007874015748" footer="0.1968503937007874"/>
  <pageSetup horizontalDpi="600" verticalDpi="600" orientation="landscape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0"/>
  </sheetPr>
  <dimension ref="A1:L59"/>
  <sheetViews>
    <sheetView showGridLines="0" view="pageBreakPreview" zoomScaleSheetLayoutView="100" workbookViewId="0" topLeftCell="I9">
      <selection activeCell="N25" sqref="N25"/>
    </sheetView>
  </sheetViews>
  <sheetFormatPr defaultColWidth="8.796875" defaultRowHeight="13.5" customHeight="1"/>
  <cols>
    <col min="1" max="1" width="9" style="3" customWidth="1"/>
    <col min="2" max="2" width="5.59765625" style="3" customWidth="1"/>
    <col min="3" max="3" width="20" style="3" customWidth="1"/>
    <col min="4" max="4" width="5.59765625" style="8" customWidth="1"/>
    <col min="5" max="12" width="11.3984375" style="3" customWidth="1"/>
    <col min="13" max="16384" width="9" style="3" customWidth="1"/>
  </cols>
  <sheetData>
    <row r="1" spans="2:12" ht="13.5" customHeight="1" thickBot="1">
      <c r="B1" s="150" t="s">
        <v>300</v>
      </c>
      <c r="E1" s="153"/>
      <c r="F1" s="153"/>
      <c r="G1" s="153"/>
      <c r="H1" s="153"/>
      <c r="I1" s="153"/>
      <c r="J1" s="153"/>
      <c r="K1" s="153"/>
      <c r="L1" s="153"/>
    </row>
    <row r="2" spans="2:12" ht="13.5" customHeight="1">
      <c r="B2" s="61"/>
      <c r="C2" s="62"/>
      <c r="D2" s="63" t="s">
        <v>2</v>
      </c>
      <c r="E2" s="207" t="s">
        <v>0</v>
      </c>
      <c r="F2" s="207" t="s">
        <v>1</v>
      </c>
      <c r="G2" s="225" t="s">
        <v>377</v>
      </c>
      <c r="H2" s="64" t="s">
        <v>199</v>
      </c>
      <c r="I2" s="64" t="s">
        <v>199</v>
      </c>
      <c r="J2" s="64" t="s">
        <v>199</v>
      </c>
      <c r="K2" s="207" t="s">
        <v>336</v>
      </c>
      <c r="L2" s="223" t="s">
        <v>203</v>
      </c>
    </row>
    <row r="3" spans="2:12" ht="13.5" customHeight="1">
      <c r="B3" s="65" t="s">
        <v>3</v>
      </c>
      <c r="C3" s="54"/>
      <c r="D3" s="58"/>
      <c r="E3" s="208"/>
      <c r="F3" s="208"/>
      <c r="G3" s="226"/>
      <c r="H3" s="60" t="s">
        <v>200</v>
      </c>
      <c r="I3" s="60" t="s">
        <v>201</v>
      </c>
      <c r="J3" s="60" t="s">
        <v>202</v>
      </c>
      <c r="K3" s="208"/>
      <c r="L3" s="224"/>
    </row>
    <row r="4" spans="1:12" ht="13.5" customHeight="1">
      <c r="A4" s="176">
        <v>200101</v>
      </c>
      <c r="B4" s="66" t="s">
        <v>185</v>
      </c>
      <c r="C4" s="55"/>
      <c r="D4" s="57" t="s">
        <v>270</v>
      </c>
      <c r="E4" s="125">
        <v>65876</v>
      </c>
      <c r="F4" s="125">
        <v>43444</v>
      </c>
      <c r="G4" s="125">
        <v>435659</v>
      </c>
      <c r="H4" s="125">
        <v>185012</v>
      </c>
      <c r="I4" s="125">
        <v>44936</v>
      </c>
      <c r="J4" s="125">
        <v>40221</v>
      </c>
      <c r="K4" s="125">
        <v>111104</v>
      </c>
      <c r="L4" s="154">
        <f>SUM(E4:K4)</f>
        <v>926252</v>
      </c>
    </row>
    <row r="5" spans="1:12" ht="13.5" customHeight="1">
      <c r="A5" s="176">
        <v>200102</v>
      </c>
      <c r="B5" s="65" t="s">
        <v>271</v>
      </c>
      <c r="C5" s="54"/>
      <c r="D5" s="58" t="s">
        <v>272</v>
      </c>
      <c r="E5" s="124">
        <v>54640</v>
      </c>
      <c r="F5" s="124">
        <v>21</v>
      </c>
      <c r="G5" s="124">
        <v>435251</v>
      </c>
      <c r="H5" s="124">
        <v>184464</v>
      </c>
      <c r="I5" s="124">
        <v>44799</v>
      </c>
      <c r="J5" s="124">
        <v>39955</v>
      </c>
      <c r="K5" s="124">
        <v>108900</v>
      </c>
      <c r="L5" s="155">
        <f aca="true" t="shared" si="0" ref="L5:L51">SUM(E5:K5)</f>
        <v>868030</v>
      </c>
    </row>
    <row r="6" spans="1:12" ht="13.5" customHeight="1">
      <c r="A6" s="176">
        <v>200103</v>
      </c>
      <c r="B6" s="65" t="s">
        <v>378</v>
      </c>
      <c r="C6" s="54"/>
      <c r="D6" s="58"/>
      <c r="E6" s="124">
        <v>54640</v>
      </c>
      <c r="F6" s="124">
        <v>0</v>
      </c>
      <c r="G6" s="124">
        <v>435251</v>
      </c>
      <c r="H6" s="124">
        <v>184464</v>
      </c>
      <c r="I6" s="124">
        <v>44799</v>
      </c>
      <c r="J6" s="124">
        <v>39955</v>
      </c>
      <c r="K6" s="124">
        <v>82119</v>
      </c>
      <c r="L6" s="155">
        <f t="shared" si="0"/>
        <v>841228</v>
      </c>
    </row>
    <row r="7" spans="1:12" ht="13.5" customHeight="1">
      <c r="A7" s="176">
        <v>200111</v>
      </c>
      <c r="B7" s="65" t="s">
        <v>42</v>
      </c>
      <c r="C7" s="54"/>
      <c r="D7" s="58"/>
      <c r="E7" s="124">
        <v>0</v>
      </c>
      <c r="F7" s="124">
        <v>0</v>
      </c>
      <c r="G7" s="124">
        <v>0</v>
      </c>
      <c r="H7" s="124">
        <v>0</v>
      </c>
      <c r="I7" s="124">
        <v>0</v>
      </c>
      <c r="J7" s="124">
        <v>0</v>
      </c>
      <c r="K7" s="124">
        <v>0</v>
      </c>
      <c r="L7" s="155">
        <f t="shared" si="0"/>
        <v>0</v>
      </c>
    </row>
    <row r="8" spans="1:12" ht="13.5" customHeight="1">
      <c r="A8" s="176">
        <v>200112</v>
      </c>
      <c r="B8" s="65" t="s">
        <v>43</v>
      </c>
      <c r="C8" s="54"/>
      <c r="D8" s="58"/>
      <c r="E8" s="124">
        <v>0</v>
      </c>
      <c r="F8" s="124">
        <v>21</v>
      </c>
      <c r="G8" s="124">
        <v>0</v>
      </c>
      <c r="H8" s="124">
        <v>0</v>
      </c>
      <c r="I8" s="124">
        <v>0</v>
      </c>
      <c r="J8" s="124">
        <v>0</v>
      </c>
      <c r="K8" s="124">
        <v>26781</v>
      </c>
      <c r="L8" s="155">
        <f t="shared" si="0"/>
        <v>26802</v>
      </c>
    </row>
    <row r="9" spans="1:12" ht="13.5" customHeight="1">
      <c r="A9" s="176">
        <v>200113</v>
      </c>
      <c r="B9" s="65" t="s">
        <v>273</v>
      </c>
      <c r="C9" s="54"/>
      <c r="D9" s="58"/>
      <c r="E9" s="124">
        <v>0</v>
      </c>
      <c r="F9" s="124">
        <v>0</v>
      </c>
      <c r="G9" s="124">
        <v>0</v>
      </c>
      <c r="H9" s="124">
        <v>0</v>
      </c>
      <c r="I9" s="124">
        <v>0</v>
      </c>
      <c r="J9" s="124">
        <v>0</v>
      </c>
      <c r="K9" s="124">
        <v>26769</v>
      </c>
      <c r="L9" s="155">
        <f t="shared" si="0"/>
        <v>26769</v>
      </c>
    </row>
    <row r="10" spans="1:12" ht="13.5" customHeight="1">
      <c r="A10" s="176">
        <v>200114</v>
      </c>
      <c r="B10" s="65" t="s">
        <v>274</v>
      </c>
      <c r="C10" s="54"/>
      <c r="D10" s="58"/>
      <c r="E10" s="124">
        <v>0</v>
      </c>
      <c r="F10" s="124">
        <v>21</v>
      </c>
      <c r="G10" s="124">
        <v>0</v>
      </c>
      <c r="H10" s="124">
        <v>0</v>
      </c>
      <c r="I10" s="124">
        <v>0</v>
      </c>
      <c r="J10" s="124">
        <v>0</v>
      </c>
      <c r="K10" s="124">
        <v>12</v>
      </c>
      <c r="L10" s="155">
        <f t="shared" si="0"/>
        <v>33</v>
      </c>
    </row>
    <row r="11" spans="1:12" ht="13.5" customHeight="1">
      <c r="A11" s="176">
        <v>200115</v>
      </c>
      <c r="B11" s="65" t="s">
        <v>184</v>
      </c>
      <c r="C11" s="54"/>
      <c r="D11" s="58" t="s">
        <v>275</v>
      </c>
      <c r="E11" s="124">
        <v>11211</v>
      </c>
      <c r="F11" s="124">
        <v>43423</v>
      </c>
      <c r="G11" s="124">
        <v>408</v>
      </c>
      <c r="H11" s="124">
        <v>548</v>
      </c>
      <c r="I11" s="124">
        <v>137</v>
      </c>
      <c r="J11" s="124">
        <v>266</v>
      </c>
      <c r="K11" s="124">
        <v>2204</v>
      </c>
      <c r="L11" s="155">
        <f t="shared" si="0"/>
        <v>58197</v>
      </c>
    </row>
    <row r="12" spans="1:12" ht="13.5" customHeight="1">
      <c r="A12" s="176">
        <v>200116</v>
      </c>
      <c r="B12" s="65" t="s">
        <v>44</v>
      </c>
      <c r="C12" s="54"/>
      <c r="D12" s="58"/>
      <c r="E12" s="124">
        <v>0</v>
      </c>
      <c r="F12" s="124">
        <v>0</v>
      </c>
      <c r="G12" s="124">
        <v>267</v>
      </c>
      <c r="H12" s="124">
        <v>548</v>
      </c>
      <c r="I12" s="124">
        <v>137</v>
      </c>
      <c r="J12" s="124">
        <v>266</v>
      </c>
      <c r="K12" s="124">
        <v>0</v>
      </c>
      <c r="L12" s="155">
        <f t="shared" si="0"/>
        <v>1218</v>
      </c>
    </row>
    <row r="13" spans="1:12" ht="13.5" customHeight="1">
      <c r="A13" s="176">
        <v>200117</v>
      </c>
      <c r="B13" s="65" t="s">
        <v>45</v>
      </c>
      <c r="C13" s="54"/>
      <c r="D13" s="58"/>
      <c r="E13" s="124">
        <v>0</v>
      </c>
      <c r="F13" s="124">
        <v>0</v>
      </c>
      <c r="G13" s="124">
        <v>0</v>
      </c>
      <c r="H13" s="124">
        <v>0</v>
      </c>
      <c r="I13" s="124">
        <v>0</v>
      </c>
      <c r="J13" s="124">
        <v>0</v>
      </c>
      <c r="K13" s="124">
        <v>0</v>
      </c>
      <c r="L13" s="155">
        <f t="shared" si="0"/>
        <v>0</v>
      </c>
    </row>
    <row r="14" spans="1:12" ht="13.5" customHeight="1">
      <c r="A14" s="176">
        <v>200118</v>
      </c>
      <c r="B14" s="65" t="s">
        <v>46</v>
      </c>
      <c r="C14" s="54"/>
      <c r="D14" s="58"/>
      <c r="E14" s="124">
        <v>0</v>
      </c>
      <c r="F14" s="124">
        <v>0</v>
      </c>
      <c r="G14" s="124">
        <v>0</v>
      </c>
      <c r="H14" s="124">
        <v>0</v>
      </c>
      <c r="I14" s="124">
        <v>0</v>
      </c>
      <c r="J14" s="124">
        <v>0</v>
      </c>
      <c r="K14" s="124">
        <v>0</v>
      </c>
      <c r="L14" s="155">
        <f t="shared" si="0"/>
        <v>0</v>
      </c>
    </row>
    <row r="15" spans="1:12" ht="13.5" customHeight="1">
      <c r="A15" s="176">
        <v>200119</v>
      </c>
      <c r="B15" s="65" t="s">
        <v>47</v>
      </c>
      <c r="C15" s="54"/>
      <c r="D15" s="58"/>
      <c r="E15" s="124">
        <v>0</v>
      </c>
      <c r="F15" s="124">
        <v>0</v>
      </c>
      <c r="G15" s="124">
        <v>0</v>
      </c>
      <c r="H15" s="124">
        <v>0</v>
      </c>
      <c r="I15" s="124">
        <v>0</v>
      </c>
      <c r="J15" s="124">
        <v>0</v>
      </c>
      <c r="K15" s="124">
        <v>0</v>
      </c>
      <c r="L15" s="155">
        <f t="shared" si="0"/>
        <v>0</v>
      </c>
    </row>
    <row r="16" spans="1:12" ht="13.5" customHeight="1">
      <c r="A16" s="176">
        <v>200120</v>
      </c>
      <c r="B16" s="65" t="s">
        <v>48</v>
      </c>
      <c r="C16" s="54"/>
      <c r="D16" s="58"/>
      <c r="E16" s="124">
        <v>11191</v>
      </c>
      <c r="F16" s="124">
        <v>43419</v>
      </c>
      <c r="G16" s="124">
        <v>0</v>
      </c>
      <c r="H16" s="124">
        <v>0</v>
      </c>
      <c r="I16" s="124">
        <v>0</v>
      </c>
      <c r="J16" s="124">
        <v>0</v>
      </c>
      <c r="K16" s="124">
        <v>0</v>
      </c>
      <c r="L16" s="155">
        <f t="shared" si="0"/>
        <v>54610</v>
      </c>
    </row>
    <row r="17" spans="1:12" ht="13.5" customHeight="1">
      <c r="A17" s="176">
        <v>200122</v>
      </c>
      <c r="B17" s="67" t="s">
        <v>49</v>
      </c>
      <c r="C17" s="56"/>
      <c r="D17" s="59"/>
      <c r="E17" s="124">
        <v>20</v>
      </c>
      <c r="F17" s="124">
        <v>4</v>
      </c>
      <c r="G17" s="124">
        <v>141</v>
      </c>
      <c r="H17" s="124">
        <v>0</v>
      </c>
      <c r="I17" s="124">
        <v>0</v>
      </c>
      <c r="J17" s="124">
        <v>0</v>
      </c>
      <c r="K17" s="124">
        <v>2204</v>
      </c>
      <c r="L17" s="155">
        <f t="shared" si="0"/>
        <v>2369</v>
      </c>
    </row>
    <row r="18" spans="1:12" ht="13.5" customHeight="1">
      <c r="A18" s="176">
        <v>200123</v>
      </c>
      <c r="B18" s="65" t="s">
        <v>276</v>
      </c>
      <c r="C18" s="54"/>
      <c r="D18" s="58" t="s">
        <v>277</v>
      </c>
      <c r="E18" s="125">
        <v>65876</v>
      </c>
      <c r="F18" s="125">
        <v>43444</v>
      </c>
      <c r="G18" s="125">
        <v>427401</v>
      </c>
      <c r="H18" s="125">
        <v>161604</v>
      </c>
      <c r="I18" s="125">
        <v>24698</v>
      </c>
      <c r="J18" s="125">
        <v>38744</v>
      </c>
      <c r="K18" s="125">
        <v>132059</v>
      </c>
      <c r="L18" s="154">
        <f t="shared" si="0"/>
        <v>893826</v>
      </c>
    </row>
    <row r="19" spans="1:12" ht="13.5" customHeight="1">
      <c r="A19" s="176">
        <v>200124</v>
      </c>
      <c r="B19" s="65" t="s">
        <v>278</v>
      </c>
      <c r="C19" s="54"/>
      <c r="D19" s="58" t="s">
        <v>279</v>
      </c>
      <c r="E19" s="124">
        <v>60777</v>
      </c>
      <c r="F19" s="124">
        <v>28716</v>
      </c>
      <c r="G19" s="124">
        <v>401455</v>
      </c>
      <c r="H19" s="124">
        <v>135496</v>
      </c>
      <c r="I19" s="124">
        <v>15524</v>
      </c>
      <c r="J19" s="124">
        <v>32850</v>
      </c>
      <c r="K19" s="124">
        <v>103057</v>
      </c>
      <c r="L19" s="155">
        <f t="shared" si="0"/>
        <v>777875</v>
      </c>
    </row>
    <row r="20" spans="1:12" ht="13.5" customHeight="1">
      <c r="A20" s="176">
        <v>200125</v>
      </c>
      <c r="B20" s="65" t="s">
        <v>298</v>
      </c>
      <c r="C20" s="54"/>
      <c r="D20" s="58"/>
      <c r="E20" s="124">
        <v>39621</v>
      </c>
      <c r="F20" s="124">
        <v>1357</v>
      </c>
      <c r="G20" s="124">
        <v>101519</v>
      </c>
      <c r="H20" s="124">
        <v>0</v>
      </c>
      <c r="I20" s="124">
        <v>0</v>
      </c>
      <c r="J20" s="124">
        <v>0</v>
      </c>
      <c r="K20" s="124">
        <v>39865</v>
      </c>
      <c r="L20" s="155">
        <f t="shared" si="0"/>
        <v>182362</v>
      </c>
    </row>
    <row r="21" spans="1:12" ht="13.5" customHeight="1">
      <c r="A21" s="176">
        <v>200126</v>
      </c>
      <c r="B21" s="65" t="s">
        <v>50</v>
      </c>
      <c r="C21" s="54"/>
      <c r="D21" s="58"/>
      <c r="E21" s="124">
        <v>0</v>
      </c>
      <c r="F21" s="124">
        <v>99</v>
      </c>
      <c r="G21" s="124">
        <v>0</v>
      </c>
      <c r="H21" s="124">
        <v>47134</v>
      </c>
      <c r="I21" s="124">
        <v>5805</v>
      </c>
      <c r="J21" s="124">
        <v>2059</v>
      </c>
      <c r="K21" s="124">
        <v>17796</v>
      </c>
      <c r="L21" s="155">
        <f t="shared" si="0"/>
        <v>72893</v>
      </c>
    </row>
    <row r="22" spans="1:12" ht="13.5" customHeight="1">
      <c r="A22" s="176">
        <v>200127</v>
      </c>
      <c r="B22" s="65" t="s">
        <v>51</v>
      </c>
      <c r="C22" s="54"/>
      <c r="D22" s="58"/>
      <c r="E22" s="124">
        <v>0</v>
      </c>
      <c r="F22" s="124">
        <v>0</v>
      </c>
      <c r="G22" s="124">
        <v>0</v>
      </c>
      <c r="H22" s="124">
        <v>0</v>
      </c>
      <c r="I22" s="124">
        <v>0</v>
      </c>
      <c r="J22" s="124">
        <v>0</v>
      </c>
      <c r="K22" s="124">
        <v>0</v>
      </c>
      <c r="L22" s="155">
        <f t="shared" si="0"/>
        <v>0</v>
      </c>
    </row>
    <row r="23" spans="1:12" ht="13.5" customHeight="1">
      <c r="A23" s="176">
        <v>200130</v>
      </c>
      <c r="B23" s="65" t="s">
        <v>52</v>
      </c>
      <c r="C23" s="54"/>
      <c r="D23" s="58"/>
      <c r="E23" s="124">
        <v>0</v>
      </c>
      <c r="F23" s="124">
        <v>0</v>
      </c>
      <c r="G23" s="124">
        <v>0</v>
      </c>
      <c r="H23" s="124">
        <v>0</v>
      </c>
      <c r="I23" s="124">
        <v>0</v>
      </c>
      <c r="J23" s="124">
        <v>0</v>
      </c>
      <c r="K23" s="124">
        <v>0</v>
      </c>
      <c r="L23" s="155">
        <f t="shared" si="0"/>
        <v>0</v>
      </c>
    </row>
    <row r="24" spans="1:12" ht="13.5" customHeight="1">
      <c r="A24" s="176">
        <v>200131</v>
      </c>
      <c r="B24" s="65" t="s">
        <v>53</v>
      </c>
      <c r="C24" s="54"/>
      <c r="D24" s="58"/>
      <c r="E24" s="124">
        <v>11549</v>
      </c>
      <c r="F24" s="124">
        <v>40</v>
      </c>
      <c r="G24" s="124">
        <v>39756</v>
      </c>
      <c r="H24" s="124">
        <v>28077</v>
      </c>
      <c r="I24" s="124">
        <v>5265</v>
      </c>
      <c r="J24" s="124">
        <v>9979</v>
      </c>
      <c r="K24" s="124">
        <v>25370</v>
      </c>
      <c r="L24" s="155">
        <f t="shared" si="0"/>
        <v>120036</v>
      </c>
    </row>
    <row r="25" spans="1:12" ht="13.5" customHeight="1">
      <c r="A25" s="176">
        <v>200132</v>
      </c>
      <c r="B25" s="65" t="s">
        <v>54</v>
      </c>
      <c r="C25" s="54"/>
      <c r="D25" s="58"/>
      <c r="E25" s="124">
        <v>9607</v>
      </c>
      <c r="F25" s="124">
        <v>27220</v>
      </c>
      <c r="G25" s="124">
        <v>236152</v>
      </c>
      <c r="H25" s="124">
        <v>60285</v>
      </c>
      <c r="I25" s="124">
        <v>4454</v>
      </c>
      <c r="J25" s="124">
        <v>20812</v>
      </c>
      <c r="K25" s="124">
        <v>20026</v>
      </c>
      <c r="L25" s="155">
        <f t="shared" si="0"/>
        <v>378556</v>
      </c>
    </row>
    <row r="26" spans="1:12" ht="13.5" customHeight="1">
      <c r="A26" s="176">
        <v>200133</v>
      </c>
      <c r="B26" s="65" t="s">
        <v>55</v>
      </c>
      <c r="C26" s="54"/>
      <c r="D26" s="58"/>
      <c r="E26" s="124">
        <v>0</v>
      </c>
      <c r="F26" s="124">
        <v>0</v>
      </c>
      <c r="G26" s="124">
        <v>24028</v>
      </c>
      <c r="H26" s="124">
        <v>0</v>
      </c>
      <c r="I26" s="124">
        <v>0</v>
      </c>
      <c r="J26" s="124">
        <v>0</v>
      </c>
      <c r="K26" s="124">
        <v>0</v>
      </c>
      <c r="L26" s="155">
        <f t="shared" si="0"/>
        <v>24028</v>
      </c>
    </row>
    <row r="27" spans="1:12" ht="13.5" customHeight="1">
      <c r="A27" s="176">
        <v>200134</v>
      </c>
      <c r="B27" s="65" t="s">
        <v>56</v>
      </c>
      <c r="C27" s="54"/>
      <c r="D27" s="58"/>
      <c r="E27" s="124">
        <v>0</v>
      </c>
      <c r="F27" s="124">
        <v>0</v>
      </c>
      <c r="G27" s="124">
        <v>0</v>
      </c>
      <c r="H27" s="124">
        <v>0</v>
      </c>
      <c r="I27" s="124">
        <v>0</v>
      </c>
      <c r="J27" s="124">
        <v>0</v>
      </c>
      <c r="K27" s="124">
        <v>0</v>
      </c>
      <c r="L27" s="155">
        <f t="shared" si="0"/>
        <v>0</v>
      </c>
    </row>
    <row r="28" spans="1:12" ht="13.5" customHeight="1">
      <c r="A28" s="176">
        <v>200137</v>
      </c>
      <c r="B28" s="65" t="s">
        <v>260</v>
      </c>
      <c r="C28" s="54"/>
      <c r="D28" s="58" t="s">
        <v>261</v>
      </c>
      <c r="E28" s="124">
        <v>5099</v>
      </c>
      <c r="F28" s="124">
        <v>14728</v>
      </c>
      <c r="G28" s="124">
        <v>22685</v>
      </c>
      <c r="H28" s="124">
        <v>26108</v>
      </c>
      <c r="I28" s="124">
        <v>9174</v>
      </c>
      <c r="J28" s="124">
        <v>5894</v>
      </c>
      <c r="K28" s="124">
        <v>24382</v>
      </c>
      <c r="L28" s="155">
        <f t="shared" si="0"/>
        <v>108070</v>
      </c>
    </row>
    <row r="29" spans="1:12" ht="13.5" customHeight="1">
      <c r="A29" s="176">
        <v>200138</v>
      </c>
      <c r="B29" s="65" t="s">
        <v>57</v>
      </c>
      <c r="C29" s="54"/>
      <c r="D29" s="58"/>
      <c r="E29" s="124">
        <v>5099</v>
      </c>
      <c r="F29" s="124">
        <v>14489</v>
      </c>
      <c r="G29" s="124">
        <v>22685</v>
      </c>
      <c r="H29" s="124">
        <v>26108</v>
      </c>
      <c r="I29" s="124">
        <v>9174</v>
      </c>
      <c r="J29" s="124">
        <v>5894</v>
      </c>
      <c r="K29" s="124">
        <v>23068</v>
      </c>
      <c r="L29" s="155">
        <f t="shared" si="0"/>
        <v>106517</v>
      </c>
    </row>
    <row r="30" spans="1:12" ht="13.5" customHeight="1">
      <c r="A30" s="176">
        <v>200139</v>
      </c>
      <c r="B30" s="65" t="s">
        <v>58</v>
      </c>
      <c r="C30" s="54"/>
      <c r="D30" s="58"/>
      <c r="E30" s="124">
        <v>0</v>
      </c>
      <c r="F30" s="124">
        <v>0</v>
      </c>
      <c r="G30" s="124">
        <v>0</v>
      </c>
      <c r="H30" s="124">
        <v>0</v>
      </c>
      <c r="I30" s="124">
        <v>0</v>
      </c>
      <c r="J30" s="124">
        <v>0</v>
      </c>
      <c r="K30" s="124">
        <v>0</v>
      </c>
      <c r="L30" s="155">
        <f t="shared" si="0"/>
        <v>0</v>
      </c>
    </row>
    <row r="31" spans="1:12" ht="13.5" customHeight="1">
      <c r="A31" s="176">
        <v>200140</v>
      </c>
      <c r="B31" s="65" t="s">
        <v>59</v>
      </c>
      <c r="C31" s="54"/>
      <c r="D31" s="58"/>
      <c r="E31" s="124">
        <v>0</v>
      </c>
      <c r="F31" s="124">
        <v>0</v>
      </c>
      <c r="G31" s="124">
        <v>0</v>
      </c>
      <c r="H31" s="124">
        <v>0</v>
      </c>
      <c r="I31" s="124">
        <v>0</v>
      </c>
      <c r="J31" s="124">
        <v>0</v>
      </c>
      <c r="K31" s="124">
        <v>0</v>
      </c>
      <c r="L31" s="155">
        <f t="shared" si="0"/>
        <v>0</v>
      </c>
    </row>
    <row r="32" spans="1:12" ht="13.5" customHeight="1">
      <c r="A32" s="176">
        <v>200141</v>
      </c>
      <c r="B32" s="65" t="s">
        <v>60</v>
      </c>
      <c r="C32" s="54"/>
      <c r="D32" s="58"/>
      <c r="E32" s="124">
        <v>0</v>
      </c>
      <c r="F32" s="124">
        <v>0</v>
      </c>
      <c r="G32" s="124">
        <v>0</v>
      </c>
      <c r="H32" s="124">
        <v>0</v>
      </c>
      <c r="I32" s="124">
        <v>0</v>
      </c>
      <c r="J32" s="124">
        <v>0</v>
      </c>
      <c r="K32" s="124">
        <v>0</v>
      </c>
      <c r="L32" s="155">
        <f t="shared" si="0"/>
        <v>0</v>
      </c>
    </row>
    <row r="33" spans="1:12" ht="13.5" customHeight="1">
      <c r="A33" s="176">
        <v>200142</v>
      </c>
      <c r="B33" s="65" t="s">
        <v>61</v>
      </c>
      <c r="C33" s="54"/>
      <c r="D33" s="58"/>
      <c r="E33" s="126">
        <v>0</v>
      </c>
      <c r="F33" s="126">
        <v>239</v>
      </c>
      <c r="G33" s="126">
        <v>0</v>
      </c>
      <c r="H33" s="126">
        <v>0</v>
      </c>
      <c r="I33" s="126">
        <v>0</v>
      </c>
      <c r="J33" s="126">
        <v>0</v>
      </c>
      <c r="K33" s="126">
        <v>1314</v>
      </c>
      <c r="L33" s="156">
        <f t="shared" si="0"/>
        <v>1553</v>
      </c>
    </row>
    <row r="34" spans="1:12" ht="13.5" customHeight="1">
      <c r="A34" s="176">
        <v>200143</v>
      </c>
      <c r="B34" s="66" t="s">
        <v>262</v>
      </c>
      <c r="C34" s="55"/>
      <c r="D34" s="57"/>
      <c r="E34" s="124">
        <v>0</v>
      </c>
      <c r="F34" s="124">
        <v>0</v>
      </c>
      <c r="G34" s="124">
        <v>11519</v>
      </c>
      <c r="H34" s="124">
        <v>23408</v>
      </c>
      <c r="I34" s="124">
        <v>20238</v>
      </c>
      <c r="J34" s="124">
        <v>1477</v>
      </c>
      <c r="K34" s="124">
        <v>0</v>
      </c>
      <c r="L34" s="155">
        <f t="shared" si="0"/>
        <v>56642</v>
      </c>
    </row>
    <row r="35" spans="1:12" ht="13.5" customHeight="1">
      <c r="A35" s="176">
        <v>200144</v>
      </c>
      <c r="B35" s="67" t="s">
        <v>379</v>
      </c>
      <c r="C35" s="56"/>
      <c r="D35" s="59"/>
      <c r="E35" s="124">
        <v>25</v>
      </c>
      <c r="F35" s="124">
        <v>0</v>
      </c>
      <c r="G35" s="124">
        <v>0</v>
      </c>
      <c r="H35" s="124">
        <v>0</v>
      </c>
      <c r="I35" s="124">
        <v>0</v>
      </c>
      <c r="J35" s="124">
        <v>0</v>
      </c>
      <c r="K35" s="124">
        <v>16335</v>
      </c>
      <c r="L35" s="155">
        <f t="shared" si="0"/>
        <v>16360</v>
      </c>
    </row>
    <row r="36" spans="1:12" ht="13.5" customHeight="1">
      <c r="A36" s="176">
        <v>200145</v>
      </c>
      <c r="B36" s="65" t="s">
        <v>380</v>
      </c>
      <c r="C36" s="54"/>
      <c r="D36" s="58" t="s">
        <v>263</v>
      </c>
      <c r="E36" s="125">
        <v>25</v>
      </c>
      <c r="F36" s="125">
        <v>0</v>
      </c>
      <c r="G36" s="125">
        <v>0</v>
      </c>
      <c r="H36" s="125">
        <v>0</v>
      </c>
      <c r="I36" s="125">
        <v>0</v>
      </c>
      <c r="J36" s="125">
        <v>0</v>
      </c>
      <c r="K36" s="125">
        <v>0</v>
      </c>
      <c r="L36" s="154">
        <f t="shared" si="0"/>
        <v>25</v>
      </c>
    </row>
    <row r="37" spans="1:12" ht="13.5" customHeight="1">
      <c r="A37" s="176">
        <v>200146</v>
      </c>
      <c r="B37" s="65" t="s">
        <v>264</v>
      </c>
      <c r="C37" s="54"/>
      <c r="D37" s="58"/>
      <c r="E37" s="124">
        <v>0</v>
      </c>
      <c r="F37" s="124">
        <v>0</v>
      </c>
      <c r="G37" s="124">
        <v>0</v>
      </c>
      <c r="H37" s="124">
        <v>0</v>
      </c>
      <c r="I37" s="124">
        <v>0</v>
      </c>
      <c r="J37" s="124">
        <v>0</v>
      </c>
      <c r="K37" s="124">
        <v>0</v>
      </c>
      <c r="L37" s="155">
        <f t="shared" si="0"/>
        <v>0</v>
      </c>
    </row>
    <row r="38" spans="1:12" ht="13.5" customHeight="1">
      <c r="A38" s="176">
        <v>200147</v>
      </c>
      <c r="B38" s="65" t="s">
        <v>265</v>
      </c>
      <c r="C38" s="54"/>
      <c r="D38" s="58"/>
      <c r="E38" s="124">
        <v>0</v>
      </c>
      <c r="F38" s="124">
        <v>0</v>
      </c>
      <c r="G38" s="124">
        <v>0</v>
      </c>
      <c r="H38" s="124">
        <v>0</v>
      </c>
      <c r="I38" s="124">
        <v>0</v>
      </c>
      <c r="J38" s="124">
        <v>0</v>
      </c>
      <c r="K38" s="124">
        <v>0</v>
      </c>
      <c r="L38" s="155">
        <f t="shared" si="0"/>
        <v>0</v>
      </c>
    </row>
    <row r="39" spans="1:12" ht="13.5" customHeight="1">
      <c r="A39" s="176">
        <v>200148</v>
      </c>
      <c r="B39" s="65" t="s">
        <v>232</v>
      </c>
      <c r="C39" s="54"/>
      <c r="D39" s="58"/>
      <c r="E39" s="126">
        <v>25</v>
      </c>
      <c r="F39" s="126">
        <v>0</v>
      </c>
      <c r="G39" s="126">
        <v>0</v>
      </c>
      <c r="H39" s="126">
        <v>0</v>
      </c>
      <c r="I39" s="126">
        <v>0</v>
      </c>
      <c r="J39" s="126">
        <v>0</v>
      </c>
      <c r="K39" s="126">
        <v>0</v>
      </c>
      <c r="L39" s="156">
        <f t="shared" si="0"/>
        <v>25</v>
      </c>
    </row>
    <row r="40" spans="1:12" ht="13.5" customHeight="1">
      <c r="A40" s="176">
        <v>200149</v>
      </c>
      <c r="B40" s="66" t="s">
        <v>381</v>
      </c>
      <c r="C40" s="55"/>
      <c r="D40" s="57" t="s">
        <v>266</v>
      </c>
      <c r="E40" s="124">
        <v>0</v>
      </c>
      <c r="F40" s="124">
        <v>0</v>
      </c>
      <c r="G40" s="124">
        <v>3261</v>
      </c>
      <c r="H40" s="124">
        <v>0</v>
      </c>
      <c r="I40" s="124">
        <v>0</v>
      </c>
      <c r="J40" s="124">
        <v>0</v>
      </c>
      <c r="K40" s="124">
        <v>4620</v>
      </c>
      <c r="L40" s="155">
        <f t="shared" si="0"/>
        <v>7881</v>
      </c>
    </row>
    <row r="41" spans="1:12" ht="13.5" customHeight="1">
      <c r="A41" s="176">
        <v>200150</v>
      </c>
      <c r="B41" s="65" t="s">
        <v>267</v>
      </c>
      <c r="C41" s="54"/>
      <c r="D41" s="58"/>
      <c r="E41" s="124">
        <v>0</v>
      </c>
      <c r="F41" s="124">
        <v>0</v>
      </c>
      <c r="G41" s="124">
        <v>0</v>
      </c>
      <c r="H41" s="124">
        <v>0</v>
      </c>
      <c r="I41" s="124">
        <v>0</v>
      </c>
      <c r="J41" s="124">
        <v>0</v>
      </c>
      <c r="K41" s="124">
        <v>0</v>
      </c>
      <c r="L41" s="155">
        <f t="shared" si="0"/>
        <v>0</v>
      </c>
    </row>
    <row r="42" spans="1:12" ht="13.5" customHeight="1">
      <c r="A42" s="176">
        <v>200151</v>
      </c>
      <c r="B42" s="67" t="s">
        <v>268</v>
      </c>
      <c r="C42" s="56"/>
      <c r="D42" s="59"/>
      <c r="E42" s="124">
        <v>0</v>
      </c>
      <c r="F42" s="124">
        <v>0</v>
      </c>
      <c r="G42" s="124">
        <v>3261</v>
      </c>
      <c r="H42" s="124">
        <v>0</v>
      </c>
      <c r="I42" s="124">
        <v>0</v>
      </c>
      <c r="J42" s="124">
        <v>0</v>
      </c>
      <c r="K42" s="124">
        <v>4620</v>
      </c>
      <c r="L42" s="155">
        <f t="shared" si="0"/>
        <v>7881</v>
      </c>
    </row>
    <row r="43" spans="1:12" ht="13.5" customHeight="1">
      <c r="A43" s="176">
        <v>200152</v>
      </c>
      <c r="B43" s="65" t="s">
        <v>269</v>
      </c>
      <c r="C43" s="54"/>
      <c r="D43" s="58"/>
      <c r="E43" s="125">
        <v>0</v>
      </c>
      <c r="F43" s="125">
        <v>0</v>
      </c>
      <c r="G43" s="125">
        <v>8258</v>
      </c>
      <c r="H43" s="125">
        <v>23408</v>
      </c>
      <c r="I43" s="125">
        <v>20238</v>
      </c>
      <c r="J43" s="125">
        <v>1477</v>
      </c>
      <c r="K43" s="125">
        <v>0</v>
      </c>
      <c r="L43" s="154">
        <f t="shared" si="0"/>
        <v>53381</v>
      </c>
    </row>
    <row r="44" spans="1:12" ht="13.5" customHeight="1">
      <c r="A44" s="176">
        <v>200153</v>
      </c>
      <c r="B44" s="65" t="s">
        <v>382</v>
      </c>
      <c r="C44" s="54"/>
      <c r="D44" s="58"/>
      <c r="E44" s="124">
        <v>0</v>
      </c>
      <c r="F44" s="124">
        <v>0</v>
      </c>
      <c r="G44" s="124">
        <v>0</v>
      </c>
      <c r="H44" s="124">
        <v>0</v>
      </c>
      <c r="I44" s="124">
        <v>0</v>
      </c>
      <c r="J44" s="124">
        <v>0</v>
      </c>
      <c r="K44" s="124">
        <v>20955</v>
      </c>
      <c r="L44" s="155">
        <f t="shared" si="0"/>
        <v>20955</v>
      </c>
    </row>
    <row r="45" spans="1:12" ht="13.5" customHeight="1">
      <c r="A45" s="176">
        <v>200154</v>
      </c>
      <c r="B45" s="217" t="s">
        <v>383</v>
      </c>
      <c r="C45" s="218"/>
      <c r="D45" s="219"/>
      <c r="E45" s="124">
        <v>0</v>
      </c>
      <c r="F45" s="124">
        <v>0</v>
      </c>
      <c r="G45" s="124">
        <v>-67063</v>
      </c>
      <c r="H45" s="124">
        <v>0</v>
      </c>
      <c r="I45" s="124">
        <v>0</v>
      </c>
      <c r="J45" s="124">
        <v>0</v>
      </c>
      <c r="K45" s="124">
        <v>0</v>
      </c>
      <c r="L45" s="155">
        <f t="shared" si="0"/>
        <v>-67063</v>
      </c>
    </row>
    <row r="46" spans="1:12" ht="13.5" customHeight="1">
      <c r="A46" s="176">
        <v>200155</v>
      </c>
      <c r="B46" s="205" t="s">
        <v>384</v>
      </c>
      <c r="C46" s="206"/>
      <c r="D46" s="206"/>
      <c r="E46" s="126">
        <v>0</v>
      </c>
      <c r="F46" s="126">
        <v>0</v>
      </c>
      <c r="G46" s="126">
        <v>-58805</v>
      </c>
      <c r="H46" s="126">
        <v>23408</v>
      </c>
      <c r="I46" s="126">
        <v>20238</v>
      </c>
      <c r="J46" s="126">
        <v>1477</v>
      </c>
      <c r="K46" s="126">
        <v>-20955</v>
      </c>
      <c r="L46" s="156">
        <f t="shared" si="0"/>
        <v>-34637</v>
      </c>
    </row>
    <row r="47" spans="1:12" ht="13.5" customHeight="1">
      <c r="A47" s="176">
        <v>200157</v>
      </c>
      <c r="B47" s="66" t="s">
        <v>39</v>
      </c>
      <c r="C47" s="55"/>
      <c r="D47" s="57"/>
      <c r="E47" s="125">
        <v>0</v>
      </c>
      <c r="F47" s="125">
        <v>0</v>
      </c>
      <c r="G47" s="125">
        <v>0</v>
      </c>
      <c r="H47" s="125">
        <v>0</v>
      </c>
      <c r="I47" s="125">
        <v>0</v>
      </c>
      <c r="J47" s="125">
        <v>0</v>
      </c>
      <c r="K47" s="125">
        <v>0</v>
      </c>
      <c r="L47" s="154">
        <f t="shared" si="0"/>
        <v>0</v>
      </c>
    </row>
    <row r="48" spans="1:12" ht="13.5" customHeight="1">
      <c r="A48" s="176">
        <v>200158</v>
      </c>
      <c r="B48" s="65" t="s">
        <v>40</v>
      </c>
      <c r="C48" s="54"/>
      <c r="D48" s="58"/>
      <c r="E48" s="124">
        <v>0</v>
      </c>
      <c r="F48" s="124">
        <v>0</v>
      </c>
      <c r="G48" s="124">
        <v>0</v>
      </c>
      <c r="H48" s="124">
        <v>0</v>
      </c>
      <c r="I48" s="124">
        <v>0</v>
      </c>
      <c r="J48" s="124">
        <v>0</v>
      </c>
      <c r="K48" s="124">
        <v>0</v>
      </c>
      <c r="L48" s="155">
        <f t="shared" si="0"/>
        <v>0</v>
      </c>
    </row>
    <row r="49" spans="1:12" ht="13.5" customHeight="1">
      <c r="A49" s="176">
        <v>200203</v>
      </c>
      <c r="B49" s="65" t="s">
        <v>41</v>
      </c>
      <c r="C49" s="54"/>
      <c r="D49" s="58"/>
      <c r="E49" s="124">
        <v>11191</v>
      </c>
      <c r="F49" s="124">
        <v>43419</v>
      </c>
      <c r="G49" s="124">
        <v>0</v>
      </c>
      <c r="H49" s="124">
        <v>0</v>
      </c>
      <c r="I49" s="124">
        <v>0</v>
      </c>
      <c r="J49" s="124">
        <v>0</v>
      </c>
      <c r="K49" s="124">
        <v>26769</v>
      </c>
      <c r="L49" s="155">
        <f t="shared" si="0"/>
        <v>81379</v>
      </c>
    </row>
    <row r="50" spans="1:12" ht="13.5" customHeight="1">
      <c r="A50" s="176">
        <v>200204</v>
      </c>
      <c r="B50" s="65" t="s">
        <v>385</v>
      </c>
      <c r="C50" s="54"/>
      <c r="D50" s="58"/>
      <c r="E50" s="124">
        <v>0</v>
      </c>
      <c r="F50" s="124">
        <v>0</v>
      </c>
      <c r="G50" s="124">
        <v>0</v>
      </c>
      <c r="H50" s="124">
        <v>0</v>
      </c>
      <c r="I50" s="124">
        <v>0</v>
      </c>
      <c r="J50" s="124">
        <v>0</v>
      </c>
      <c r="K50" s="124">
        <v>0</v>
      </c>
      <c r="L50" s="155">
        <f t="shared" si="0"/>
        <v>0</v>
      </c>
    </row>
    <row r="51" spans="1:12" ht="13.5" customHeight="1">
      <c r="A51" s="176">
        <v>200205</v>
      </c>
      <c r="B51" s="65" t="s">
        <v>386</v>
      </c>
      <c r="C51" s="54"/>
      <c r="D51" s="58"/>
      <c r="E51" s="124">
        <v>11191</v>
      </c>
      <c r="F51" s="124">
        <v>43419</v>
      </c>
      <c r="G51" s="124">
        <v>0</v>
      </c>
      <c r="H51" s="124">
        <v>0</v>
      </c>
      <c r="I51" s="124">
        <v>0</v>
      </c>
      <c r="J51" s="124">
        <v>0</v>
      </c>
      <c r="K51" s="124">
        <v>26769</v>
      </c>
      <c r="L51" s="155">
        <f t="shared" si="0"/>
        <v>81379</v>
      </c>
    </row>
    <row r="52" spans="1:12" ht="13.5" customHeight="1">
      <c r="A52" s="176">
        <v>200206</v>
      </c>
      <c r="B52" s="220" t="s">
        <v>387</v>
      </c>
      <c r="C52" s="221"/>
      <c r="D52" s="222"/>
      <c r="E52" s="124">
        <v>0</v>
      </c>
      <c r="F52" s="124">
        <v>0</v>
      </c>
      <c r="G52" s="124">
        <v>0</v>
      </c>
      <c r="H52" s="124">
        <v>0</v>
      </c>
      <c r="I52" s="124">
        <v>0</v>
      </c>
      <c r="J52" s="124">
        <v>0</v>
      </c>
      <c r="K52" s="124">
        <v>0</v>
      </c>
      <c r="L52" s="155">
        <f aca="true" t="shared" si="1" ref="L52:L59">SUM(E52:K52)</f>
        <v>0</v>
      </c>
    </row>
    <row r="53" spans="1:12" ht="13.5" customHeight="1">
      <c r="A53" s="176">
        <v>200207</v>
      </c>
      <c r="B53" s="67" t="s">
        <v>388</v>
      </c>
      <c r="C53" s="56"/>
      <c r="D53" s="59"/>
      <c r="E53" s="126">
        <v>11191</v>
      </c>
      <c r="F53" s="126">
        <v>43419</v>
      </c>
      <c r="G53" s="126">
        <v>0</v>
      </c>
      <c r="H53" s="126">
        <v>0</v>
      </c>
      <c r="I53" s="126">
        <v>0</v>
      </c>
      <c r="J53" s="126">
        <v>0</v>
      </c>
      <c r="K53" s="126">
        <v>26769</v>
      </c>
      <c r="L53" s="156">
        <f t="shared" si="1"/>
        <v>81379</v>
      </c>
    </row>
    <row r="54" spans="1:12" ht="13.5" customHeight="1">
      <c r="A54" s="176">
        <v>200208</v>
      </c>
      <c r="B54" s="50"/>
      <c r="C54" s="9" t="s">
        <v>306</v>
      </c>
      <c r="D54" s="129"/>
      <c r="E54" s="124">
        <v>65876</v>
      </c>
      <c r="F54" s="124">
        <v>43444</v>
      </c>
      <c r="G54" s="124">
        <v>435659</v>
      </c>
      <c r="H54" s="124">
        <v>270169</v>
      </c>
      <c r="I54" s="124">
        <v>0</v>
      </c>
      <c r="J54" s="124">
        <v>0</v>
      </c>
      <c r="K54" s="124">
        <v>111104</v>
      </c>
      <c r="L54" s="155">
        <f t="shared" si="1"/>
        <v>926252</v>
      </c>
    </row>
    <row r="55" spans="1:12" ht="13.5" customHeight="1">
      <c r="A55" s="176">
        <v>200209</v>
      </c>
      <c r="B55" s="48" t="s">
        <v>327</v>
      </c>
      <c r="C55" s="11" t="s">
        <v>307</v>
      </c>
      <c r="D55" s="87"/>
      <c r="E55" s="124">
        <v>68610</v>
      </c>
      <c r="F55" s="124">
        <v>43444</v>
      </c>
      <c r="G55" s="124">
        <v>457428</v>
      </c>
      <c r="H55" s="124">
        <v>283628</v>
      </c>
      <c r="I55" s="124">
        <v>0</v>
      </c>
      <c r="J55" s="124">
        <v>0</v>
      </c>
      <c r="K55" s="124">
        <v>115210</v>
      </c>
      <c r="L55" s="155">
        <f t="shared" si="1"/>
        <v>968320</v>
      </c>
    </row>
    <row r="56" spans="1:12" ht="13.5" customHeight="1">
      <c r="A56" s="176">
        <v>200210</v>
      </c>
      <c r="B56" s="48" t="s">
        <v>389</v>
      </c>
      <c r="C56" s="11" t="s">
        <v>308</v>
      </c>
      <c r="D56" s="87"/>
      <c r="E56" s="124">
        <v>65876</v>
      </c>
      <c r="F56" s="124">
        <v>43444</v>
      </c>
      <c r="G56" s="124">
        <v>427401</v>
      </c>
      <c r="H56" s="124">
        <v>225046</v>
      </c>
      <c r="I56" s="124">
        <v>0</v>
      </c>
      <c r="J56" s="124">
        <v>0</v>
      </c>
      <c r="K56" s="124">
        <v>132059</v>
      </c>
      <c r="L56" s="155">
        <f t="shared" si="1"/>
        <v>893826</v>
      </c>
    </row>
    <row r="57" spans="1:12" ht="13.5" customHeight="1">
      <c r="A57" s="176">
        <v>200211</v>
      </c>
      <c r="B57" s="48" t="s">
        <v>390</v>
      </c>
      <c r="C57" s="11" t="s">
        <v>309</v>
      </c>
      <c r="D57" s="87"/>
      <c r="E57" s="124">
        <v>68610</v>
      </c>
      <c r="F57" s="124">
        <v>43444</v>
      </c>
      <c r="G57" s="124">
        <v>447264</v>
      </c>
      <c r="H57" s="124">
        <v>229326</v>
      </c>
      <c r="I57" s="124">
        <v>0</v>
      </c>
      <c r="J57" s="124">
        <v>0</v>
      </c>
      <c r="K57" s="124">
        <v>134355</v>
      </c>
      <c r="L57" s="155">
        <f t="shared" si="1"/>
        <v>922999</v>
      </c>
    </row>
    <row r="58" spans="1:12" ht="13.5" customHeight="1">
      <c r="A58" s="176">
        <v>200212</v>
      </c>
      <c r="B58" s="48" t="s">
        <v>327</v>
      </c>
      <c r="C58" s="11" t="s">
        <v>391</v>
      </c>
      <c r="D58" s="87"/>
      <c r="E58" s="124">
        <v>0</v>
      </c>
      <c r="F58" s="124">
        <v>0</v>
      </c>
      <c r="G58" s="124">
        <v>0</v>
      </c>
      <c r="H58" s="124">
        <v>0</v>
      </c>
      <c r="I58" s="124">
        <v>0</v>
      </c>
      <c r="J58" s="124">
        <v>0</v>
      </c>
      <c r="K58" s="124">
        <v>11992</v>
      </c>
      <c r="L58" s="155">
        <f t="shared" si="1"/>
        <v>11992</v>
      </c>
    </row>
    <row r="59" spans="1:12" ht="13.5" customHeight="1" thickBot="1">
      <c r="A59" s="176">
        <v>200213</v>
      </c>
      <c r="B59" s="99"/>
      <c r="C59" s="119" t="s">
        <v>392</v>
      </c>
      <c r="D59" s="130"/>
      <c r="E59" s="127">
        <v>673</v>
      </c>
      <c r="F59" s="127">
        <v>0</v>
      </c>
      <c r="G59" s="127">
        <v>15070</v>
      </c>
      <c r="H59" s="127">
        <v>1044</v>
      </c>
      <c r="I59" s="127">
        <v>0</v>
      </c>
      <c r="J59" s="127">
        <v>0</v>
      </c>
      <c r="K59" s="127">
        <v>0</v>
      </c>
      <c r="L59" s="157">
        <f t="shared" si="1"/>
        <v>16787</v>
      </c>
    </row>
  </sheetData>
  <mergeCells count="8">
    <mergeCell ref="B45:D45"/>
    <mergeCell ref="B52:D52"/>
    <mergeCell ref="L2:L3"/>
    <mergeCell ref="K2:K3"/>
    <mergeCell ref="E2:E3"/>
    <mergeCell ref="F2:F3"/>
    <mergeCell ref="B46:D46"/>
    <mergeCell ref="G2:G3"/>
  </mergeCells>
  <printOptions/>
  <pageMargins left="0.7874015748031497" right="0.3937007874015748" top="0.5905511811023623" bottom="0.35433070866141736" header="0.3937007874015748" footer="0.1968503937007874"/>
  <pageSetup horizontalDpi="600" verticalDpi="600" orientation="landscape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10"/>
  </sheetPr>
  <dimension ref="A1:M62"/>
  <sheetViews>
    <sheetView showGridLines="0" view="pageBreakPreview" zoomScaleSheetLayoutView="100" workbookViewId="0" topLeftCell="I1">
      <selection activeCell="N24" sqref="N24"/>
    </sheetView>
  </sheetViews>
  <sheetFormatPr defaultColWidth="8.796875" defaultRowHeight="14.25"/>
  <cols>
    <col min="1" max="1" width="9" style="4" customWidth="1"/>
    <col min="2" max="3" width="2.59765625" style="4" customWidth="1"/>
    <col min="4" max="4" width="20" style="4" customWidth="1"/>
    <col min="5" max="5" width="9.09765625" style="4" customWidth="1"/>
    <col min="6" max="13" width="11.3984375" style="4" customWidth="1"/>
    <col min="14" max="16384" width="9" style="4" customWidth="1"/>
  </cols>
  <sheetData>
    <row r="1" spans="2:13" ht="13.5" customHeight="1" thickBot="1">
      <c r="B1" s="149" t="s">
        <v>301</v>
      </c>
      <c r="C1" s="149"/>
      <c r="F1" s="158"/>
      <c r="G1" s="158"/>
      <c r="H1" s="158"/>
      <c r="I1" s="158"/>
      <c r="J1" s="158"/>
      <c r="K1" s="158"/>
      <c r="L1" s="158"/>
      <c r="M1" s="158"/>
    </row>
    <row r="2" spans="2:13" ht="13.5" customHeight="1">
      <c r="B2" s="73"/>
      <c r="C2" s="74"/>
      <c r="D2" s="75"/>
      <c r="E2" s="165" t="s">
        <v>439</v>
      </c>
      <c r="F2" s="213" t="s">
        <v>0</v>
      </c>
      <c r="G2" s="213" t="s">
        <v>1</v>
      </c>
      <c r="H2" s="215" t="s">
        <v>393</v>
      </c>
      <c r="I2" s="34" t="s">
        <v>199</v>
      </c>
      <c r="J2" s="34" t="s">
        <v>199</v>
      </c>
      <c r="K2" s="34" t="s">
        <v>199</v>
      </c>
      <c r="L2" s="213" t="s">
        <v>336</v>
      </c>
      <c r="M2" s="211" t="s">
        <v>203</v>
      </c>
    </row>
    <row r="3" spans="2:13" ht="13.5" customHeight="1">
      <c r="B3" s="76" t="s">
        <v>394</v>
      </c>
      <c r="C3" s="72"/>
      <c r="D3" s="72"/>
      <c r="E3" s="72"/>
      <c r="F3" s="214"/>
      <c r="G3" s="214"/>
      <c r="H3" s="216"/>
      <c r="I3" s="15" t="s">
        <v>200</v>
      </c>
      <c r="J3" s="15" t="s">
        <v>201</v>
      </c>
      <c r="K3" s="15" t="s">
        <v>202</v>
      </c>
      <c r="L3" s="214"/>
      <c r="M3" s="212"/>
    </row>
    <row r="4" spans="1:13" ht="13.5" customHeight="1">
      <c r="A4" s="4">
        <v>210101</v>
      </c>
      <c r="B4" s="77" t="s">
        <v>395</v>
      </c>
      <c r="C4" s="68" t="s">
        <v>253</v>
      </c>
      <c r="D4" s="69"/>
      <c r="E4" s="110"/>
      <c r="F4" s="125">
        <v>4638</v>
      </c>
      <c r="G4" s="125">
        <v>0</v>
      </c>
      <c r="H4" s="125">
        <v>18240</v>
      </c>
      <c r="I4" s="125">
        <v>9256</v>
      </c>
      <c r="J4" s="125">
        <v>2413</v>
      </c>
      <c r="K4" s="125">
        <v>4692</v>
      </c>
      <c r="L4" s="125">
        <v>5095</v>
      </c>
      <c r="M4" s="154">
        <f>SUM(F4:L4)</f>
        <v>44334</v>
      </c>
    </row>
    <row r="5" spans="1:13" ht="13.5" customHeight="1">
      <c r="A5" s="4">
        <v>210102</v>
      </c>
      <c r="B5" s="78" t="s">
        <v>62</v>
      </c>
      <c r="C5" s="70" t="s">
        <v>396</v>
      </c>
      <c r="D5" s="6"/>
      <c r="E5" s="122"/>
      <c r="F5" s="124">
        <v>1902</v>
      </c>
      <c r="G5" s="124">
        <v>0</v>
      </c>
      <c r="H5" s="124">
        <v>10131</v>
      </c>
      <c r="I5" s="124">
        <v>4325</v>
      </c>
      <c r="J5" s="124">
        <v>1081</v>
      </c>
      <c r="K5" s="124">
        <v>2103</v>
      </c>
      <c r="L5" s="124">
        <v>2249</v>
      </c>
      <c r="M5" s="155">
        <f aca="true" t="shared" si="0" ref="M5:M60">SUM(F5:L5)</f>
        <v>21791</v>
      </c>
    </row>
    <row r="6" spans="1:13" ht="13.5" customHeight="1">
      <c r="A6" s="4">
        <v>210103</v>
      </c>
      <c r="B6" s="78" t="s">
        <v>25</v>
      </c>
      <c r="C6" s="70" t="s">
        <v>254</v>
      </c>
      <c r="D6" s="6"/>
      <c r="E6" s="122"/>
      <c r="F6" s="124">
        <v>0</v>
      </c>
      <c r="G6" s="124">
        <v>0</v>
      </c>
      <c r="H6" s="124">
        <v>0</v>
      </c>
      <c r="I6" s="124">
        <v>0</v>
      </c>
      <c r="J6" s="124">
        <v>0</v>
      </c>
      <c r="K6" s="124">
        <v>0</v>
      </c>
      <c r="L6" s="124">
        <v>0</v>
      </c>
      <c r="M6" s="155">
        <f t="shared" si="0"/>
        <v>0</v>
      </c>
    </row>
    <row r="7" spans="1:13" ht="13.5" customHeight="1">
      <c r="A7" s="4">
        <v>210104</v>
      </c>
      <c r="B7" s="78" t="s">
        <v>63</v>
      </c>
      <c r="C7" s="70" t="s">
        <v>186</v>
      </c>
      <c r="D7" s="6"/>
      <c r="E7" s="122"/>
      <c r="F7" s="124">
        <v>0</v>
      </c>
      <c r="G7" s="124">
        <v>0</v>
      </c>
      <c r="H7" s="124">
        <v>2400</v>
      </c>
      <c r="I7" s="124">
        <v>0</v>
      </c>
      <c r="J7" s="124">
        <v>0</v>
      </c>
      <c r="K7" s="124">
        <v>0</v>
      </c>
      <c r="L7" s="124">
        <v>0</v>
      </c>
      <c r="M7" s="155">
        <f t="shared" si="0"/>
        <v>2400</v>
      </c>
    </row>
    <row r="8" spans="1:13" ht="13.5" customHeight="1">
      <c r="A8" s="4">
        <v>210105</v>
      </c>
      <c r="B8" s="78" t="s">
        <v>64</v>
      </c>
      <c r="C8" s="70" t="s">
        <v>255</v>
      </c>
      <c r="D8" s="6"/>
      <c r="E8" s="122"/>
      <c r="F8" s="124">
        <v>1263</v>
      </c>
      <c r="G8" s="124">
        <v>0</v>
      </c>
      <c r="H8" s="124">
        <v>4804</v>
      </c>
      <c r="I8" s="124">
        <v>2243</v>
      </c>
      <c r="J8" s="124">
        <v>561</v>
      </c>
      <c r="K8" s="124">
        <v>1090</v>
      </c>
      <c r="L8" s="124">
        <v>1310</v>
      </c>
      <c r="M8" s="155">
        <f t="shared" si="0"/>
        <v>11271</v>
      </c>
    </row>
    <row r="9" spans="1:13" ht="13.5" customHeight="1">
      <c r="A9" s="4">
        <v>210106</v>
      </c>
      <c r="B9" s="79" t="s">
        <v>65</v>
      </c>
      <c r="C9" s="71" t="s">
        <v>256</v>
      </c>
      <c r="D9" s="72"/>
      <c r="E9" s="122"/>
      <c r="F9" s="124">
        <v>7803</v>
      </c>
      <c r="G9" s="124">
        <v>0</v>
      </c>
      <c r="H9" s="124">
        <v>35575</v>
      </c>
      <c r="I9" s="124">
        <v>15824</v>
      </c>
      <c r="J9" s="124">
        <v>4055</v>
      </c>
      <c r="K9" s="124">
        <v>7885</v>
      </c>
      <c r="L9" s="124">
        <v>8654</v>
      </c>
      <c r="M9" s="155">
        <f t="shared" si="0"/>
        <v>79796</v>
      </c>
    </row>
    <row r="10" spans="1:13" ht="13.5" customHeight="1">
      <c r="A10" s="4">
        <v>210107</v>
      </c>
      <c r="B10" s="80" t="s">
        <v>397</v>
      </c>
      <c r="C10" s="6"/>
      <c r="D10" s="6"/>
      <c r="E10" s="164"/>
      <c r="F10" s="123">
        <v>5099</v>
      </c>
      <c r="G10" s="123">
        <v>14489</v>
      </c>
      <c r="H10" s="123">
        <v>22685</v>
      </c>
      <c r="I10" s="123">
        <v>26108</v>
      </c>
      <c r="J10" s="123">
        <v>9174</v>
      </c>
      <c r="K10" s="123">
        <v>5894</v>
      </c>
      <c r="L10" s="123">
        <v>23068</v>
      </c>
      <c r="M10" s="159">
        <f t="shared" si="0"/>
        <v>106517</v>
      </c>
    </row>
    <row r="11" spans="1:13" ht="13.5" customHeight="1">
      <c r="A11" s="4">
        <v>210108</v>
      </c>
      <c r="B11" s="81" t="s">
        <v>66</v>
      </c>
      <c r="C11" s="68" t="s">
        <v>257</v>
      </c>
      <c r="D11" s="69"/>
      <c r="E11" s="110"/>
      <c r="F11" s="124">
        <v>0</v>
      </c>
      <c r="G11" s="124">
        <v>0</v>
      </c>
      <c r="H11" s="124">
        <v>0</v>
      </c>
      <c r="I11" s="124">
        <v>0</v>
      </c>
      <c r="J11" s="124">
        <v>0</v>
      </c>
      <c r="K11" s="124">
        <v>0</v>
      </c>
      <c r="L11" s="124">
        <v>0</v>
      </c>
      <c r="M11" s="155">
        <f t="shared" si="0"/>
        <v>0</v>
      </c>
    </row>
    <row r="12" spans="1:13" ht="13.5" customHeight="1">
      <c r="A12" s="4">
        <v>210109</v>
      </c>
      <c r="B12" s="78" t="s">
        <v>176</v>
      </c>
      <c r="C12" s="70" t="s">
        <v>258</v>
      </c>
      <c r="D12" s="6"/>
      <c r="E12" s="122"/>
      <c r="F12" s="124">
        <v>5099</v>
      </c>
      <c r="G12" s="124">
        <v>14489</v>
      </c>
      <c r="H12" s="124">
        <v>22685</v>
      </c>
      <c r="I12" s="124">
        <v>26108</v>
      </c>
      <c r="J12" s="124">
        <v>9174</v>
      </c>
      <c r="K12" s="124">
        <v>5894</v>
      </c>
      <c r="L12" s="124">
        <v>23068</v>
      </c>
      <c r="M12" s="155">
        <f t="shared" si="0"/>
        <v>106517</v>
      </c>
    </row>
    <row r="13" spans="1:13" ht="13.5" customHeight="1">
      <c r="A13" s="4">
        <v>210110</v>
      </c>
      <c r="B13" s="79"/>
      <c r="C13" s="71" t="s">
        <v>259</v>
      </c>
      <c r="D13" s="72"/>
      <c r="E13" s="112"/>
      <c r="F13" s="124">
        <v>0</v>
      </c>
      <c r="G13" s="124">
        <v>0</v>
      </c>
      <c r="H13" s="124">
        <v>0</v>
      </c>
      <c r="I13" s="124">
        <v>0</v>
      </c>
      <c r="J13" s="124">
        <v>0</v>
      </c>
      <c r="K13" s="124">
        <v>0</v>
      </c>
      <c r="L13" s="124">
        <v>0</v>
      </c>
      <c r="M13" s="155">
        <f t="shared" si="0"/>
        <v>0</v>
      </c>
    </row>
    <row r="14" spans="1:13" ht="13.5" customHeight="1">
      <c r="A14" s="4">
        <v>210111</v>
      </c>
      <c r="B14" s="82" t="s">
        <v>398</v>
      </c>
      <c r="C14" s="6"/>
      <c r="D14" s="6"/>
      <c r="E14" s="122"/>
      <c r="F14" s="125">
        <v>9607</v>
      </c>
      <c r="G14" s="125">
        <v>27220</v>
      </c>
      <c r="H14" s="125">
        <v>236152</v>
      </c>
      <c r="I14" s="125">
        <v>60285</v>
      </c>
      <c r="J14" s="125">
        <v>4454</v>
      </c>
      <c r="K14" s="125">
        <v>20812</v>
      </c>
      <c r="L14" s="125">
        <v>20026</v>
      </c>
      <c r="M14" s="154">
        <f t="shared" si="0"/>
        <v>378556</v>
      </c>
    </row>
    <row r="15" spans="1:13" ht="13.5" customHeight="1">
      <c r="A15" s="4">
        <v>210112</v>
      </c>
      <c r="B15" s="82" t="s">
        <v>399</v>
      </c>
      <c r="C15" s="6"/>
      <c r="D15" s="6"/>
      <c r="E15" s="122"/>
      <c r="F15" s="124">
        <v>4616</v>
      </c>
      <c r="G15" s="124">
        <v>214</v>
      </c>
      <c r="H15" s="124">
        <v>4200</v>
      </c>
      <c r="I15" s="124">
        <v>37568</v>
      </c>
      <c r="J15" s="124">
        <v>2203</v>
      </c>
      <c r="K15" s="124">
        <v>1027</v>
      </c>
      <c r="L15" s="124">
        <v>16660</v>
      </c>
      <c r="M15" s="155">
        <f t="shared" si="0"/>
        <v>66488</v>
      </c>
    </row>
    <row r="16" spans="1:13" ht="13.5" customHeight="1">
      <c r="A16" s="4">
        <v>210113</v>
      </c>
      <c r="B16" s="82" t="s">
        <v>400</v>
      </c>
      <c r="C16" s="6"/>
      <c r="D16" s="6"/>
      <c r="E16" s="122"/>
      <c r="F16" s="124">
        <v>106</v>
      </c>
      <c r="G16" s="124">
        <v>0</v>
      </c>
      <c r="H16" s="124">
        <v>446</v>
      </c>
      <c r="I16" s="124">
        <v>0</v>
      </c>
      <c r="J16" s="124">
        <v>0</v>
      </c>
      <c r="K16" s="124">
        <v>0</v>
      </c>
      <c r="L16" s="124">
        <v>537</v>
      </c>
      <c r="M16" s="155">
        <f t="shared" si="0"/>
        <v>1089</v>
      </c>
    </row>
    <row r="17" spans="1:13" ht="13.5" customHeight="1">
      <c r="A17" s="4">
        <v>210114</v>
      </c>
      <c r="B17" s="82" t="s">
        <v>401</v>
      </c>
      <c r="C17" s="6"/>
      <c r="D17" s="6"/>
      <c r="E17" s="122"/>
      <c r="F17" s="124">
        <v>245</v>
      </c>
      <c r="G17" s="124">
        <v>198</v>
      </c>
      <c r="H17" s="124">
        <v>649</v>
      </c>
      <c r="I17" s="124">
        <v>829</v>
      </c>
      <c r="J17" s="124">
        <v>0</v>
      </c>
      <c r="K17" s="124">
        <v>297</v>
      </c>
      <c r="L17" s="124">
        <v>390</v>
      </c>
      <c r="M17" s="155">
        <f t="shared" si="0"/>
        <v>2608</v>
      </c>
    </row>
    <row r="18" spans="1:13" ht="13.5" customHeight="1">
      <c r="A18" s="4">
        <v>210115</v>
      </c>
      <c r="B18" s="82" t="s">
        <v>402</v>
      </c>
      <c r="C18" s="6"/>
      <c r="D18" s="6"/>
      <c r="E18" s="122"/>
      <c r="F18" s="124">
        <v>14292</v>
      </c>
      <c r="G18" s="124">
        <v>483</v>
      </c>
      <c r="H18" s="124">
        <v>9165</v>
      </c>
      <c r="I18" s="124">
        <v>9185</v>
      </c>
      <c r="J18" s="124">
        <v>3460</v>
      </c>
      <c r="K18" s="124">
        <v>879</v>
      </c>
      <c r="L18" s="124">
        <v>14072</v>
      </c>
      <c r="M18" s="155">
        <f t="shared" si="0"/>
        <v>51536</v>
      </c>
    </row>
    <row r="19" spans="1:13" ht="13.5" customHeight="1">
      <c r="A19" s="4">
        <v>210116</v>
      </c>
      <c r="B19" s="82" t="s">
        <v>403</v>
      </c>
      <c r="C19" s="6"/>
      <c r="D19" s="6"/>
      <c r="E19" s="122"/>
      <c r="F19" s="124">
        <v>0</v>
      </c>
      <c r="G19" s="124">
        <v>0</v>
      </c>
      <c r="H19" s="124">
        <v>0</v>
      </c>
      <c r="I19" s="124">
        <v>0</v>
      </c>
      <c r="J19" s="124">
        <v>0</v>
      </c>
      <c r="K19" s="124">
        <v>0</v>
      </c>
      <c r="L19" s="124">
        <v>0</v>
      </c>
      <c r="M19" s="155">
        <f t="shared" si="0"/>
        <v>0</v>
      </c>
    </row>
    <row r="20" spans="1:13" ht="13.5" customHeight="1">
      <c r="A20" s="4">
        <v>210117</v>
      </c>
      <c r="B20" s="82" t="s">
        <v>404</v>
      </c>
      <c r="C20" s="6"/>
      <c r="D20" s="6"/>
      <c r="E20" s="122"/>
      <c r="F20" s="124">
        <v>493</v>
      </c>
      <c r="G20" s="124">
        <v>0</v>
      </c>
      <c r="H20" s="124">
        <v>225</v>
      </c>
      <c r="I20" s="124">
        <v>0</v>
      </c>
      <c r="J20" s="124">
        <v>0</v>
      </c>
      <c r="K20" s="124">
        <v>0</v>
      </c>
      <c r="L20" s="124">
        <v>312</v>
      </c>
      <c r="M20" s="155">
        <f t="shared" si="0"/>
        <v>1030</v>
      </c>
    </row>
    <row r="21" spans="1:13" ht="13.5" customHeight="1">
      <c r="A21" s="4">
        <v>210118</v>
      </c>
      <c r="B21" s="82" t="s">
        <v>177</v>
      </c>
      <c r="C21" s="6"/>
      <c r="D21" s="6"/>
      <c r="E21" s="122"/>
      <c r="F21" s="124">
        <v>0</v>
      </c>
      <c r="G21" s="124">
        <v>0</v>
      </c>
      <c r="H21" s="124">
        <v>0</v>
      </c>
      <c r="I21" s="124">
        <v>0</v>
      </c>
      <c r="J21" s="124">
        <v>0</v>
      </c>
      <c r="K21" s="124">
        <v>0</v>
      </c>
      <c r="L21" s="124">
        <v>0</v>
      </c>
      <c r="M21" s="155">
        <f t="shared" si="0"/>
        <v>0</v>
      </c>
    </row>
    <row r="22" spans="1:13" ht="13.5" customHeight="1">
      <c r="A22" s="4">
        <v>210119</v>
      </c>
      <c r="B22" s="82" t="s">
        <v>178</v>
      </c>
      <c r="C22" s="6"/>
      <c r="D22" s="6"/>
      <c r="E22" s="122"/>
      <c r="F22" s="126">
        <v>19759</v>
      </c>
      <c r="G22" s="126">
        <v>561</v>
      </c>
      <c r="H22" s="126">
        <v>7856</v>
      </c>
      <c r="I22" s="126">
        <v>1556</v>
      </c>
      <c r="J22" s="126">
        <v>171</v>
      </c>
      <c r="K22" s="126">
        <v>133</v>
      </c>
      <c r="L22" s="126">
        <v>36244</v>
      </c>
      <c r="M22" s="156">
        <f t="shared" si="0"/>
        <v>66280</v>
      </c>
    </row>
    <row r="23" spans="1:13" ht="13.5" customHeight="1">
      <c r="A23" s="4">
        <v>210120</v>
      </c>
      <c r="B23" s="242" t="s">
        <v>310</v>
      </c>
      <c r="C23" s="245" t="s">
        <v>311</v>
      </c>
      <c r="D23" s="246"/>
      <c r="E23" s="160"/>
      <c r="F23" s="125">
        <v>19564</v>
      </c>
      <c r="G23" s="125">
        <v>561</v>
      </c>
      <c r="H23" s="125">
        <v>7386</v>
      </c>
      <c r="I23" s="125">
        <v>0</v>
      </c>
      <c r="J23" s="125">
        <v>0</v>
      </c>
      <c r="K23" s="125">
        <v>0</v>
      </c>
      <c r="L23" s="125">
        <v>32087</v>
      </c>
      <c r="M23" s="154">
        <f t="shared" si="0"/>
        <v>59598</v>
      </c>
    </row>
    <row r="24" spans="1:13" ht="13.5" customHeight="1">
      <c r="A24" s="4">
        <v>210121</v>
      </c>
      <c r="B24" s="243"/>
      <c r="C24" s="247" t="s">
        <v>312</v>
      </c>
      <c r="D24" s="248"/>
      <c r="E24" s="161"/>
      <c r="F24" s="124">
        <v>0</v>
      </c>
      <c r="G24" s="124">
        <v>0</v>
      </c>
      <c r="H24" s="124">
        <v>0</v>
      </c>
      <c r="I24" s="124">
        <v>143</v>
      </c>
      <c r="J24" s="124">
        <v>83</v>
      </c>
      <c r="K24" s="124">
        <v>36</v>
      </c>
      <c r="L24" s="124">
        <v>1808</v>
      </c>
      <c r="M24" s="155">
        <f>SUM(F24:L24)</f>
        <v>2070</v>
      </c>
    </row>
    <row r="25" spans="1:13" ht="13.5" customHeight="1">
      <c r="A25" s="4">
        <v>210122</v>
      </c>
      <c r="B25" s="243"/>
      <c r="C25" s="247" t="s">
        <v>313</v>
      </c>
      <c r="D25" s="248"/>
      <c r="E25" s="161"/>
      <c r="F25" s="124">
        <v>0</v>
      </c>
      <c r="G25" s="124">
        <v>0</v>
      </c>
      <c r="H25" s="124">
        <v>0</v>
      </c>
      <c r="I25" s="124">
        <v>0</v>
      </c>
      <c r="J25" s="124">
        <v>0</v>
      </c>
      <c r="K25" s="124">
        <v>0</v>
      </c>
      <c r="L25" s="124">
        <v>0</v>
      </c>
      <c r="M25" s="155">
        <f t="shared" si="0"/>
        <v>0</v>
      </c>
    </row>
    <row r="26" spans="1:13" ht="13.5" customHeight="1">
      <c r="A26" s="4">
        <v>210123</v>
      </c>
      <c r="B26" s="243"/>
      <c r="C26" s="120" t="s">
        <v>328</v>
      </c>
      <c r="D26" s="128"/>
      <c r="E26" s="162"/>
      <c r="F26" s="124">
        <v>195</v>
      </c>
      <c r="G26" s="124">
        <v>0</v>
      </c>
      <c r="H26" s="124">
        <v>470</v>
      </c>
      <c r="I26" s="124">
        <v>1413</v>
      </c>
      <c r="J26" s="124">
        <v>88</v>
      </c>
      <c r="K26" s="124">
        <v>97</v>
      </c>
      <c r="L26" s="124">
        <v>2349</v>
      </c>
      <c r="M26" s="155">
        <f t="shared" si="0"/>
        <v>4612</v>
      </c>
    </row>
    <row r="27" spans="1:13" ht="13.5" customHeight="1">
      <c r="A27" s="4">
        <v>210124</v>
      </c>
      <c r="B27" s="244"/>
      <c r="C27" s="229" t="s">
        <v>314</v>
      </c>
      <c r="D27" s="230"/>
      <c r="E27" s="163"/>
      <c r="F27" s="126">
        <v>0</v>
      </c>
      <c r="G27" s="126">
        <v>0</v>
      </c>
      <c r="H27" s="126">
        <v>0</v>
      </c>
      <c r="I27" s="126">
        <v>0</v>
      </c>
      <c r="J27" s="126">
        <v>0</v>
      </c>
      <c r="K27" s="126">
        <v>0</v>
      </c>
      <c r="L27" s="126">
        <v>0</v>
      </c>
      <c r="M27" s="156">
        <f t="shared" si="0"/>
        <v>0</v>
      </c>
    </row>
    <row r="28" spans="1:13" ht="13.5" customHeight="1">
      <c r="A28" s="4">
        <v>210126</v>
      </c>
      <c r="B28" s="82" t="s">
        <v>405</v>
      </c>
      <c r="C28" s="6"/>
      <c r="D28" s="6"/>
      <c r="E28" s="122"/>
      <c r="F28" s="124">
        <v>0</v>
      </c>
      <c r="G28" s="124">
        <v>0</v>
      </c>
      <c r="H28" s="124">
        <v>69104</v>
      </c>
      <c r="I28" s="124">
        <v>0</v>
      </c>
      <c r="J28" s="124">
        <v>0</v>
      </c>
      <c r="K28" s="124">
        <v>0</v>
      </c>
      <c r="L28" s="124">
        <v>0</v>
      </c>
      <c r="M28" s="155">
        <f t="shared" si="0"/>
        <v>69104</v>
      </c>
    </row>
    <row r="29" spans="1:13" ht="13.5" customHeight="1">
      <c r="A29" s="4">
        <v>210127</v>
      </c>
      <c r="B29" s="82" t="s">
        <v>406</v>
      </c>
      <c r="C29" s="6"/>
      <c r="D29" s="6"/>
      <c r="E29" s="122"/>
      <c r="F29" s="124">
        <v>0</v>
      </c>
      <c r="G29" s="124">
        <v>0</v>
      </c>
      <c r="H29" s="124">
        <v>0</v>
      </c>
      <c r="I29" s="124">
        <v>0</v>
      </c>
      <c r="J29" s="124">
        <v>0</v>
      </c>
      <c r="K29" s="124">
        <v>0</v>
      </c>
      <c r="L29" s="124">
        <v>0</v>
      </c>
      <c r="M29" s="155">
        <f t="shared" si="0"/>
        <v>0</v>
      </c>
    </row>
    <row r="30" spans="1:13" ht="13.5" customHeight="1">
      <c r="A30" s="4">
        <v>210128</v>
      </c>
      <c r="B30" s="82" t="s">
        <v>407</v>
      </c>
      <c r="C30" s="6"/>
      <c r="D30" s="6"/>
      <c r="E30" s="122"/>
      <c r="F30" s="124">
        <v>3856</v>
      </c>
      <c r="G30" s="124">
        <v>279</v>
      </c>
      <c r="H30" s="124">
        <v>38083</v>
      </c>
      <c r="I30" s="124">
        <v>10249</v>
      </c>
      <c r="J30" s="124">
        <v>1181</v>
      </c>
      <c r="K30" s="124">
        <v>1817</v>
      </c>
      <c r="L30" s="124">
        <v>7476</v>
      </c>
      <c r="M30" s="155">
        <f t="shared" si="0"/>
        <v>62941</v>
      </c>
    </row>
    <row r="31" spans="1:13" ht="13.5" customHeight="1">
      <c r="A31" s="4">
        <v>210129</v>
      </c>
      <c r="B31" s="82" t="s">
        <v>408</v>
      </c>
      <c r="C31" s="6"/>
      <c r="D31" s="6"/>
      <c r="E31" s="122"/>
      <c r="F31" s="124">
        <v>65876</v>
      </c>
      <c r="G31" s="124">
        <v>43444</v>
      </c>
      <c r="H31" s="124">
        <v>424140</v>
      </c>
      <c r="I31" s="124">
        <v>161604</v>
      </c>
      <c r="J31" s="124">
        <v>24698</v>
      </c>
      <c r="K31" s="124">
        <v>38744</v>
      </c>
      <c r="L31" s="124">
        <v>127439</v>
      </c>
      <c r="M31" s="155">
        <f t="shared" si="0"/>
        <v>885945</v>
      </c>
    </row>
    <row r="32" spans="1:13" ht="13.5" customHeight="1">
      <c r="A32" s="4">
        <v>210130</v>
      </c>
      <c r="B32" s="43">
        <v>16</v>
      </c>
      <c r="C32" s="9" t="s">
        <v>409</v>
      </c>
      <c r="D32" s="10"/>
      <c r="E32" s="16"/>
      <c r="F32" s="125">
        <v>12</v>
      </c>
      <c r="G32" s="125">
        <v>0</v>
      </c>
      <c r="H32" s="125">
        <v>48</v>
      </c>
      <c r="I32" s="125">
        <v>42</v>
      </c>
      <c r="J32" s="125">
        <v>0</v>
      </c>
      <c r="K32" s="125">
        <v>0</v>
      </c>
      <c r="L32" s="125">
        <v>48</v>
      </c>
      <c r="M32" s="154">
        <f t="shared" si="0"/>
        <v>150</v>
      </c>
    </row>
    <row r="33" spans="1:13" ht="13.5" customHeight="1">
      <c r="A33" s="4">
        <v>210131</v>
      </c>
      <c r="B33" s="45" t="s">
        <v>67</v>
      </c>
      <c r="C33" s="11" t="s">
        <v>410</v>
      </c>
      <c r="D33" s="1"/>
      <c r="E33" s="25"/>
      <c r="F33" s="124">
        <v>1</v>
      </c>
      <c r="G33" s="124">
        <v>0</v>
      </c>
      <c r="H33" s="124">
        <v>4</v>
      </c>
      <c r="I33" s="124">
        <v>3</v>
      </c>
      <c r="J33" s="124">
        <v>0</v>
      </c>
      <c r="K33" s="124">
        <v>0</v>
      </c>
      <c r="L33" s="124">
        <v>4</v>
      </c>
      <c r="M33" s="155">
        <f t="shared" si="0"/>
        <v>12</v>
      </c>
    </row>
    <row r="34" spans="1:13" ht="13.5" customHeight="1">
      <c r="A34" s="4">
        <v>210132</v>
      </c>
      <c r="B34" s="45" t="s">
        <v>68</v>
      </c>
      <c r="C34" s="12" t="s">
        <v>248</v>
      </c>
      <c r="D34" s="13"/>
      <c r="E34" s="17"/>
      <c r="F34" s="126">
        <v>4638</v>
      </c>
      <c r="G34" s="126">
        <v>0</v>
      </c>
      <c r="H34" s="126">
        <v>18240</v>
      </c>
      <c r="I34" s="126">
        <v>16069</v>
      </c>
      <c r="J34" s="126">
        <v>0</v>
      </c>
      <c r="K34" s="126">
        <v>0</v>
      </c>
      <c r="L34" s="126">
        <v>12054</v>
      </c>
      <c r="M34" s="156">
        <f t="shared" si="0"/>
        <v>51001</v>
      </c>
    </row>
    <row r="35" spans="1:13" ht="13.5" customHeight="1">
      <c r="A35" s="4">
        <v>210133</v>
      </c>
      <c r="B35" s="45" t="s">
        <v>69</v>
      </c>
      <c r="C35" s="28" t="s">
        <v>66</v>
      </c>
      <c r="D35" s="9" t="s">
        <v>70</v>
      </c>
      <c r="E35" s="25"/>
      <c r="F35" s="124">
        <v>4638</v>
      </c>
      <c r="G35" s="124">
        <v>0</v>
      </c>
      <c r="H35" s="124">
        <v>17829</v>
      </c>
      <c r="I35" s="124">
        <v>15381</v>
      </c>
      <c r="J35" s="124">
        <v>0</v>
      </c>
      <c r="K35" s="124">
        <v>0</v>
      </c>
      <c r="L35" s="124">
        <v>11976</v>
      </c>
      <c r="M35" s="155">
        <f t="shared" si="0"/>
        <v>49824</v>
      </c>
    </row>
    <row r="36" spans="1:13" ht="13.5" customHeight="1">
      <c r="A36" s="4">
        <v>210134</v>
      </c>
      <c r="B36" s="45" t="s">
        <v>71</v>
      </c>
      <c r="C36" s="22"/>
      <c r="D36" s="11" t="s">
        <v>72</v>
      </c>
      <c r="E36" s="25"/>
      <c r="F36" s="124">
        <v>0</v>
      </c>
      <c r="G36" s="124">
        <v>0</v>
      </c>
      <c r="H36" s="124">
        <v>411</v>
      </c>
      <c r="I36" s="124">
        <v>688</v>
      </c>
      <c r="J36" s="124">
        <v>0</v>
      </c>
      <c r="K36" s="124">
        <v>0</v>
      </c>
      <c r="L36" s="124">
        <v>78</v>
      </c>
      <c r="M36" s="155">
        <f t="shared" si="0"/>
        <v>1177</v>
      </c>
    </row>
    <row r="37" spans="1:13" ht="13.5" customHeight="1">
      <c r="A37" s="4">
        <v>210135</v>
      </c>
      <c r="B37" s="45" t="s">
        <v>73</v>
      </c>
      <c r="C37" s="23" t="s">
        <v>176</v>
      </c>
      <c r="D37" s="12" t="s">
        <v>444</v>
      </c>
      <c r="E37" s="25"/>
      <c r="F37" s="124">
        <v>0</v>
      </c>
      <c r="G37" s="124">
        <v>0</v>
      </c>
      <c r="H37" s="124">
        <v>0</v>
      </c>
      <c r="I37" s="124">
        <v>0</v>
      </c>
      <c r="J37" s="124">
        <v>0</v>
      </c>
      <c r="K37" s="124">
        <v>0</v>
      </c>
      <c r="L37" s="124">
        <v>0</v>
      </c>
      <c r="M37" s="155">
        <f t="shared" si="0"/>
        <v>0</v>
      </c>
    </row>
    <row r="38" spans="1:13" ht="13.5" customHeight="1">
      <c r="A38" s="4">
        <v>210136</v>
      </c>
      <c r="B38" s="45" t="s">
        <v>74</v>
      </c>
      <c r="C38" s="18" t="s">
        <v>249</v>
      </c>
      <c r="D38" s="19"/>
      <c r="E38" s="29"/>
      <c r="F38" s="123">
        <v>1905</v>
      </c>
      <c r="G38" s="123">
        <v>0</v>
      </c>
      <c r="H38" s="123">
        <v>10146</v>
      </c>
      <c r="I38" s="123">
        <v>7509</v>
      </c>
      <c r="J38" s="123">
        <v>0</v>
      </c>
      <c r="K38" s="123">
        <v>0</v>
      </c>
      <c r="L38" s="123">
        <v>5247</v>
      </c>
      <c r="M38" s="159">
        <f t="shared" si="0"/>
        <v>24807</v>
      </c>
    </row>
    <row r="39" spans="1:13" ht="13.5" customHeight="1">
      <c r="A39" s="4">
        <v>210137</v>
      </c>
      <c r="B39" s="45" t="s">
        <v>75</v>
      </c>
      <c r="C39" s="28"/>
      <c r="D39" s="9" t="s">
        <v>76</v>
      </c>
      <c r="E39" s="25"/>
      <c r="F39" s="124">
        <v>9</v>
      </c>
      <c r="G39" s="124">
        <v>0</v>
      </c>
      <c r="H39" s="124">
        <v>1738</v>
      </c>
      <c r="I39" s="124">
        <v>486</v>
      </c>
      <c r="J39" s="124">
        <v>0</v>
      </c>
      <c r="K39" s="124">
        <v>0</v>
      </c>
      <c r="L39" s="124">
        <v>158</v>
      </c>
      <c r="M39" s="155">
        <f>SUM(F39:L39)</f>
        <v>2391</v>
      </c>
    </row>
    <row r="40" spans="1:13" ht="13.5" customHeight="1">
      <c r="A40" s="4">
        <v>210138</v>
      </c>
      <c r="B40" s="45"/>
      <c r="C40" s="22" t="s">
        <v>179</v>
      </c>
      <c r="D40" s="11" t="s">
        <v>77</v>
      </c>
      <c r="E40" s="25"/>
      <c r="F40" s="124">
        <v>0</v>
      </c>
      <c r="G40" s="124">
        <v>0</v>
      </c>
      <c r="H40" s="124">
        <v>0</v>
      </c>
      <c r="I40" s="124">
        <v>0</v>
      </c>
      <c r="J40" s="124">
        <v>0</v>
      </c>
      <c r="K40" s="124">
        <v>0</v>
      </c>
      <c r="L40" s="124">
        <v>0</v>
      </c>
      <c r="M40" s="155">
        <f t="shared" si="0"/>
        <v>0</v>
      </c>
    </row>
    <row r="41" spans="1:13" ht="13.5" customHeight="1">
      <c r="A41" s="4">
        <v>210139</v>
      </c>
      <c r="B41" s="45"/>
      <c r="C41" s="22" t="s">
        <v>78</v>
      </c>
      <c r="D41" s="11" t="s">
        <v>79</v>
      </c>
      <c r="E41" s="25"/>
      <c r="F41" s="124">
        <v>1826</v>
      </c>
      <c r="G41" s="124">
        <v>0</v>
      </c>
      <c r="H41" s="124">
        <v>7496</v>
      </c>
      <c r="I41" s="124">
        <v>6483</v>
      </c>
      <c r="J41" s="124">
        <v>0</v>
      </c>
      <c r="K41" s="124">
        <v>0</v>
      </c>
      <c r="L41" s="124">
        <v>4658</v>
      </c>
      <c r="M41" s="155">
        <f t="shared" si="0"/>
        <v>20463</v>
      </c>
    </row>
    <row r="42" spans="1:13" ht="13.5" customHeight="1">
      <c r="A42" s="4">
        <v>210140</v>
      </c>
      <c r="B42" s="45"/>
      <c r="C42" s="23"/>
      <c r="D42" s="12" t="s">
        <v>80</v>
      </c>
      <c r="E42" s="25"/>
      <c r="F42" s="124">
        <v>70</v>
      </c>
      <c r="G42" s="124">
        <v>0</v>
      </c>
      <c r="H42" s="124">
        <v>912</v>
      </c>
      <c r="I42" s="124">
        <v>540</v>
      </c>
      <c r="J42" s="124">
        <v>0</v>
      </c>
      <c r="K42" s="124">
        <v>0</v>
      </c>
      <c r="L42" s="124">
        <v>431</v>
      </c>
      <c r="M42" s="155">
        <f t="shared" si="0"/>
        <v>1953</v>
      </c>
    </row>
    <row r="43" spans="1:13" ht="13.5" customHeight="1">
      <c r="A43" s="4">
        <v>210141</v>
      </c>
      <c r="B43" s="45"/>
      <c r="C43" s="1" t="s">
        <v>250</v>
      </c>
      <c r="D43" s="1"/>
      <c r="E43" s="16"/>
      <c r="F43" s="125">
        <v>6543</v>
      </c>
      <c r="G43" s="125">
        <v>0</v>
      </c>
      <c r="H43" s="125">
        <v>28386</v>
      </c>
      <c r="I43" s="125">
        <v>23578</v>
      </c>
      <c r="J43" s="125">
        <v>0</v>
      </c>
      <c r="K43" s="125">
        <v>0</v>
      </c>
      <c r="L43" s="125">
        <v>17301</v>
      </c>
      <c r="M43" s="154">
        <f t="shared" si="0"/>
        <v>75808</v>
      </c>
    </row>
    <row r="44" spans="1:13" ht="13.5" customHeight="1">
      <c r="A44" s="4">
        <v>210142</v>
      </c>
      <c r="B44" s="45"/>
      <c r="C44" s="1" t="s">
        <v>411</v>
      </c>
      <c r="D44" s="1"/>
      <c r="E44" s="25"/>
      <c r="F44" s="124">
        <v>44</v>
      </c>
      <c r="G44" s="124">
        <v>0</v>
      </c>
      <c r="H44" s="124">
        <v>197</v>
      </c>
      <c r="I44" s="124">
        <v>175</v>
      </c>
      <c r="J44" s="124">
        <v>0</v>
      </c>
      <c r="K44" s="124">
        <v>0</v>
      </c>
      <c r="L44" s="124">
        <v>131</v>
      </c>
      <c r="M44" s="155">
        <f t="shared" si="0"/>
        <v>547</v>
      </c>
    </row>
    <row r="45" spans="1:13" ht="13.5" customHeight="1">
      <c r="A45" s="4">
        <v>210143</v>
      </c>
      <c r="B45" s="83"/>
      <c r="C45" s="1" t="s">
        <v>412</v>
      </c>
      <c r="D45" s="1"/>
      <c r="E45" s="17"/>
      <c r="F45" s="126">
        <v>22</v>
      </c>
      <c r="G45" s="126">
        <v>0</v>
      </c>
      <c r="H45" s="126">
        <v>110</v>
      </c>
      <c r="I45" s="126">
        <v>71</v>
      </c>
      <c r="J45" s="126">
        <v>0</v>
      </c>
      <c r="K45" s="126">
        <v>0</v>
      </c>
      <c r="L45" s="126">
        <v>43</v>
      </c>
      <c r="M45" s="156">
        <f t="shared" si="0"/>
        <v>246</v>
      </c>
    </row>
    <row r="46" spans="1:13" ht="13.5" customHeight="1">
      <c r="A46" s="4">
        <v>210144</v>
      </c>
      <c r="B46" s="43">
        <v>17</v>
      </c>
      <c r="C46" s="19" t="s">
        <v>251</v>
      </c>
      <c r="D46" s="19"/>
      <c r="E46" s="25"/>
      <c r="F46" s="124">
        <v>0</v>
      </c>
      <c r="G46" s="124">
        <v>0</v>
      </c>
      <c r="H46" s="124">
        <v>1694</v>
      </c>
      <c r="I46" s="124">
        <v>0</v>
      </c>
      <c r="J46" s="124">
        <v>0</v>
      </c>
      <c r="K46" s="124">
        <v>0</v>
      </c>
      <c r="L46" s="124">
        <v>0</v>
      </c>
      <c r="M46" s="155">
        <f t="shared" si="0"/>
        <v>1694</v>
      </c>
    </row>
    <row r="47" spans="1:13" ht="13.5" customHeight="1">
      <c r="A47" s="4">
        <v>210145</v>
      </c>
      <c r="B47" s="241" t="s">
        <v>81</v>
      </c>
      <c r="C47" s="16" t="s">
        <v>180</v>
      </c>
      <c r="D47" s="9" t="s">
        <v>82</v>
      </c>
      <c r="E47" s="16"/>
      <c r="F47" s="125">
        <v>0</v>
      </c>
      <c r="G47" s="125">
        <v>0</v>
      </c>
      <c r="H47" s="125">
        <v>1694</v>
      </c>
      <c r="I47" s="125">
        <v>0</v>
      </c>
      <c r="J47" s="125">
        <v>0</v>
      </c>
      <c r="K47" s="125">
        <v>0</v>
      </c>
      <c r="L47" s="125">
        <v>0</v>
      </c>
      <c r="M47" s="154">
        <f t="shared" si="0"/>
        <v>1694</v>
      </c>
    </row>
    <row r="48" spans="1:13" ht="13.5" customHeight="1">
      <c r="A48" s="4">
        <v>210146</v>
      </c>
      <c r="B48" s="241"/>
      <c r="C48" s="25"/>
      <c r="D48" s="11" t="s">
        <v>83</v>
      </c>
      <c r="E48" s="25"/>
      <c r="F48" s="124">
        <v>0</v>
      </c>
      <c r="G48" s="124">
        <v>0</v>
      </c>
      <c r="H48" s="124">
        <v>0</v>
      </c>
      <c r="I48" s="124">
        <v>0</v>
      </c>
      <c r="J48" s="124">
        <v>0</v>
      </c>
      <c r="K48" s="124">
        <v>0</v>
      </c>
      <c r="L48" s="124">
        <v>0</v>
      </c>
      <c r="M48" s="155">
        <f t="shared" si="0"/>
        <v>0</v>
      </c>
    </row>
    <row r="49" spans="1:13" ht="13.5" customHeight="1">
      <c r="A49" s="4">
        <v>210147</v>
      </c>
      <c r="B49" s="241"/>
      <c r="C49" s="17" t="s">
        <v>78</v>
      </c>
      <c r="D49" s="12" t="s">
        <v>413</v>
      </c>
      <c r="E49" s="17"/>
      <c r="F49" s="126">
        <v>0</v>
      </c>
      <c r="G49" s="126">
        <v>0</v>
      </c>
      <c r="H49" s="126">
        <v>0</v>
      </c>
      <c r="I49" s="126">
        <v>0</v>
      </c>
      <c r="J49" s="126">
        <v>0</v>
      </c>
      <c r="K49" s="126">
        <v>0</v>
      </c>
      <c r="L49" s="126">
        <v>0</v>
      </c>
      <c r="M49" s="156">
        <f t="shared" si="0"/>
        <v>0</v>
      </c>
    </row>
    <row r="50" spans="1:13" ht="13.5" customHeight="1">
      <c r="A50" s="4">
        <v>210148</v>
      </c>
      <c r="B50" s="241"/>
      <c r="C50" s="1" t="s">
        <v>414</v>
      </c>
      <c r="D50" s="1"/>
      <c r="E50" s="1"/>
      <c r="F50" s="124">
        <v>0</v>
      </c>
      <c r="G50" s="124">
        <v>0</v>
      </c>
      <c r="H50" s="124">
        <v>1</v>
      </c>
      <c r="I50" s="124">
        <v>0</v>
      </c>
      <c r="J50" s="124">
        <v>0</v>
      </c>
      <c r="K50" s="124">
        <v>0</v>
      </c>
      <c r="L50" s="124">
        <v>0</v>
      </c>
      <c r="M50" s="155">
        <f t="shared" si="0"/>
        <v>1</v>
      </c>
    </row>
    <row r="51" spans="1:13" ht="13.5" customHeight="1">
      <c r="A51" s="4">
        <v>210149</v>
      </c>
      <c r="B51" s="241"/>
      <c r="C51" s="1" t="s">
        <v>252</v>
      </c>
      <c r="D51" s="1"/>
      <c r="E51" s="1"/>
      <c r="F51" s="124">
        <v>0</v>
      </c>
      <c r="G51" s="124">
        <v>0</v>
      </c>
      <c r="H51" s="124">
        <v>3887</v>
      </c>
      <c r="I51" s="124">
        <v>0</v>
      </c>
      <c r="J51" s="124">
        <v>0</v>
      </c>
      <c r="K51" s="124">
        <v>0</v>
      </c>
      <c r="L51" s="124">
        <v>0</v>
      </c>
      <c r="M51" s="155">
        <f t="shared" si="0"/>
        <v>3887</v>
      </c>
    </row>
    <row r="52" spans="1:13" ht="13.5" customHeight="1">
      <c r="A52" s="4">
        <v>210150</v>
      </c>
      <c r="B52" s="241"/>
      <c r="C52" s="1" t="s">
        <v>415</v>
      </c>
      <c r="D52" s="1"/>
      <c r="E52" s="1"/>
      <c r="F52" s="124">
        <v>0</v>
      </c>
      <c r="G52" s="124">
        <v>0</v>
      </c>
      <c r="H52" s="124">
        <v>2</v>
      </c>
      <c r="I52" s="124">
        <v>0</v>
      </c>
      <c r="J52" s="124">
        <v>0</v>
      </c>
      <c r="K52" s="124">
        <v>0</v>
      </c>
      <c r="L52" s="124">
        <v>0</v>
      </c>
      <c r="M52" s="155">
        <f>SUM(F52:L52)</f>
        <v>2</v>
      </c>
    </row>
    <row r="53" spans="1:13" ht="13.5" customHeight="1">
      <c r="A53" s="4">
        <v>210151</v>
      </c>
      <c r="B53" s="231" t="s">
        <v>416</v>
      </c>
      <c r="C53" s="232"/>
      <c r="D53" s="10" t="s">
        <v>316</v>
      </c>
      <c r="E53" s="10"/>
      <c r="F53" s="125">
        <v>0</v>
      </c>
      <c r="G53" s="125">
        <v>0</v>
      </c>
      <c r="H53" s="125">
        <v>0</v>
      </c>
      <c r="I53" s="125">
        <v>0</v>
      </c>
      <c r="J53" s="125">
        <v>0</v>
      </c>
      <c r="K53" s="125">
        <v>0</v>
      </c>
      <c r="L53" s="125">
        <v>0</v>
      </c>
      <c r="M53" s="154">
        <f t="shared" si="0"/>
        <v>0</v>
      </c>
    </row>
    <row r="54" spans="1:13" ht="13.5" customHeight="1">
      <c r="A54" s="4">
        <v>210152</v>
      </c>
      <c r="B54" s="233" t="s">
        <v>417</v>
      </c>
      <c r="C54" s="234"/>
      <c r="D54" s="1" t="s">
        <v>317</v>
      </c>
      <c r="E54" s="1"/>
      <c r="F54" s="124">
        <v>0</v>
      </c>
      <c r="G54" s="124">
        <v>0</v>
      </c>
      <c r="H54" s="124">
        <v>0</v>
      </c>
      <c r="I54" s="124">
        <v>0</v>
      </c>
      <c r="J54" s="124">
        <v>0</v>
      </c>
      <c r="K54" s="124">
        <v>0</v>
      </c>
      <c r="L54" s="124">
        <v>0</v>
      </c>
      <c r="M54" s="155">
        <f t="shared" si="0"/>
        <v>0</v>
      </c>
    </row>
    <row r="55" spans="1:13" ht="13.5" customHeight="1">
      <c r="A55" s="4">
        <v>210153</v>
      </c>
      <c r="B55" s="227" t="s">
        <v>315</v>
      </c>
      <c r="C55" s="228"/>
      <c r="D55" s="13" t="s">
        <v>187</v>
      </c>
      <c r="E55" s="13"/>
      <c r="F55" s="126">
        <v>0</v>
      </c>
      <c r="G55" s="126">
        <v>0</v>
      </c>
      <c r="H55" s="126">
        <v>0</v>
      </c>
      <c r="I55" s="126">
        <v>0</v>
      </c>
      <c r="J55" s="126">
        <v>0</v>
      </c>
      <c r="K55" s="126">
        <v>0</v>
      </c>
      <c r="L55" s="126">
        <v>0</v>
      </c>
      <c r="M55" s="156">
        <f t="shared" si="0"/>
        <v>0</v>
      </c>
    </row>
    <row r="56" spans="1:13" ht="13.5" customHeight="1">
      <c r="A56" s="4">
        <v>210154</v>
      </c>
      <c r="B56" s="84" t="s">
        <v>418</v>
      </c>
      <c r="C56" s="69"/>
      <c r="D56" s="69"/>
      <c r="E56" s="6"/>
      <c r="F56" s="124">
        <v>0</v>
      </c>
      <c r="G56" s="124">
        <v>0</v>
      </c>
      <c r="H56" s="124">
        <v>0</v>
      </c>
      <c r="I56" s="124">
        <v>0</v>
      </c>
      <c r="J56" s="124">
        <v>0</v>
      </c>
      <c r="K56" s="124">
        <v>0</v>
      </c>
      <c r="L56" s="124">
        <v>0</v>
      </c>
      <c r="M56" s="155">
        <f t="shared" si="0"/>
        <v>0</v>
      </c>
    </row>
    <row r="57" spans="1:13" ht="13.5" customHeight="1">
      <c r="A57" s="4">
        <v>210155</v>
      </c>
      <c r="B57" s="82" t="s">
        <v>419</v>
      </c>
      <c r="C57" s="6"/>
      <c r="D57" s="6"/>
      <c r="E57" s="6"/>
      <c r="F57" s="124">
        <v>0</v>
      </c>
      <c r="G57" s="124">
        <v>0</v>
      </c>
      <c r="H57" s="124">
        <v>0</v>
      </c>
      <c r="I57" s="124">
        <v>0</v>
      </c>
      <c r="J57" s="124">
        <v>0</v>
      </c>
      <c r="K57" s="124">
        <v>0</v>
      </c>
      <c r="L57" s="124">
        <v>0</v>
      </c>
      <c r="M57" s="155">
        <f t="shared" si="0"/>
        <v>0</v>
      </c>
    </row>
    <row r="58" spans="1:13" ht="13.5" customHeight="1">
      <c r="A58" s="4">
        <v>210156</v>
      </c>
      <c r="B58" s="82" t="s">
        <v>420</v>
      </c>
      <c r="C58" s="6"/>
      <c r="D58" s="6"/>
      <c r="E58" s="6"/>
      <c r="F58" s="124">
        <v>0</v>
      </c>
      <c r="G58" s="124">
        <v>0</v>
      </c>
      <c r="H58" s="124">
        <v>0</v>
      </c>
      <c r="I58" s="124">
        <v>0</v>
      </c>
      <c r="J58" s="124">
        <v>0</v>
      </c>
      <c r="K58" s="124">
        <v>0</v>
      </c>
      <c r="L58" s="124">
        <v>0</v>
      </c>
      <c r="M58" s="155">
        <f t="shared" si="0"/>
        <v>0</v>
      </c>
    </row>
    <row r="59" spans="1:13" ht="13.5" customHeight="1">
      <c r="A59" s="4">
        <v>210157</v>
      </c>
      <c r="B59" s="82" t="s">
        <v>330</v>
      </c>
      <c r="C59" s="6"/>
      <c r="D59" s="6"/>
      <c r="E59" s="6"/>
      <c r="F59" s="124">
        <v>65876</v>
      </c>
      <c r="G59" s="124">
        <v>43444</v>
      </c>
      <c r="H59" s="124">
        <v>424140</v>
      </c>
      <c r="I59" s="124">
        <v>161604</v>
      </c>
      <c r="J59" s="124">
        <v>24698</v>
      </c>
      <c r="K59" s="124">
        <v>38744</v>
      </c>
      <c r="L59" s="124">
        <v>127439</v>
      </c>
      <c r="M59" s="155">
        <f t="shared" si="0"/>
        <v>885945</v>
      </c>
    </row>
    <row r="60" spans="1:13" ht="13.5" customHeight="1">
      <c r="A60" s="4">
        <v>210158</v>
      </c>
      <c r="B60" s="82" t="s">
        <v>331</v>
      </c>
      <c r="C60" s="6"/>
      <c r="D60" s="6"/>
      <c r="E60" s="6"/>
      <c r="F60" s="124">
        <v>0</v>
      </c>
      <c r="G60" s="124">
        <v>0</v>
      </c>
      <c r="H60" s="124">
        <v>706</v>
      </c>
      <c r="I60" s="124">
        <v>0</v>
      </c>
      <c r="J60" s="124">
        <v>0</v>
      </c>
      <c r="K60" s="124">
        <v>0</v>
      </c>
      <c r="L60" s="124">
        <v>0</v>
      </c>
      <c r="M60" s="155">
        <f t="shared" si="0"/>
        <v>706</v>
      </c>
    </row>
    <row r="61" spans="1:13" ht="15" customHeight="1">
      <c r="A61" s="4">
        <v>210159</v>
      </c>
      <c r="B61" s="235" t="s">
        <v>440</v>
      </c>
      <c r="C61" s="236"/>
      <c r="D61" s="237"/>
      <c r="E61" s="167" t="s">
        <v>437</v>
      </c>
      <c r="F61" s="168">
        <v>0</v>
      </c>
      <c r="G61" s="168">
        <v>0</v>
      </c>
      <c r="H61" s="168">
        <v>0</v>
      </c>
      <c r="I61" s="168">
        <v>0</v>
      </c>
      <c r="J61" s="168">
        <v>0</v>
      </c>
      <c r="K61" s="168">
        <v>0</v>
      </c>
      <c r="L61" s="168">
        <v>0</v>
      </c>
      <c r="M61" s="169">
        <f>SUM(F61:L61)</f>
        <v>0</v>
      </c>
    </row>
    <row r="62" spans="1:13" ht="15" customHeight="1" thickBot="1">
      <c r="A62" s="4">
        <v>210160</v>
      </c>
      <c r="B62" s="238"/>
      <c r="C62" s="239"/>
      <c r="D62" s="240"/>
      <c r="E62" s="166" t="s">
        <v>438</v>
      </c>
      <c r="F62" s="170">
        <v>0</v>
      </c>
      <c r="G62" s="170">
        <v>0</v>
      </c>
      <c r="H62" s="170">
        <v>0</v>
      </c>
      <c r="I62" s="170">
        <v>0</v>
      </c>
      <c r="J62" s="170">
        <v>0</v>
      </c>
      <c r="K62" s="170">
        <v>0</v>
      </c>
      <c r="L62" s="170">
        <v>0</v>
      </c>
      <c r="M62" s="171">
        <f>SUM(F62:L62)</f>
        <v>0</v>
      </c>
    </row>
    <row r="63" ht="15" customHeight="1"/>
    <row r="64" ht="15" customHeight="1"/>
  </sheetData>
  <mergeCells count="15">
    <mergeCell ref="B61:D62"/>
    <mergeCell ref="M2:M3"/>
    <mergeCell ref="B47:B52"/>
    <mergeCell ref="F2:F3"/>
    <mergeCell ref="G2:G3"/>
    <mergeCell ref="L2:L3"/>
    <mergeCell ref="B23:B27"/>
    <mergeCell ref="C23:D23"/>
    <mergeCell ref="C24:D24"/>
    <mergeCell ref="C25:D25"/>
    <mergeCell ref="H2:H3"/>
    <mergeCell ref="B55:C55"/>
    <mergeCell ref="C27:D27"/>
    <mergeCell ref="B53:C53"/>
    <mergeCell ref="B54:C54"/>
  </mergeCells>
  <printOptions/>
  <pageMargins left="0.7874015748031497" right="0.3937007874015748" top="0.5118110236220472" bottom="0.35433070866141736" header="0.3937007874015748" footer="0.1968503937007874"/>
  <pageSetup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>
    <tabColor indexed="10"/>
  </sheetPr>
  <dimension ref="A1:S41"/>
  <sheetViews>
    <sheetView showGridLines="0" view="pageBreakPreview" zoomScaleSheetLayoutView="100" workbookViewId="0" topLeftCell="A1">
      <selection activeCell="C3" sqref="C3"/>
    </sheetView>
  </sheetViews>
  <sheetFormatPr defaultColWidth="8.796875" defaultRowHeight="13.5" customHeight="1"/>
  <cols>
    <col min="1" max="1" width="9" style="4" customWidth="1"/>
    <col min="2" max="2" width="8.59765625" style="4" customWidth="1"/>
    <col min="3" max="3" width="16.59765625" style="4" customWidth="1"/>
    <col min="4" max="9" width="11.3984375" style="4" customWidth="1"/>
    <col min="10" max="10" width="5.59765625" style="4" customWidth="1"/>
    <col min="11" max="11" width="8.59765625" style="4" customWidth="1"/>
    <col min="12" max="12" width="16.59765625" style="4" customWidth="1"/>
    <col min="13" max="18" width="11.3984375" style="4" customWidth="1"/>
    <col min="19" max="19" width="5.59765625" style="4" customWidth="1"/>
    <col min="20" max="16384" width="9" style="4" customWidth="1"/>
  </cols>
  <sheetData>
    <row r="1" spans="2:11" ht="13.5" customHeight="1" thickBot="1">
      <c r="B1" s="149" t="s">
        <v>302</v>
      </c>
      <c r="K1" s="149" t="s">
        <v>302</v>
      </c>
    </row>
    <row r="2" spans="2:18" ht="13.5" customHeight="1">
      <c r="B2" s="73"/>
      <c r="C2" s="75" t="s">
        <v>86</v>
      </c>
      <c r="D2" s="253" t="s">
        <v>0</v>
      </c>
      <c r="E2" s="253" t="s">
        <v>1</v>
      </c>
      <c r="F2" s="253" t="s">
        <v>377</v>
      </c>
      <c r="G2" s="253" t="s">
        <v>199</v>
      </c>
      <c r="H2" s="253" t="s">
        <v>481</v>
      </c>
      <c r="I2" s="251" t="s">
        <v>203</v>
      </c>
      <c r="K2" s="73"/>
      <c r="L2" s="75" t="s">
        <v>86</v>
      </c>
      <c r="M2" s="253" t="s">
        <v>0</v>
      </c>
      <c r="N2" s="253" t="s">
        <v>1</v>
      </c>
      <c r="O2" s="253" t="s">
        <v>377</v>
      </c>
      <c r="P2" s="253" t="s">
        <v>199</v>
      </c>
      <c r="Q2" s="253" t="s">
        <v>481</v>
      </c>
      <c r="R2" s="251" t="s">
        <v>203</v>
      </c>
    </row>
    <row r="3" spans="2:18" ht="13.5" customHeight="1">
      <c r="B3" s="82" t="s">
        <v>3</v>
      </c>
      <c r="C3" s="6"/>
      <c r="D3" s="254"/>
      <c r="E3" s="254"/>
      <c r="F3" s="255"/>
      <c r="G3" s="254"/>
      <c r="H3" s="254"/>
      <c r="I3" s="252"/>
      <c r="K3" s="82" t="s">
        <v>3</v>
      </c>
      <c r="L3" s="6"/>
      <c r="M3" s="254"/>
      <c r="N3" s="254"/>
      <c r="O3" s="254"/>
      <c r="P3" s="254"/>
      <c r="Q3" s="254"/>
      <c r="R3" s="252"/>
    </row>
    <row r="4" spans="1:19" ht="13.5" customHeight="1">
      <c r="A4" s="4">
        <v>220101</v>
      </c>
      <c r="B4" s="84" t="s">
        <v>482</v>
      </c>
      <c r="C4" s="69"/>
      <c r="D4" s="125">
        <v>2101556</v>
      </c>
      <c r="E4" s="125">
        <v>737603</v>
      </c>
      <c r="F4" s="125">
        <v>7195256</v>
      </c>
      <c r="G4" s="125">
        <v>2077425</v>
      </c>
      <c r="H4" s="125">
        <v>13052993</v>
      </c>
      <c r="I4" s="46">
        <f aca="true" t="shared" si="0" ref="I4:I35">SUM(D4:H4)</f>
        <v>25164833</v>
      </c>
      <c r="K4" s="84" t="s">
        <v>492</v>
      </c>
      <c r="L4" s="69"/>
      <c r="M4" s="125">
        <v>95060</v>
      </c>
      <c r="N4" s="125">
        <v>731828</v>
      </c>
      <c r="O4" s="125">
        <v>767296</v>
      </c>
      <c r="P4" s="125">
        <v>1774867</v>
      </c>
      <c r="Q4" s="125">
        <v>5373382</v>
      </c>
      <c r="R4" s="46">
        <f aca="true" t="shared" si="1" ref="R4:R29">SUM(M4:Q4)</f>
        <v>8742433</v>
      </c>
      <c r="S4" s="4">
        <v>220130</v>
      </c>
    </row>
    <row r="5" spans="1:19" ht="13.5" customHeight="1">
      <c r="A5" s="4">
        <v>220102</v>
      </c>
      <c r="B5" s="82" t="s">
        <v>237</v>
      </c>
      <c r="C5" s="6"/>
      <c r="D5" s="124">
        <v>2099335</v>
      </c>
      <c r="E5" s="124">
        <v>737458</v>
      </c>
      <c r="F5" s="124">
        <v>7159879</v>
      </c>
      <c r="G5" s="124">
        <v>2077257</v>
      </c>
      <c r="H5" s="124">
        <v>10341337</v>
      </c>
      <c r="I5" s="44">
        <f t="shared" si="0"/>
        <v>22415266</v>
      </c>
      <c r="K5" s="82" t="s">
        <v>233</v>
      </c>
      <c r="L5" s="6"/>
      <c r="M5" s="124">
        <v>1400</v>
      </c>
      <c r="N5" s="124">
        <v>65807</v>
      </c>
      <c r="O5" s="124">
        <v>469186</v>
      </c>
      <c r="P5" s="124">
        <v>8500</v>
      </c>
      <c r="Q5" s="124">
        <v>610705</v>
      </c>
      <c r="R5" s="44">
        <f t="shared" si="1"/>
        <v>1155598</v>
      </c>
      <c r="S5" s="4">
        <v>220131</v>
      </c>
    </row>
    <row r="6" spans="1:19" ht="13.5" customHeight="1">
      <c r="A6" s="4">
        <v>220103</v>
      </c>
      <c r="B6" s="82" t="s">
        <v>483</v>
      </c>
      <c r="C6" s="6"/>
      <c r="D6" s="124">
        <v>292230</v>
      </c>
      <c r="E6" s="124">
        <v>9288</v>
      </c>
      <c r="F6" s="124">
        <v>399722</v>
      </c>
      <c r="G6" s="124">
        <v>76721</v>
      </c>
      <c r="H6" s="124">
        <v>62620</v>
      </c>
      <c r="I6" s="44">
        <f t="shared" si="0"/>
        <v>840581</v>
      </c>
      <c r="K6" s="82" t="s">
        <v>294</v>
      </c>
      <c r="L6" s="6"/>
      <c r="M6" s="124">
        <v>0</v>
      </c>
      <c r="N6" s="124">
        <v>0</v>
      </c>
      <c r="O6" s="124">
        <v>469186</v>
      </c>
      <c r="P6" s="124">
        <v>0</v>
      </c>
      <c r="Q6" s="124">
        <v>0</v>
      </c>
      <c r="R6" s="44">
        <f t="shared" si="1"/>
        <v>469186</v>
      </c>
      <c r="S6" s="4">
        <v>220132</v>
      </c>
    </row>
    <row r="7" spans="1:19" ht="13.5" customHeight="1">
      <c r="A7" s="4">
        <v>220104</v>
      </c>
      <c r="B7" s="82" t="s">
        <v>484</v>
      </c>
      <c r="C7" s="6"/>
      <c r="D7" s="124">
        <v>1923420</v>
      </c>
      <c r="E7" s="124">
        <v>898990</v>
      </c>
      <c r="F7" s="124">
        <v>7268158</v>
      </c>
      <c r="G7" s="124">
        <v>2633313</v>
      </c>
      <c r="H7" s="124">
        <v>1497124</v>
      </c>
      <c r="I7" s="44">
        <f t="shared" si="0"/>
        <v>14221005</v>
      </c>
      <c r="K7" s="82" t="s">
        <v>493</v>
      </c>
      <c r="L7" s="6"/>
      <c r="M7" s="124">
        <v>0</v>
      </c>
      <c r="N7" s="124">
        <v>0</v>
      </c>
      <c r="O7" s="124">
        <v>0</v>
      </c>
      <c r="P7" s="124">
        <v>0</v>
      </c>
      <c r="Q7" s="124">
        <v>0</v>
      </c>
      <c r="R7" s="44">
        <f t="shared" si="1"/>
        <v>0</v>
      </c>
      <c r="S7" s="4">
        <v>220133</v>
      </c>
    </row>
    <row r="8" spans="1:19" ht="13.5" customHeight="1">
      <c r="A8" s="4">
        <v>220105</v>
      </c>
      <c r="B8" s="82" t="s">
        <v>292</v>
      </c>
      <c r="C8" s="6"/>
      <c r="D8" s="124">
        <v>116315</v>
      </c>
      <c r="E8" s="124">
        <v>170820</v>
      </c>
      <c r="F8" s="124">
        <v>549483</v>
      </c>
      <c r="G8" s="124">
        <v>890832</v>
      </c>
      <c r="H8" s="124">
        <v>136027</v>
      </c>
      <c r="I8" s="44">
        <f t="shared" si="0"/>
        <v>1863477</v>
      </c>
      <c r="K8" s="82" t="s">
        <v>494</v>
      </c>
      <c r="L8" s="6"/>
      <c r="M8" s="124">
        <v>0</v>
      </c>
      <c r="N8" s="124">
        <v>65807</v>
      </c>
      <c r="O8" s="124">
        <v>0</v>
      </c>
      <c r="P8" s="124">
        <v>0</v>
      </c>
      <c r="Q8" s="124">
        <v>610705</v>
      </c>
      <c r="R8" s="44">
        <f t="shared" si="1"/>
        <v>676512</v>
      </c>
      <c r="S8" s="4">
        <v>220134</v>
      </c>
    </row>
    <row r="9" spans="1:19" ht="13.5" customHeight="1">
      <c r="A9" s="4">
        <v>220106</v>
      </c>
      <c r="B9" s="82" t="s">
        <v>485</v>
      </c>
      <c r="C9" s="6"/>
      <c r="D9" s="124">
        <v>0</v>
      </c>
      <c r="E9" s="124">
        <v>0</v>
      </c>
      <c r="F9" s="124">
        <v>41482</v>
      </c>
      <c r="G9" s="124">
        <v>258055</v>
      </c>
      <c r="H9" s="124">
        <v>8917620</v>
      </c>
      <c r="I9" s="44">
        <f t="shared" si="0"/>
        <v>9217157</v>
      </c>
      <c r="K9" s="82" t="s">
        <v>295</v>
      </c>
      <c r="L9" s="6"/>
      <c r="M9" s="124">
        <v>1400</v>
      </c>
      <c r="N9" s="124">
        <v>0</v>
      </c>
      <c r="O9" s="124">
        <v>0</v>
      </c>
      <c r="P9" s="124">
        <v>8500</v>
      </c>
      <c r="Q9" s="124">
        <v>0</v>
      </c>
      <c r="R9" s="44">
        <f t="shared" si="1"/>
        <v>9900</v>
      </c>
      <c r="S9" s="4">
        <v>220135</v>
      </c>
    </row>
    <row r="10" spans="1:19" ht="13.5" customHeight="1">
      <c r="A10" s="4">
        <v>220107</v>
      </c>
      <c r="B10" s="82" t="s">
        <v>238</v>
      </c>
      <c r="C10" s="6"/>
      <c r="D10" s="124">
        <v>2221</v>
      </c>
      <c r="E10" s="124">
        <v>145</v>
      </c>
      <c r="F10" s="124">
        <v>35377</v>
      </c>
      <c r="G10" s="124">
        <v>168</v>
      </c>
      <c r="H10" s="124">
        <v>2551166</v>
      </c>
      <c r="I10" s="44">
        <f t="shared" si="0"/>
        <v>2589077</v>
      </c>
      <c r="K10" s="82" t="s">
        <v>234</v>
      </c>
      <c r="L10" s="6"/>
      <c r="M10" s="124">
        <v>93660</v>
      </c>
      <c r="N10" s="124">
        <v>666021</v>
      </c>
      <c r="O10" s="124">
        <v>298110</v>
      </c>
      <c r="P10" s="124">
        <v>1766367</v>
      </c>
      <c r="Q10" s="124">
        <v>4762677</v>
      </c>
      <c r="R10" s="44">
        <f t="shared" si="1"/>
        <v>7586835</v>
      </c>
      <c r="S10" s="4">
        <v>220136</v>
      </c>
    </row>
    <row r="11" spans="1:19" ht="13.5" customHeight="1">
      <c r="A11" s="4">
        <v>220108</v>
      </c>
      <c r="B11" s="82" t="s">
        <v>239</v>
      </c>
      <c r="C11" s="6"/>
      <c r="D11" s="124">
        <v>0</v>
      </c>
      <c r="E11" s="124">
        <v>0</v>
      </c>
      <c r="F11" s="124">
        <v>0</v>
      </c>
      <c r="G11" s="124">
        <v>0</v>
      </c>
      <c r="H11" s="124">
        <v>160490</v>
      </c>
      <c r="I11" s="44">
        <f t="shared" si="0"/>
        <v>160490</v>
      </c>
      <c r="K11" s="82" t="s">
        <v>495</v>
      </c>
      <c r="L11" s="6"/>
      <c r="M11" s="124">
        <v>93660</v>
      </c>
      <c r="N11" s="124">
        <v>666021</v>
      </c>
      <c r="O11" s="124">
        <v>298110</v>
      </c>
      <c r="P11" s="124">
        <v>1766367</v>
      </c>
      <c r="Q11" s="124">
        <v>4762677</v>
      </c>
      <c r="R11" s="44">
        <f t="shared" si="1"/>
        <v>7586835</v>
      </c>
      <c r="S11" s="4">
        <v>220137</v>
      </c>
    </row>
    <row r="12" spans="1:19" ht="13.5" customHeight="1">
      <c r="A12" s="177">
        <v>220205</v>
      </c>
      <c r="B12" s="178" t="s">
        <v>445</v>
      </c>
      <c r="C12" s="177"/>
      <c r="D12" s="124">
        <v>0</v>
      </c>
      <c r="E12" s="124">
        <v>0</v>
      </c>
      <c r="F12" s="124">
        <v>0</v>
      </c>
      <c r="G12" s="124">
        <v>0</v>
      </c>
      <c r="H12" s="124">
        <v>0</v>
      </c>
      <c r="I12" s="44">
        <f t="shared" si="0"/>
        <v>0</v>
      </c>
      <c r="K12" s="76" t="s">
        <v>496</v>
      </c>
      <c r="L12" s="72"/>
      <c r="M12" s="124">
        <v>0</v>
      </c>
      <c r="N12" s="124">
        <v>0</v>
      </c>
      <c r="O12" s="124">
        <v>0</v>
      </c>
      <c r="P12" s="124">
        <v>0</v>
      </c>
      <c r="Q12" s="124">
        <v>0</v>
      </c>
      <c r="R12" s="44">
        <f t="shared" si="1"/>
        <v>0</v>
      </c>
      <c r="S12" s="4">
        <v>220138</v>
      </c>
    </row>
    <row r="13" spans="1:19" ht="13.5" customHeight="1">
      <c r="A13" s="177">
        <v>220206</v>
      </c>
      <c r="B13" s="249" t="s">
        <v>446</v>
      </c>
      <c r="C13" s="250"/>
      <c r="D13" s="124">
        <v>0</v>
      </c>
      <c r="E13" s="124">
        <v>0</v>
      </c>
      <c r="F13" s="124">
        <v>0</v>
      </c>
      <c r="G13" s="124">
        <v>0</v>
      </c>
      <c r="H13" s="124">
        <v>0</v>
      </c>
      <c r="I13" s="44">
        <f t="shared" si="0"/>
        <v>0</v>
      </c>
      <c r="K13" s="84" t="s">
        <v>497</v>
      </c>
      <c r="L13" s="69"/>
      <c r="M13" s="125">
        <v>2074834</v>
      </c>
      <c r="N13" s="125">
        <v>7221</v>
      </c>
      <c r="O13" s="125">
        <v>6531555</v>
      </c>
      <c r="P13" s="125">
        <v>719847</v>
      </c>
      <c r="Q13" s="125">
        <v>7992500</v>
      </c>
      <c r="R13" s="46">
        <f t="shared" si="1"/>
        <v>17325957</v>
      </c>
      <c r="S13" s="4">
        <v>220139</v>
      </c>
    </row>
    <row r="14" spans="1:19" ht="13.5" customHeight="1">
      <c r="A14" s="177">
        <v>220207</v>
      </c>
      <c r="B14" s="178" t="s">
        <v>447</v>
      </c>
      <c r="C14" s="177"/>
      <c r="D14" s="124">
        <v>0</v>
      </c>
      <c r="E14" s="124">
        <v>0</v>
      </c>
      <c r="F14" s="124">
        <v>0</v>
      </c>
      <c r="G14" s="124">
        <v>0</v>
      </c>
      <c r="H14" s="124">
        <v>0</v>
      </c>
      <c r="I14" s="44">
        <f t="shared" si="0"/>
        <v>0</v>
      </c>
      <c r="K14" s="82" t="s">
        <v>235</v>
      </c>
      <c r="L14" s="6"/>
      <c r="M14" s="124">
        <v>2074833</v>
      </c>
      <c r="N14" s="124">
        <v>7221</v>
      </c>
      <c r="O14" s="124">
        <v>6590360</v>
      </c>
      <c r="P14" s="124">
        <v>374612</v>
      </c>
      <c r="Q14" s="124">
        <v>7964285</v>
      </c>
      <c r="R14" s="44">
        <f t="shared" si="1"/>
        <v>17011311</v>
      </c>
      <c r="S14" s="4">
        <v>220140</v>
      </c>
    </row>
    <row r="15" spans="1:19" ht="13.5" customHeight="1">
      <c r="A15" s="177">
        <v>220208</v>
      </c>
      <c r="B15" s="178" t="s">
        <v>448</v>
      </c>
      <c r="C15" s="177"/>
      <c r="D15" s="124">
        <v>0</v>
      </c>
      <c r="E15" s="124">
        <v>0</v>
      </c>
      <c r="F15" s="124">
        <v>0</v>
      </c>
      <c r="G15" s="124">
        <v>0</v>
      </c>
      <c r="H15" s="124">
        <v>0</v>
      </c>
      <c r="I15" s="44">
        <f t="shared" si="0"/>
        <v>0</v>
      </c>
      <c r="K15" s="82" t="s">
        <v>498</v>
      </c>
      <c r="L15" s="6"/>
      <c r="M15" s="124">
        <v>472496</v>
      </c>
      <c r="N15" s="124">
        <v>0</v>
      </c>
      <c r="O15" s="124">
        <v>0</v>
      </c>
      <c r="P15" s="124">
        <v>303000</v>
      </c>
      <c r="Q15" s="124">
        <v>3426794</v>
      </c>
      <c r="R15" s="44">
        <f t="shared" si="1"/>
        <v>4202290</v>
      </c>
      <c r="S15" s="4">
        <v>220141</v>
      </c>
    </row>
    <row r="16" spans="1:19" ht="13.5" customHeight="1">
      <c r="A16" s="177">
        <v>220209</v>
      </c>
      <c r="B16" s="249" t="s">
        <v>449</v>
      </c>
      <c r="C16" s="250"/>
      <c r="D16" s="124">
        <v>0</v>
      </c>
      <c r="E16" s="124">
        <v>0</v>
      </c>
      <c r="F16" s="124">
        <v>0</v>
      </c>
      <c r="G16" s="124">
        <v>0</v>
      </c>
      <c r="H16" s="124">
        <v>0</v>
      </c>
      <c r="I16" s="44">
        <f t="shared" si="0"/>
        <v>0</v>
      </c>
      <c r="K16" s="82" t="s">
        <v>499</v>
      </c>
      <c r="L16" s="6"/>
      <c r="M16" s="124">
        <v>0</v>
      </c>
      <c r="N16" s="124">
        <v>0</v>
      </c>
      <c r="O16" s="124">
        <v>0</v>
      </c>
      <c r="P16" s="124">
        <v>0</v>
      </c>
      <c r="Q16" s="124">
        <v>0</v>
      </c>
      <c r="R16" s="44">
        <f t="shared" si="1"/>
        <v>0</v>
      </c>
      <c r="S16" s="4">
        <v>220142</v>
      </c>
    </row>
    <row r="17" spans="1:19" ht="13.5" customHeight="1">
      <c r="A17" s="177">
        <v>220210</v>
      </c>
      <c r="B17" s="178" t="s">
        <v>450</v>
      </c>
      <c r="C17" s="177"/>
      <c r="D17" s="124">
        <v>0</v>
      </c>
      <c r="E17" s="124">
        <v>0</v>
      </c>
      <c r="F17" s="124">
        <v>0</v>
      </c>
      <c r="G17" s="124">
        <v>0</v>
      </c>
      <c r="H17" s="124">
        <v>0</v>
      </c>
      <c r="I17" s="44">
        <f t="shared" si="0"/>
        <v>0</v>
      </c>
      <c r="K17" s="82" t="s">
        <v>500</v>
      </c>
      <c r="L17" s="6"/>
      <c r="M17" s="124">
        <v>1310107</v>
      </c>
      <c r="N17" s="124">
        <v>7221</v>
      </c>
      <c r="O17" s="124">
        <v>17947</v>
      </c>
      <c r="P17" s="124">
        <v>70591</v>
      </c>
      <c r="Q17" s="124">
        <v>4537491</v>
      </c>
      <c r="R17" s="44">
        <f t="shared" si="1"/>
        <v>5943357</v>
      </c>
      <c r="S17" s="4">
        <v>220143</v>
      </c>
    </row>
    <row r="18" spans="1:19" ht="13.5" customHeight="1">
      <c r="A18" s="177">
        <v>220211</v>
      </c>
      <c r="B18" s="178" t="s">
        <v>451</v>
      </c>
      <c r="C18" s="177"/>
      <c r="D18" s="124">
        <v>0</v>
      </c>
      <c r="E18" s="124">
        <v>0</v>
      </c>
      <c r="F18" s="124">
        <v>0</v>
      </c>
      <c r="G18" s="124">
        <v>0</v>
      </c>
      <c r="H18" s="124">
        <v>160490</v>
      </c>
      <c r="I18" s="44">
        <f t="shared" si="0"/>
        <v>160490</v>
      </c>
      <c r="K18" s="82" t="s">
        <v>501</v>
      </c>
      <c r="L18" s="6"/>
      <c r="M18" s="124">
        <v>0</v>
      </c>
      <c r="N18" s="124">
        <v>0</v>
      </c>
      <c r="O18" s="124">
        <v>6572413</v>
      </c>
      <c r="P18" s="124">
        <v>0</v>
      </c>
      <c r="Q18" s="124">
        <v>0</v>
      </c>
      <c r="R18" s="44">
        <f t="shared" si="1"/>
        <v>6572413</v>
      </c>
      <c r="S18" s="4">
        <v>220144</v>
      </c>
    </row>
    <row r="19" spans="1:19" ht="13.5" customHeight="1">
      <c r="A19" s="4">
        <v>220112</v>
      </c>
      <c r="B19" s="84" t="s">
        <v>486</v>
      </c>
      <c r="C19" s="110"/>
      <c r="D19" s="125">
        <v>76355</v>
      </c>
      <c r="E19" s="125">
        <v>1446</v>
      </c>
      <c r="F19" s="125">
        <v>127458</v>
      </c>
      <c r="G19" s="125">
        <v>531868</v>
      </c>
      <c r="H19" s="125">
        <v>336558</v>
      </c>
      <c r="I19" s="46">
        <f t="shared" si="0"/>
        <v>1073685</v>
      </c>
      <c r="K19" s="82" t="s">
        <v>502</v>
      </c>
      <c r="L19" s="6"/>
      <c r="M19" s="124">
        <v>292230</v>
      </c>
      <c r="N19" s="124">
        <v>0</v>
      </c>
      <c r="O19" s="124">
        <v>0</v>
      </c>
      <c r="P19" s="124">
        <v>1021</v>
      </c>
      <c r="Q19" s="124">
        <v>0</v>
      </c>
      <c r="R19" s="44">
        <f t="shared" si="1"/>
        <v>293251</v>
      </c>
      <c r="S19" s="4">
        <v>220145</v>
      </c>
    </row>
    <row r="20" spans="1:19" ht="13.5" customHeight="1">
      <c r="A20" s="4">
        <v>220113</v>
      </c>
      <c r="B20" s="82" t="s">
        <v>240</v>
      </c>
      <c r="C20" s="122"/>
      <c r="D20" s="124">
        <v>65246</v>
      </c>
      <c r="E20" s="124">
        <v>1443</v>
      </c>
      <c r="F20" s="124">
        <v>78126</v>
      </c>
      <c r="G20" s="124">
        <v>527714</v>
      </c>
      <c r="H20" s="124">
        <v>324558</v>
      </c>
      <c r="I20" s="44">
        <f t="shared" si="0"/>
        <v>997087</v>
      </c>
      <c r="K20" s="82" t="s">
        <v>236</v>
      </c>
      <c r="L20" s="6"/>
      <c r="M20" s="124">
        <v>1</v>
      </c>
      <c r="N20" s="124">
        <v>0</v>
      </c>
      <c r="O20" s="124">
        <v>-58805</v>
      </c>
      <c r="P20" s="124">
        <v>345235</v>
      </c>
      <c r="Q20" s="124">
        <v>28215</v>
      </c>
      <c r="R20" s="44">
        <f t="shared" si="1"/>
        <v>314646</v>
      </c>
      <c r="S20" s="4">
        <v>220146</v>
      </c>
    </row>
    <row r="21" spans="1:19" ht="13.5" customHeight="1">
      <c r="A21" s="4">
        <v>220114</v>
      </c>
      <c r="B21" s="82" t="s">
        <v>241</v>
      </c>
      <c r="C21" s="122"/>
      <c r="D21" s="124">
        <v>11109</v>
      </c>
      <c r="E21" s="124">
        <v>3</v>
      </c>
      <c r="F21" s="124">
        <v>48555</v>
      </c>
      <c r="G21" s="124">
        <v>4141</v>
      </c>
      <c r="H21" s="124">
        <v>12000</v>
      </c>
      <c r="I21" s="44">
        <f t="shared" si="0"/>
        <v>75808</v>
      </c>
      <c r="K21" s="82" t="s">
        <v>503</v>
      </c>
      <c r="L21" s="6"/>
      <c r="M21" s="124">
        <v>0</v>
      </c>
      <c r="N21" s="124">
        <v>0</v>
      </c>
      <c r="O21" s="124">
        <v>0</v>
      </c>
      <c r="P21" s="124">
        <v>100112</v>
      </c>
      <c r="Q21" s="124">
        <v>21000</v>
      </c>
      <c r="R21" s="44">
        <f t="shared" si="1"/>
        <v>121112</v>
      </c>
      <c r="S21" s="4">
        <v>220147</v>
      </c>
    </row>
    <row r="22" spans="1:19" ht="13.5" customHeight="1">
      <c r="A22" s="4">
        <v>220115</v>
      </c>
      <c r="B22" s="82" t="s">
        <v>242</v>
      </c>
      <c r="C22" s="122"/>
      <c r="D22" s="124">
        <v>0</v>
      </c>
      <c r="E22" s="124">
        <v>0</v>
      </c>
      <c r="F22" s="124">
        <v>377</v>
      </c>
      <c r="G22" s="124">
        <v>0</v>
      </c>
      <c r="H22" s="124">
        <v>0</v>
      </c>
      <c r="I22" s="44">
        <f t="shared" si="0"/>
        <v>377</v>
      </c>
      <c r="K22" s="82" t="s">
        <v>504</v>
      </c>
      <c r="L22" s="6"/>
      <c r="M22" s="124">
        <v>1</v>
      </c>
      <c r="N22" s="124">
        <v>0</v>
      </c>
      <c r="O22" s="124">
        <v>0</v>
      </c>
      <c r="P22" s="124">
        <v>0</v>
      </c>
      <c r="Q22" s="124">
        <v>28170</v>
      </c>
      <c r="R22" s="44">
        <f t="shared" si="1"/>
        <v>28171</v>
      </c>
      <c r="S22" s="4">
        <v>220148</v>
      </c>
    </row>
    <row r="23" spans="1:19" ht="13.5" customHeight="1">
      <c r="A23" s="4">
        <v>220116</v>
      </c>
      <c r="B23" s="82" t="s">
        <v>243</v>
      </c>
      <c r="C23" s="122"/>
      <c r="D23" s="124">
        <v>0</v>
      </c>
      <c r="E23" s="124">
        <v>0</v>
      </c>
      <c r="F23" s="124">
        <v>0</v>
      </c>
      <c r="G23" s="124">
        <v>0</v>
      </c>
      <c r="H23" s="124">
        <v>0</v>
      </c>
      <c r="I23" s="44">
        <f t="shared" si="0"/>
        <v>0</v>
      </c>
      <c r="K23" s="82" t="s">
        <v>505</v>
      </c>
      <c r="L23" s="6"/>
      <c r="M23" s="124">
        <v>0</v>
      </c>
      <c r="N23" s="124">
        <v>0</v>
      </c>
      <c r="O23" s="124">
        <v>0</v>
      </c>
      <c r="P23" s="124">
        <v>200000</v>
      </c>
      <c r="Q23" s="124">
        <v>0</v>
      </c>
      <c r="R23" s="44">
        <f t="shared" si="1"/>
        <v>200000</v>
      </c>
      <c r="S23" s="4">
        <v>220149</v>
      </c>
    </row>
    <row r="24" spans="1:19" ht="13.5" customHeight="1">
      <c r="A24" s="177">
        <v>220212</v>
      </c>
      <c r="B24" s="178" t="s">
        <v>452</v>
      </c>
      <c r="C24" s="177"/>
      <c r="D24" s="124">
        <v>0</v>
      </c>
      <c r="E24" s="124">
        <v>0</v>
      </c>
      <c r="F24" s="124">
        <v>0</v>
      </c>
      <c r="G24" s="124">
        <v>0</v>
      </c>
      <c r="H24" s="124">
        <v>0</v>
      </c>
      <c r="I24" s="44">
        <f t="shared" si="0"/>
        <v>0</v>
      </c>
      <c r="K24" s="82" t="s">
        <v>506</v>
      </c>
      <c r="L24" s="6"/>
      <c r="M24" s="124">
        <v>0</v>
      </c>
      <c r="N24" s="124">
        <v>0</v>
      </c>
      <c r="O24" s="124">
        <v>0</v>
      </c>
      <c r="P24" s="124">
        <v>0</v>
      </c>
      <c r="Q24" s="124">
        <v>0</v>
      </c>
      <c r="R24" s="44">
        <f t="shared" si="1"/>
        <v>0</v>
      </c>
      <c r="S24" s="4">
        <v>220150</v>
      </c>
    </row>
    <row r="25" spans="1:19" ht="13.5" customHeight="1">
      <c r="A25" s="177">
        <v>220213</v>
      </c>
      <c r="B25" s="178" t="s">
        <v>453</v>
      </c>
      <c r="C25" s="177"/>
      <c r="D25" s="124">
        <v>0</v>
      </c>
      <c r="E25" s="124">
        <v>0</v>
      </c>
      <c r="F25" s="124">
        <v>0</v>
      </c>
      <c r="G25" s="124">
        <v>0</v>
      </c>
      <c r="H25" s="124">
        <v>0</v>
      </c>
      <c r="I25" s="44">
        <f t="shared" si="0"/>
        <v>0</v>
      </c>
      <c r="K25" s="82" t="s">
        <v>507</v>
      </c>
      <c r="L25" s="6"/>
      <c r="M25" s="124">
        <v>0</v>
      </c>
      <c r="N25" s="124">
        <v>0</v>
      </c>
      <c r="O25" s="124">
        <v>0</v>
      </c>
      <c r="P25" s="124">
        <v>45123</v>
      </c>
      <c r="Q25" s="124">
        <v>0</v>
      </c>
      <c r="R25" s="44">
        <f t="shared" si="1"/>
        <v>45123</v>
      </c>
      <c r="S25" s="4">
        <v>220151</v>
      </c>
    </row>
    <row r="26" spans="1:19" ht="13.5" customHeight="1">
      <c r="A26" s="177">
        <v>220214</v>
      </c>
      <c r="B26" s="180" t="s">
        <v>454</v>
      </c>
      <c r="C26" s="181"/>
      <c r="D26" s="126">
        <v>0</v>
      </c>
      <c r="E26" s="126">
        <v>0</v>
      </c>
      <c r="F26" s="126">
        <v>0</v>
      </c>
      <c r="G26" s="126">
        <v>0</v>
      </c>
      <c r="H26" s="126">
        <v>0</v>
      </c>
      <c r="I26" s="47">
        <f t="shared" si="0"/>
        <v>0</v>
      </c>
      <c r="K26" s="82" t="s">
        <v>296</v>
      </c>
      <c r="L26" s="6"/>
      <c r="M26" s="124">
        <v>0</v>
      </c>
      <c r="N26" s="124">
        <v>0</v>
      </c>
      <c r="O26" s="124">
        <v>58805</v>
      </c>
      <c r="P26" s="124">
        <v>0</v>
      </c>
      <c r="Q26" s="124">
        <v>20955</v>
      </c>
      <c r="R26" s="44">
        <f t="shared" si="1"/>
        <v>79760</v>
      </c>
      <c r="S26" s="4">
        <v>220152</v>
      </c>
    </row>
    <row r="27" spans="1:19" ht="13.5" customHeight="1">
      <c r="A27" s="4">
        <v>220117</v>
      </c>
      <c r="B27" s="84" t="s">
        <v>487</v>
      </c>
      <c r="C27" s="69"/>
      <c r="D27" s="125">
        <v>0</v>
      </c>
      <c r="E27" s="125">
        <v>0</v>
      </c>
      <c r="F27" s="125">
        <v>0</v>
      </c>
      <c r="G27" s="125">
        <v>0</v>
      </c>
      <c r="H27" s="125">
        <v>0</v>
      </c>
      <c r="I27" s="46">
        <f t="shared" si="0"/>
        <v>0</v>
      </c>
      <c r="K27" s="82" t="s">
        <v>508</v>
      </c>
      <c r="L27" s="6"/>
      <c r="M27" s="124">
        <v>0</v>
      </c>
      <c r="N27" s="124">
        <v>0</v>
      </c>
      <c r="O27" s="124">
        <v>8258</v>
      </c>
      <c r="P27" s="124">
        <v>45123</v>
      </c>
      <c r="Q27" s="124">
        <v>0</v>
      </c>
      <c r="R27" s="44">
        <f t="shared" si="1"/>
        <v>53381</v>
      </c>
      <c r="S27" s="4">
        <v>220153</v>
      </c>
    </row>
    <row r="28" spans="1:19" ht="13.5" customHeight="1">
      <c r="A28" s="4">
        <v>220118</v>
      </c>
      <c r="B28" s="76" t="s">
        <v>488</v>
      </c>
      <c r="C28" s="72"/>
      <c r="D28" s="124">
        <v>2177911</v>
      </c>
      <c r="E28" s="124">
        <v>739049</v>
      </c>
      <c r="F28" s="124">
        <v>7322714</v>
      </c>
      <c r="G28" s="124">
        <v>2609293</v>
      </c>
      <c r="H28" s="124">
        <v>13389551</v>
      </c>
      <c r="I28" s="44">
        <f t="shared" si="0"/>
        <v>26238518</v>
      </c>
      <c r="K28" s="76" t="s">
        <v>297</v>
      </c>
      <c r="L28" s="72"/>
      <c r="M28" s="126">
        <v>0</v>
      </c>
      <c r="N28" s="126">
        <v>0</v>
      </c>
      <c r="O28" s="126">
        <v>0</v>
      </c>
      <c r="P28" s="126">
        <v>0</v>
      </c>
      <c r="Q28" s="126">
        <v>20955</v>
      </c>
      <c r="R28" s="47">
        <f t="shared" si="1"/>
        <v>20955</v>
      </c>
      <c r="S28" s="4">
        <v>220154</v>
      </c>
    </row>
    <row r="29" spans="1:19" ht="13.5" customHeight="1">
      <c r="A29" s="4">
        <v>220119</v>
      </c>
      <c r="B29" s="82" t="s">
        <v>489</v>
      </c>
      <c r="C29" s="6"/>
      <c r="D29" s="125">
        <v>0</v>
      </c>
      <c r="E29" s="125">
        <v>0</v>
      </c>
      <c r="F29" s="125">
        <v>10110</v>
      </c>
      <c r="G29" s="125">
        <v>10836</v>
      </c>
      <c r="H29" s="125">
        <v>0</v>
      </c>
      <c r="I29" s="46">
        <f t="shared" si="0"/>
        <v>20946</v>
      </c>
      <c r="K29" s="84" t="s">
        <v>509</v>
      </c>
      <c r="L29" s="69"/>
      <c r="M29" s="125">
        <v>2169894</v>
      </c>
      <c r="N29" s="125">
        <v>739049</v>
      </c>
      <c r="O29" s="125">
        <v>7298851</v>
      </c>
      <c r="P29" s="125">
        <v>2494714</v>
      </c>
      <c r="Q29" s="125">
        <v>13365882</v>
      </c>
      <c r="R29" s="46">
        <f t="shared" si="1"/>
        <v>26068390</v>
      </c>
      <c r="S29" s="4">
        <v>220155</v>
      </c>
    </row>
    <row r="30" spans="1:19" ht="13.5" customHeight="1">
      <c r="A30" s="4">
        <v>220120</v>
      </c>
      <c r="B30" s="82" t="s">
        <v>244</v>
      </c>
      <c r="C30" s="6"/>
      <c r="D30" s="124">
        <v>0</v>
      </c>
      <c r="E30" s="124">
        <v>0</v>
      </c>
      <c r="F30" s="124">
        <v>0</v>
      </c>
      <c r="G30" s="124">
        <v>0</v>
      </c>
      <c r="H30" s="124">
        <v>0</v>
      </c>
      <c r="I30" s="44">
        <f t="shared" si="0"/>
        <v>0</v>
      </c>
      <c r="K30" s="82" t="s">
        <v>510</v>
      </c>
      <c r="L30" s="6"/>
      <c r="M30" s="124">
        <v>2177911</v>
      </c>
      <c r="N30" s="124">
        <v>739049</v>
      </c>
      <c r="O30" s="124">
        <v>7322714</v>
      </c>
      <c r="P30" s="124">
        <v>2609293</v>
      </c>
      <c r="Q30" s="124">
        <v>13389551</v>
      </c>
      <c r="R30" s="44">
        <f>SUM(M30:Q30)</f>
        <v>26238518</v>
      </c>
      <c r="S30" s="4">
        <v>220156</v>
      </c>
    </row>
    <row r="31" spans="1:19" ht="13.5" customHeight="1">
      <c r="A31" s="4">
        <v>220121</v>
      </c>
      <c r="B31" s="82" t="s">
        <v>293</v>
      </c>
      <c r="C31" s="6"/>
      <c r="D31" s="124">
        <v>0</v>
      </c>
      <c r="E31" s="124">
        <v>0</v>
      </c>
      <c r="F31" s="124">
        <v>0</v>
      </c>
      <c r="G31" s="124">
        <v>0</v>
      </c>
      <c r="H31" s="124">
        <v>0</v>
      </c>
      <c r="I31" s="44">
        <f t="shared" si="0"/>
        <v>0</v>
      </c>
      <c r="K31" s="82" t="s">
        <v>511</v>
      </c>
      <c r="L31" s="6"/>
      <c r="M31" s="124">
        <v>0</v>
      </c>
      <c r="N31" s="124">
        <v>0</v>
      </c>
      <c r="O31" s="124">
        <v>0</v>
      </c>
      <c r="P31" s="124">
        <v>0</v>
      </c>
      <c r="Q31" s="124">
        <v>0</v>
      </c>
      <c r="R31" s="44">
        <f>SUM(M31:Q31)</f>
        <v>0</v>
      </c>
      <c r="S31" s="4">
        <v>220158</v>
      </c>
    </row>
    <row r="32" spans="1:19" ht="13.5" customHeight="1">
      <c r="A32" s="4">
        <v>220122</v>
      </c>
      <c r="B32" s="82" t="s">
        <v>245</v>
      </c>
      <c r="C32" s="6"/>
      <c r="D32" s="124">
        <v>0</v>
      </c>
      <c r="E32" s="124">
        <v>0</v>
      </c>
      <c r="F32" s="124">
        <v>0</v>
      </c>
      <c r="G32" s="124">
        <v>0</v>
      </c>
      <c r="H32" s="124">
        <v>0</v>
      </c>
      <c r="I32" s="44">
        <f t="shared" si="0"/>
        <v>0</v>
      </c>
      <c r="K32" s="76" t="s">
        <v>512</v>
      </c>
      <c r="L32" s="72"/>
      <c r="M32" s="126">
        <v>0</v>
      </c>
      <c r="N32" s="126">
        <v>0</v>
      </c>
      <c r="O32" s="126">
        <v>0</v>
      </c>
      <c r="P32" s="126">
        <v>0</v>
      </c>
      <c r="Q32" s="126">
        <v>0</v>
      </c>
      <c r="R32" s="47">
        <f>SUM(M32:Q32)</f>
        <v>0</v>
      </c>
      <c r="S32" s="4">
        <v>220159</v>
      </c>
    </row>
    <row r="33" spans="1:19" ht="13.5" customHeight="1">
      <c r="A33" s="4">
        <v>220123</v>
      </c>
      <c r="B33" s="82" t="s">
        <v>246</v>
      </c>
      <c r="C33" s="6"/>
      <c r="D33" s="124">
        <v>0</v>
      </c>
      <c r="E33" s="124">
        <v>0</v>
      </c>
      <c r="F33" s="124">
        <v>10110</v>
      </c>
      <c r="G33" s="124">
        <v>10836</v>
      </c>
      <c r="H33" s="124">
        <v>0</v>
      </c>
      <c r="I33" s="44">
        <f t="shared" si="0"/>
        <v>20946</v>
      </c>
      <c r="K33" s="81" t="s">
        <v>84</v>
      </c>
      <c r="L33" s="69" t="s">
        <v>85</v>
      </c>
      <c r="M33" s="125">
        <v>0</v>
      </c>
      <c r="N33" s="125">
        <v>0</v>
      </c>
      <c r="O33" s="125">
        <v>11519</v>
      </c>
      <c r="P33" s="125">
        <v>45123</v>
      </c>
      <c r="Q33" s="125">
        <v>0</v>
      </c>
      <c r="R33" s="46">
        <f>SUM(M33:Q33)</f>
        <v>56642</v>
      </c>
      <c r="S33" s="4">
        <v>220160</v>
      </c>
    </row>
    <row r="34" spans="1:19" ht="13.5" customHeight="1" thickBot="1">
      <c r="A34" s="177">
        <v>220202</v>
      </c>
      <c r="B34" s="178" t="s">
        <v>455</v>
      </c>
      <c r="C34" s="177"/>
      <c r="D34" s="124">
        <v>0</v>
      </c>
      <c r="E34" s="124">
        <v>0</v>
      </c>
      <c r="F34" s="124">
        <v>3796</v>
      </c>
      <c r="G34" s="124">
        <v>0</v>
      </c>
      <c r="H34" s="124">
        <v>0</v>
      </c>
      <c r="I34" s="44">
        <f t="shared" si="0"/>
        <v>3796</v>
      </c>
      <c r="K34" s="179"/>
      <c r="L34" s="85" t="s">
        <v>332</v>
      </c>
      <c r="M34" s="127">
        <v>25</v>
      </c>
      <c r="N34" s="127">
        <v>0</v>
      </c>
      <c r="O34" s="127">
        <v>0</v>
      </c>
      <c r="P34" s="127">
        <v>0</v>
      </c>
      <c r="Q34" s="127">
        <v>16335</v>
      </c>
      <c r="R34" s="101">
        <f>SUM(M34:Q34)</f>
        <v>16360</v>
      </c>
      <c r="S34" s="4">
        <v>220201</v>
      </c>
    </row>
    <row r="35" spans="1:19" ht="13.5" customHeight="1">
      <c r="A35" s="177">
        <v>220203</v>
      </c>
      <c r="B35" s="178" t="s">
        <v>456</v>
      </c>
      <c r="C35" s="177"/>
      <c r="D35" s="124">
        <v>0</v>
      </c>
      <c r="E35" s="124">
        <v>0</v>
      </c>
      <c r="F35" s="124">
        <v>6314</v>
      </c>
      <c r="G35" s="124">
        <v>10836</v>
      </c>
      <c r="H35" s="124">
        <v>0</v>
      </c>
      <c r="I35" s="44">
        <f t="shared" si="0"/>
        <v>17150</v>
      </c>
      <c r="J35" s="177"/>
      <c r="S35" s="177"/>
    </row>
    <row r="36" spans="1:9" ht="13.5" customHeight="1">
      <c r="A36" s="4">
        <v>220124</v>
      </c>
      <c r="B36" s="82" t="s">
        <v>247</v>
      </c>
      <c r="C36" s="6"/>
      <c r="D36" s="126">
        <v>0</v>
      </c>
      <c r="E36" s="126">
        <v>0</v>
      </c>
      <c r="F36" s="126">
        <v>0</v>
      </c>
      <c r="G36" s="126">
        <v>0</v>
      </c>
      <c r="H36" s="126">
        <v>0</v>
      </c>
      <c r="I36" s="47">
        <f aca="true" t="shared" si="2" ref="I36:I41">SUM(D36:H36)</f>
        <v>0</v>
      </c>
    </row>
    <row r="37" spans="1:9" ht="13.5" customHeight="1">
      <c r="A37" s="4">
        <v>220125</v>
      </c>
      <c r="B37" s="84" t="s">
        <v>490</v>
      </c>
      <c r="C37" s="69"/>
      <c r="D37" s="124">
        <v>8017</v>
      </c>
      <c r="E37" s="124">
        <v>0</v>
      </c>
      <c r="F37" s="124">
        <v>13753</v>
      </c>
      <c r="G37" s="124">
        <v>103743</v>
      </c>
      <c r="H37" s="124">
        <v>23669</v>
      </c>
      <c r="I37" s="44">
        <f t="shared" si="2"/>
        <v>149182</v>
      </c>
    </row>
    <row r="38" spans="1:9" ht="13.5" customHeight="1">
      <c r="A38" s="4">
        <v>220126</v>
      </c>
      <c r="B38" s="82" t="s">
        <v>230</v>
      </c>
      <c r="C38" s="6"/>
      <c r="D38" s="124">
        <v>0</v>
      </c>
      <c r="E38" s="124">
        <v>0</v>
      </c>
      <c r="F38" s="124">
        <v>0</v>
      </c>
      <c r="G38" s="124">
        <v>0</v>
      </c>
      <c r="H38" s="124">
        <v>0</v>
      </c>
      <c r="I38" s="44">
        <f t="shared" si="2"/>
        <v>0</v>
      </c>
    </row>
    <row r="39" spans="1:9" ht="13.5" customHeight="1">
      <c r="A39" s="4">
        <v>220127</v>
      </c>
      <c r="B39" s="82" t="s">
        <v>231</v>
      </c>
      <c r="C39" s="6"/>
      <c r="D39" s="124">
        <v>7974</v>
      </c>
      <c r="E39" s="124">
        <v>0</v>
      </c>
      <c r="F39" s="124">
        <v>13612</v>
      </c>
      <c r="G39" s="124">
        <v>103743</v>
      </c>
      <c r="H39" s="124">
        <v>23669</v>
      </c>
      <c r="I39" s="44">
        <f t="shared" si="2"/>
        <v>148998</v>
      </c>
    </row>
    <row r="40" spans="1:9" ht="13.5" customHeight="1">
      <c r="A40" s="4">
        <v>220128</v>
      </c>
      <c r="B40" s="76" t="s">
        <v>232</v>
      </c>
      <c r="C40" s="72"/>
      <c r="D40" s="124">
        <v>43</v>
      </c>
      <c r="E40" s="124">
        <v>0</v>
      </c>
      <c r="F40" s="124">
        <v>141</v>
      </c>
      <c r="G40" s="124">
        <v>0</v>
      </c>
      <c r="H40" s="124">
        <v>0</v>
      </c>
      <c r="I40" s="44">
        <f t="shared" si="2"/>
        <v>184</v>
      </c>
    </row>
    <row r="41" spans="1:9" ht="13.5" customHeight="1" thickBot="1">
      <c r="A41" s="4">
        <v>220129</v>
      </c>
      <c r="B41" s="201" t="s">
        <v>491</v>
      </c>
      <c r="C41" s="202"/>
      <c r="D41" s="203">
        <v>8017</v>
      </c>
      <c r="E41" s="203">
        <v>0</v>
      </c>
      <c r="F41" s="203">
        <v>23863</v>
      </c>
      <c r="G41" s="203">
        <v>114579</v>
      </c>
      <c r="H41" s="203">
        <v>23669</v>
      </c>
      <c r="I41" s="204">
        <f t="shared" si="2"/>
        <v>170128</v>
      </c>
    </row>
  </sheetData>
  <mergeCells count="14">
    <mergeCell ref="Q2:Q3"/>
    <mergeCell ref="R2:R3"/>
    <mergeCell ref="M2:M3"/>
    <mergeCell ref="N2:N3"/>
    <mergeCell ref="O2:O3"/>
    <mergeCell ref="P2:P3"/>
    <mergeCell ref="B13:C13"/>
    <mergeCell ref="B16:C16"/>
    <mergeCell ref="I2:I3"/>
    <mergeCell ref="G2:G3"/>
    <mergeCell ref="H2:H3"/>
    <mergeCell ref="D2:D3"/>
    <mergeCell ref="E2:E3"/>
    <mergeCell ref="F2:F3"/>
  </mergeCells>
  <printOptions/>
  <pageMargins left="0.7874015748031497" right="0.2362204724409449" top="0.7874015748031497" bottom="0.7874015748031497" header="0.3937007874015748" footer="0.1968503937007874"/>
  <pageSetup horizontalDpi="600" verticalDpi="600" orientation="landscape" paperSize="9" scale="7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tabColor indexed="10"/>
  </sheetPr>
  <dimension ref="A1:N67"/>
  <sheetViews>
    <sheetView showGridLines="0" view="pageBreakPreview" zoomScaleSheetLayoutView="100" workbookViewId="0" topLeftCell="I5">
      <selection activeCell="N24" sqref="N24"/>
    </sheetView>
  </sheetViews>
  <sheetFormatPr defaultColWidth="8.796875" defaultRowHeight="12" customHeight="1"/>
  <cols>
    <col min="1" max="1" width="9" style="4" customWidth="1"/>
    <col min="2" max="5" width="3.59765625" style="3" customWidth="1"/>
    <col min="6" max="6" width="19.8984375" style="3" customWidth="1"/>
    <col min="7" max="14" width="11.3984375" style="4" customWidth="1"/>
    <col min="15" max="16384" width="9" style="4" customWidth="1"/>
  </cols>
  <sheetData>
    <row r="1" spans="2:3" ht="12" customHeight="1" thickBot="1">
      <c r="B1" s="150" t="s">
        <v>303</v>
      </c>
      <c r="C1" s="150"/>
    </row>
    <row r="2" spans="2:14" ht="12" customHeight="1">
      <c r="B2" s="93"/>
      <c r="C2" s="94"/>
      <c r="D2" s="94"/>
      <c r="E2" s="94"/>
      <c r="F2" s="95" t="s">
        <v>86</v>
      </c>
      <c r="G2" s="213" t="s">
        <v>0</v>
      </c>
      <c r="H2" s="213" t="s">
        <v>1</v>
      </c>
      <c r="I2" s="215" t="s">
        <v>333</v>
      </c>
      <c r="J2" s="34" t="s">
        <v>199</v>
      </c>
      <c r="K2" s="34" t="s">
        <v>199</v>
      </c>
      <c r="L2" s="34" t="s">
        <v>199</v>
      </c>
      <c r="M2" s="213" t="s">
        <v>336</v>
      </c>
      <c r="N2" s="211" t="s">
        <v>203</v>
      </c>
    </row>
    <row r="3" spans="2:14" ht="12" customHeight="1">
      <c r="B3" s="96" t="s">
        <v>299</v>
      </c>
      <c r="C3" s="88"/>
      <c r="D3" s="88"/>
      <c r="E3" s="88"/>
      <c r="F3" s="88"/>
      <c r="G3" s="261"/>
      <c r="H3" s="261"/>
      <c r="I3" s="216"/>
      <c r="J3" s="89" t="s">
        <v>200</v>
      </c>
      <c r="K3" s="89" t="s">
        <v>201</v>
      </c>
      <c r="L3" s="89" t="s">
        <v>202</v>
      </c>
      <c r="M3" s="261"/>
      <c r="N3" s="256"/>
    </row>
    <row r="4" spans="1:14" ht="12" customHeight="1">
      <c r="A4" s="4">
        <v>230101</v>
      </c>
      <c r="B4" s="50"/>
      <c r="C4" s="9" t="s">
        <v>188</v>
      </c>
      <c r="D4" s="10"/>
      <c r="E4" s="10"/>
      <c r="F4" s="10"/>
      <c r="G4" s="125">
        <v>0</v>
      </c>
      <c r="H4" s="125">
        <v>0</v>
      </c>
      <c r="I4" s="125">
        <v>164500</v>
      </c>
      <c r="J4" s="125">
        <v>158000</v>
      </c>
      <c r="K4" s="125">
        <v>0</v>
      </c>
      <c r="L4" s="125">
        <v>0</v>
      </c>
      <c r="M4" s="125">
        <v>270200</v>
      </c>
      <c r="N4" s="46">
        <f>SUM(G4:M4)</f>
        <v>592700</v>
      </c>
    </row>
    <row r="5" spans="1:14" ht="12" customHeight="1">
      <c r="A5" s="4">
        <v>230102</v>
      </c>
      <c r="B5" s="45">
        <v>1</v>
      </c>
      <c r="C5" s="90" t="s">
        <v>127</v>
      </c>
      <c r="D5" s="1" t="s">
        <v>87</v>
      </c>
      <c r="E5" s="1"/>
      <c r="F5" s="1"/>
      <c r="G5" s="124">
        <v>0</v>
      </c>
      <c r="H5" s="124">
        <v>0</v>
      </c>
      <c r="I5" s="124">
        <v>0</v>
      </c>
      <c r="J5" s="124">
        <v>158000</v>
      </c>
      <c r="K5" s="124">
        <v>0</v>
      </c>
      <c r="L5" s="124">
        <v>0</v>
      </c>
      <c r="M5" s="124">
        <v>251000</v>
      </c>
      <c r="N5" s="44">
        <f aca="true" t="shared" si="0" ref="N5:N67">SUM(G5:M5)</f>
        <v>409000</v>
      </c>
    </row>
    <row r="6" spans="1:14" ht="12" customHeight="1">
      <c r="A6" s="4">
        <v>230103</v>
      </c>
      <c r="B6" s="48"/>
      <c r="C6" s="90" t="s">
        <v>128</v>
      </c>
      <c r="D6" s="1" t="s">
        <v>80</v>
      </c>
      <c r="E6" s="1"/>
      <c r="F6" s="1"/>
      <c r="G6" s="124">
        <v>0</v>
      </c>
      <c r="H6" s="124">
        <v>0</v>
      </c>
      <c r="I6" s="124">
        <v>164500</v>
      </c>
      <c r="J6" s="124">
        <v>0</v>
      </c>
      <c r="K6" s="124">
        <v>0</v>
      </c>
      <c r="L6" s="124">
        <v>0</v>
      </c>
      <c r="M6" s="124">
        <v>19200</v>
      </c>
      <c r="N6" s="44">
        <f t="shared" si="0"/>
        <v>183700</v>
      </c>
    </row>
    <row r="7" spans="1:14" ht="12" customHeight="1">
      <c r="A7" s="4">
        <v>230104</v>
      </c>
      <c r="B7" s="45" t="s">
        <v>88</v>
      </c>
      <c r="C7" s="11" t="s">
        <v>189</v>
      </c>
      <c r="D7" s="1"/>
      <c r="E7" s="1"/>
      <c r="F7" s="1"/>
      <c r="G7" s="124">
        <v>0</v>
      </c>
      <c r="H7" s="124">
        <v>0</v>
      </c>
      <c r="I7" s="124">
        <v>0</v>
      </c>
      <c r="J7" s="124">
        <v>0</v>
      </c>
      <c r="K7" s="124">
        <v>0</v>
      </c>
      <c r="L7" s="124">
        <v>0</v>
      </c>
      <c r="M7" s="124">
        <v>0</v>
      </c>
      <c r="N7" s="44">
        <f t="shared" si="0"/>
        <v>0</v>
      </c>
    </row>
    <row r="8" spans="1:14" ht="12" customHeight="1">
      <c r="A8" s="4">
        <v>230105</v>
      </c>
      <c r="B8" s="48"/>
      <c r="C8" s="11" t="s">
        <v>220</v>
      </c>
      <c r="D8" s="1"/>
      <c r="E8" s="1"/>
      <c r="F8" s="1"/>
      <c r="G8" s="124">
        <v>0</v>
      </c>
      <c r="H8" s="124">
        <v>0</v>
      </c>
      <c r="I8" s="124">
        <v>0</v>
      </c>
      <c r="J8" s="124">
        <v>0</v>
      </c>
      <c r="K8" s="124">
        <v>0</v>
      </c>
      <c r="L8" s="124">
        <v>0</v>
      </c>
      <c r="M8" s="124">
        <v>0</v>
      </c>
      <c r="N8" s="44">
        <f t="shared" si="0"/>
        <v>0</v>
      </c>
    </row>
    <row r="9" spans="1:14" ht="12" customHeight="1">
      <c r="A9" s="4">
        <v>230106</v>
      </c>
      <c r="B9" s="45" t="s">
        <v>89</v>
      </c>
      <c r="C9" s="11" t="s">
        <v>221</v>
      </c>
      <c r="D9" s="1"/>
      <c r="E9" s="1"/>
      <c r="F9" s="1"/>
      <c r="G9" s="124">
        <v>0</v>
      </c>
      <c r="H9" s="124">
        <v>0</v>
      </c>
      <c r="I9" s="124">
        <v>0</v>
      </c>
      <c r="J9" s="124">
        <v>0</v>
      </c>
      <c r="K9" s="124">
        <v>0</v>
      </c>
      <c r="L9" s="124">
        <v>0</v>
      </c>
      <c r="M9" s="124">
        <v>0</v>
      </c>
      <c r="N9" s="44">
        <f t="shared" si="0"/>
        <v>0</v>
      </c>
    </row>
    <row r="10" spans="1:14" ht="12" customHeight="1">
      <c r="A10" s="4">
        <v>230107</v>
      </c>
      <c r="B10" s="48"/>
      <c r="C10" s="11" t="s">
        <v>222</v>
      </c>
      <c r="D10" s="1"/>
      <c r="E10" s="1"/>
      <c r="F10" s="1"/>
      <c r="G10" s="124">
        <v>0</v>
      </c>
      <c r="H10" s="124">
        <v>21153</v>
      </c>
      <c r="I10" s="124">
        <v>0</v>
      </c>
      <c r="J10" s="124">
        <v>0</v>
      </c>
      <c r="K10" s="124">
        <v>0</v>
      </c>
      <c r="L10" s="124">
        <v>0</v>
      </c>
      <c r="M10" s="124">
        <v>0</v>
      </c>
      <c r="N10" s="44">
        <f t="shared" si="0"/>
        <v>21153</v>
      </c>
    </row>
    <row r="11" spans="1:14" ht="12" customHeight="1">
      <c r="A11" s="4">
        <v>230108</v>
      </c>
      <c r="B11" s="45" t="s">
        <v>90</v>
      </c>
      <c r="C11" s="11" t="s">
        <v>223</v>
      </c>
      <c r="D11" s="1"/>
      <c r="E11" s="1"/>
      <c r="F11" s="1"/>
      <c r="G11" s="124">
        <v>0</v>
      </c>
      <c r="H11" s="124">
        <v>0</v>
      </c>
      <c r="I11" s="124">
        <v>0</v>
      </c>
      <c r="J11" s="124">
        <v>0</v>
      </c>
      <c r="K11" s="124">
        <v>0</v>
      </c>
      <c r="L11" s="124">
        <v>0</v>
      </c>
      <c r="M11" s="124">
        <v>0</v>
      </c>
      <c r="N11" s="44">
        <f t="shared" si="0"/>
        <v>0</v>
      </c>
    </row>
    <row r="12" spans="1:14" ht="12" customHeight="1">
      <c r="A12" s="4">
        <v>230109</v>
      </c>
      <c r="B12" s="48"/>
      <c r="C12" s="11" t="s">
        <v>224</v>
      </c>
      <c r="D12" s="1"/>
      <c r="E12" s="1"/>
      <c r="F12" s="1"/>
      <c r="G12" s="124">
        <v>0</v>
      </c>
      <c r="H12" s="124">
        <v>0</v>
      </c>
      <c r="I12" s="124">
        <v>0</v>
      </c>
      <c r="J12" s="124">
        <v>0</v>
      </c>
      <c r="K12" s="124">
        <v>0</v>
      </c>
      <c r="L12" s="124">
        <v>0</v>
      </c>
      <c r="M12" s="124">
        <v>160000</v>
      </c>
      <c r="N12" s="44">
        <f t="shared" si="0"/>
        <v>160000</v>
      </c>
    </row>
    <row r="13" spans="1:14" ht="12" customHeight="1">
      <c r="A13" s="4">
        <v>230110</v>
      </c>
      <c r="B13" s="45" t="s">
        <v>91</v>
      </c>
      <c r="C13" s="11" t="s">
        <v>225</v>
      </c>
      <c r="D13" s="1"/>
      <c r="E13" s="1"/>
      <c r="F13" s="1"/>
      <c r="G13" s="124">
        <v>0</v>
      </c>
      <c r="H13" s="124">
        <v>0</v>
      </c>
      <c r="I13" s="124">
        <v>0</v>
      </c>
      <c r="J13" s="124">
        <v>0</v>
      </c>
      <c r="K13" s="124">
        <v>0</v>
      </c>
      <c r="L13" s="124">
        <v>0</v>
      </c>
      <c r="M13" s="124">
        <v>0</v>
      </c>
      <c r="N13" s="44">
        <f t="shared" si="0"/>
        <v>0</v>
      </c>
    </row>
    <row r="14" spans="1:14" ht="12" customHeight="1">
      <c r="A14" s="4">
        <v>230111</v>
      </c>
      <c r="B14" s="48"/>
      <c r="C14" s="11" t="s">
        <v>226</v>
      </c>
      <c r="D14" s="1"/>
      <c r="E14" s="1"/>
      <c r="F14" s="1"/>
      <c r="G14" s="124">
        <v>0</v>
      </c>
      <c r="H14" s="124">
        <v>0</v>
      </c>
      <c r="I14" s="124">
        <v>3027</v>
      </c>
      <c r="J14" s="124">
        <v>0</v>
      </c>
      <c r="K14" s="124">
        <v>0</v>
      </c>
      <c r="L14" s="124">
        <v>0</v>
      </c>
      <c r="M14" s="124">
        <v>121122</v>
      </c>
      <c r="N14" s="44">
        <f t="shared" si="0"/>
        <v>124149</v>
      </c>
    </row>
    <row r="15" spans="1:14" ht="12" customHeight="1">
      <c r="A15" s="4">
        <v>230112</v>
      </c>
      <c r="B15" s="45" t="s">
        <v>92</v>
      </c>
      <c r="C15" s="11" t="s">
        <v>227</v>
      </c>
      <c r="D15" s="1"/>
      <c r="E15" s="1"/>
      <c r="F15" s="1"/>
      <c r="G15" s="124">
        <v>0</v>
      </c>
      <c r="H15" s="124">
        <v>0</v>
      </c>
      <c r="I15" s="124">
        <v>0</v>
      </c>
      <c r="J15" s="124">
        <v>0</v>
      </c>
      <c r="K15" s="124">
        <v>0</v>
      </c>
      <c r="L15" s="124">
        <v>0</v>
      </c>
      <c r="M15" s="124">
        <v>251157</v>
      </c>
      <c r="N15" s="44">
        <f t="shared" si="0"/>
        <v>251157</v>
      </c>
    </row>
    <row r="16" spans="1:14" ht="12" customHeight="1">
      <c r="A16" s="4">
        <v>230113</v>
      </c>
      <c r="B16" s="48"/>
      <c r="C16" s="11" t="s">
        <v>228</v>
      </c>
      <c r="D16" s="1"/>
      <c r="E16" s="1"/>
      <c r="F16" s="1"/>
      <c r="G16" s="124">
        <v>0</v>
      </c>
      <c r="H16" s="124">
        <v>21153</v>
      </c>
      <c r="I16" s="124">
        <v>167527</v>
      </c>
      <c r="J16" s="124">
        <v>158000</v>
      </c>
      <c r="K16" s="124">
        <v>0</v>
      </c>
      <c r="L16" s="124">
        <v>0</v>
      </c>
      <c r="M16" s="124">
        <v>802479</v>
      </c>
      <c r="N16" s="44">
        <f t="shared" si="0"/>
        <v>1149159</v>
      </c>
    </row>
    <row r="17" spans="1:14" ht="12" customHeight="1">
      <c r="A17" s="4">
        <v>230114</v>
      </c>
      <c r="B17" s="48"/>
      <c r="C17" s="262" t="s">
        <v>422</v>
      </c>
      <c r="D17" s="263"/>
      <c r="E17" s="263"/>
      <c r="F17" s="263"/>
      <c r="G17" s="124">
        <v>0</v>
      </c>
      <c r="H17" s="124">
        <v>0</v>
      </c>
      <c r="I17" s="124">
        <v>0</v>
      </c>
      <c r="J17" s="124">
        <v>0</v>
      </c>
      <c r="K17" s="124">
        <v>0</v>
      </c>
      <c r="L17" s="124">
        <v>0</v>
      </c>
      <c r="M17" s="124">
        <v>0</v>
      </c>
      <c r="N17" s="44">
        <f t="shared" si="0"/>
        <v>0</v>
      </c>
    </row>
    <row r="18" spans="1:14" ht="12" customHeight="1">
      <c r="A18" s="4">
        <v>230115</v>
      </c>
      <c r="B18" s="48"/>
      <c r="C18" s="11" t="s">
        <v>457</v>
      </c>
      <c r="D18" s="1"/>
      <c r="E18" s="1"/>
      <c r="F18" s="1"/>
      <c r="G18" s="124">
        <v>0</v>
      </c>
      <c r="H18" s="124">
        <v>0</v>
      </c>
      <c r="I18" s="124">
        <v>0</v>
      </c>
      <c r="J18" s="124">
        <v>0</v>
      </c>
      <c r="K18" s="124">
        <v>0</v>
      </c>
      <c r="L18" s="124">
        <v>0</v>
      </c>
      <c r="M18" s="124">
        <v>0</v>
      </c>
      <c r="N18" s="44">
        <f t="shared" si="0"/>
        <v>0</v>
      </c>
    </row>
    <row r="19" spans="1:14" ht="12" customHeight="1">
      <c r="A19" s="4">
        <v>230116</v>
      </c>
      <c r="B19" s="49"/>
      <c r="C19" s="12" t="s">
        <v>229</v>
      </c>
      <c r="D19" s="13"/>
      <c r="E19" s="13"/>
      <c r="F19" s="13"/>
      <c r="G19" s="124">
        <v>0</v>
      </c>
      <c r="H19" s="124">
        <v>21153</v>
      </c>
      <c r="I19" s="124">
        <v>167527</v>
      </c>
      <c r="J19" s="124">
        <v>158000</v>
      </c>
      <c r="K19" s="124">
        <v>0</v>
      </c>
      <c r="L19" s="124">
        <v>0</v>
      </c>
      <c r="M19" s="124">
        <v>802479</v>
      </c>
      <c r="N19" s="44">
        <f t="shared" si="0"/>
        <v>1149159</v>
      </c>
    </row>
    <row r="20" spans="1:14" ht="12" customHeight="1">
      <c r="A20" s="4">
        <v>230117</v>
      </c>
      <c r="B20" s="50"/>
      <c r="C20" s="2" t="s">
        <v>190</v>
      </c>
      <c r="D20" s="1"/>
      <c r="E20" s="1"/>
      <c r="F20" s="1"/>
      <c r="G20" s="123">
        <v>0</v>
      </c>
      <c r="H20" s="123">
        <v>52</v>
      </c>
      <c r="I20" s="123">
        <v>40008</v>
      </c>
      <c r="J20" s="123">
        <v>196642</v>
      </c>
      <c r="K20" s="123">
        <v>0</v>
      </c>
      <c r="L20" s="123">
        <v>0</v>
      </c>
      <c r="M20" s="123">
        <v>658821</v>
      </c>
      <c r="N20" s="42">
        <f t="shared" si="0"/>
        <v>895523</v>
      </c>
    </row>
    <row r="21" spans="1:14" ht="12" customHeight="1">
      <c r="A21" s="4">
        <v>230118</v>
      </c>
      <c r="B21" s="45">
        <v>2</v>
      </c>
      <c r="C21" s="20" t="s">
        <v>93</v>
      </c>
      <c r="D21" s="9" t="s">
        <v>94</v>
      </c>
      <c r="E21" s="10"/>
      <c r="F21" s="10"/>
      <c r="G21" s="124">
        <v>0</v>
      </c>
      <c r="H21" s="124">
        <v>0</v>
      </c>
      <c r="I21" s="124">
        <v>0</v>
      </c>
      <c r="J21" s="124">
        <v>3100</v>
      </c>
      <c r="K21" s="124">
        <v>0</v>
      </c>
      <c r="L21" s="124">
        <v>0</v>
      </c>
      <c r="M21" s="124">
        <v>11766</v>
      </c>
      <c r="N21" s="44">
        <f t="shared" si="0"/>
        <v>14866</v>
      </c>
    </row>
    <row r="22" spans="1:14" ht="12" customHeight="1">
      <c r="A22" s="4">
        <v>230119</v>
      </c>
      <c r="B22" s="48"/>
      <c r="C22" s="30" t="s">
        <v>95</v>
      </c>
      <c r="D22" s="12" t="s">
        <v>129</v>
      </c>
      <c r="E22" s="13"/>
      <c r="F22" s="13"/>
      <c r="G22" s="124">
        <v>0</v>
      </c>
      <c r="H22" s="124">
        <v>0</v>
      </c>
      <c r="I22" s="124">
        <v>0</v>
      </c>
      <c r="J22" s="124">
        <v>0</v>
      </c>
      <c r="K22" s="124">
        <v>0</v>
      </c>
      <c r="L22" s="124">
        <v>0</v>
      </c>
      <c r="M22" s="124">
        <v>78108</v>
      </c>
      <c r="N22" s="44">
        <f t="shared" si="0"/>
        <v>78108</v>
      </c>
    </row>
    <row r="23" spans="1:14" ht="12" customHeight="1">
      <c r="A23" s="4">
        <v>230120</v>
      </c>
      <c r="B23" s="45" t="s">
        <v>88</v>
      </c>
      <c r="C23" s="91" t="s">
        <v>66</v>
      </c>
      <c r="D23" s="9" t="s">
        <v>130</v>
      </c>
      <c r="E23" s="10"/>
      <c r="F23" s="10"/>
      <c r="G23" s="125">
        <v>0</v>
      </c>
      <c r="H23" s="125">
        <v>0</v>
      </c>
      <c r="I23" s="125">
        <v>0</v>
      </c>
      <c r="J23" s="125">
        <v>0</v>
      </c>
      <c r="K23" s="125">
        <v>0</v>
      </c>
      <c r="L23" s="125">
        <v>0</v>
      </c>
      <c r="M23" s="125">
        <v>533414</v>
      </c>
      <c r="N23" s="46">
        <f t="shared" si="0"/>
        <v>533414</v>
      </c>
    </row>
    <row r="24" spans="1:14" ht="12" customHeight="1">
      <c r="A24" s="4">
        <v>230121</v>
      </c>
      <c r="B24" s="48"/>
      <c r="C24" s="1"/>
      <c r="D24" s="257" t="s">
        <v>96</v>
      </c>
      <c r="E24" s="258"/>
      <c r="F24" s="258"/>
      <c r="G24" s="124">
        <v>0</v>
      </c>
      <c r="H24" s="124">
        <v>0</v>
      </c>
      <c r="I24" s="124">
        <v>0</v>
      </c>
      <c r="J24" s="124">
        <v>0</v>
      </c>
      <c r="K24" s="124">
        <v>0</v>
      </c>
      <c r="L24" s="124">
        <v>0</v>
      </c>
      <c r="M24" s="124">
        <v>251000</v>
      </c>
      <c r="N24" s="44">
        <f t="shared" si="0"/>
        <v>251000</v>
      </c>
    </row>
    <row r="25" spans="1:14" ht="12" customHeight="1">
      <c r="A25" s="4">
        <v>230122</v>
      </c>
      <c r="B25" s="45" t="s">
        <v>89</v>
      </c>
      <c r="C25" s="1"/>
      <c r="D25" s="11" t="s">
        <v>131</v>
      </c>
      <c r="E25" s="1"/>
      <c r="F25" s="1"/>
      <c r="G25" s="124">
        <v>0</v>
      </c>
      <c r="H25" s="124">
        <v>52</v>
      </c>
      <c r="I25" s="124">
        <v>40008</v>
      </c>
      <c r="J25" s="124">
        <v>196642</v>
      </c>
      <c r="K25" s="124">
        <v>0</v>
      </c>
      <c r="L25" s="124">
        <v>0</v>
      </c>
      <c r="M25" s="124">
        <v>125407</v>
      </c>
      <c r="N25" s="44">
        <f t="shared" si="0"/>
        <v>362109</v>
      </c>
    </row>
    <row r="26" spans="1:14" ht="12" customHeight="1">
      <c r="A26" s="4">
        <v>230123</v>
      </c>
      <c r="B26" s="48"/>
      <c r="C26" s="91" t="s">
        <v>78</v>
      </c>
      <c r="D26" s="259" t="s">
        <v>97</v>
      </c>
      <c r="E26" s="260"/>
      <c r="F26" s="260"/>
      <c r="G26" s="126">
        <v>0</v>
      </c>
      <c r="H26" s="126">
        <v>0</v>
      </c>
      <c r="I26" s="126">
        <v>0</v>
      </c>
      <c r="J26" s="126">
        <v>158000</v>
      </c>
      <c r="K26" s="126">
        <v>0</v>
      </c>
      <c r="L26" s="126">
        <v>0</v>
      </c>
      <c r="M26" s="126">
        <v>0</v>
      </c>
      <c r="N26" s="47">
        <f t="shared" si="0"/>
        <v>158000</v>
      </c>
    </row>
    <row r="27" spans="1:14" ht="12" customHeight="1">
      <c r="A27" s="4">
        <v>230124</v>
      </c>
      <c r="B27" s="45" t="s">
        <v>90</v>
      </c>
      <c r="C27" s="28"/>
      <c r="D27" s="91" t="s">
        <v>98</v>
      </c>
      <c r="E27" s="20" t="s">
        <v>66</v>
      </c>
      <c r="F27" s="9" t="s">
        <v>132</v>
      </c>
      <c r="G27" s="124">
        <v>0</v>
      </c>
      <c r="H27" s="124">
        <v>0</v>
      </c>
      <c r="I27" s="124">
        <v>0</v>
      </c>
      <c r="J27" s="124">
        <v>59700</v>
      </c>
      <c r="K27" s="124">
        <v>0</v>
      </c>
      <c r="L27" s="124">
        <v>0</v>
      </c>
      <c r="M27" s="124">
        <v>94800</v>
      </c>
      <c r="N27" s="44">
        <f t="shared" si="0"/>
        <v>154500</v>
      </c>
    </row>
    <row r="28" spans="1:14" ht="12" customHeight="1">
      <c r="A28" s="4">
        <v>230125</v>
      </c>
      <c r="B28" s="48"/>
      <c r="C28" s="21" t="s">
        <v>99</v>
      </c>
      <c r="D28" s="91" t="s">
        <v>100</v>
      </c>
      <c r="E28" s="22"/>
      <c r="F28" s="11" t="s">
        <v>133</v>
      </c>
      <c r="G28" s="124">
        <v>0</v>
      </c>
      <c r="H28" s="124">
        <v>0</v>
      </c>
      <c r="I28" s="124">
        <v>0</v>
      </c>
      <c r="J28" s="124">
        <v>98300</v>
      </c>
      <c r="K28" s="124">
        <v>0</v>
      </c>
      <c r="L28" s="124">
        <v>0</v>
      </c>
      <c r="M28" s="124">
        <v>156200</v>
      </c>
      <c r="N28" s="44">
        <f t="shared" si="0"/>
        <v>254500</v>
      </c>
    </row>
    <row r="29" spans="1:14" ht="12" customHeight="1">
      <c r="A29" s="4">
        <v>230126</v>
      </c>
      <c r="B29" s="45" t="s">
        <v>101</v>
      </c>
      <c r="C29" s="22"/>
      <c r="D29" s="91" t="s">
        <v>102</v>
      </c>
      <c r="E29" s="21" t="s">
        <v>78</v>
      </c>
      <c r="F29" s="11" t="s">
        <v>134</v>
      </c>
      <c r="G29" s="124">
        <v>0</v>
      </c>
      <c r="H29" s="124">
        <v>0</v>
      </c>
      <c r="I29" s="124">
        <v>0</v>
      </c>
      <c r="J29" s="124">
        <v>0</v>
      </c>
      <c r="K29" s="124">
        <v>0</v>
      </c>
      <c r="L29" s="124">
        <v>0</v>
      </c>
      <c r="M29" s="124">
        <v>0</v>
      </c>
      <c r="N29" s="44">
        <f t="shared" si="0"/>
        <v>0</v>
      </c>
    </row>
    <row r="30" spans="1:14" ht="12" customHeight="1">
      <c r="A30" s="4">
        <v>230127</v>
      </c>
      <c r="B30" s="48"/>
      <c r="C30" s="21" t="s">
        <v>103</v>
      </c>
      <c r="D30" s="9" t="s">
        <v>135</v>
      </c>
      <c r="E30" s="10"/>
      <c r="F30" s="10"/>
      <c r="G30" s="125">
        <v>0</v>
      </c>
      <c r="H30" s="125">
        <v>0</v>
      </c>
      <c r="I30" s="125">
        <v>0</v>
      </c>
      <c r="J30" s="125">
        <v>0</v>
      </c>
      <c r="K30" s="125">
        <v>0</v>
      </c>
      <c r="L30" s="125">
        <v>0</v>
      </c>
      <c r="M30" s="125">
        <v>160000</v>
      </c>
      <c r="N30" s="46">
        <f t="shared" si="0"/>
        <v>160000</v>
      </c>
    </row>
    <row r="31" spans="1:14" ht="12" customHeight="1">
      <c r="A31" s="4">
        <v>230128</v>
      </c>
      <c r="B31" s="45" t="s">
        <v>104</v>
      </c>
      <c r="C31" s="22"/>
      <c r="D31" s="11" t="s">
        <v>105</v>
      </c>
      <c r="E31" s="1"/>
      <c r="F31" s="1"/>
      <c r="G31" s="124">
        <v>0</v>
      </c>
      <c r="H31" s="124">
        <v>0</v>
      </c>
      <c r="I31" s="124">
        <v>0</v>
      </c>
      <c r="J31" s="124">
        <v>0</v>
      </c>
      <c r="K31" s="124">
        <v>0</v>
      </c>
      <c r="L31" s="124">
        <v>0</v>
      </c>
      <c r="M31" s="124">
        <v>0</v>
      </c>
      <c r="N31" s="44">
        <f t="shared" si="0"/>
        <v>0</v>
      </c>
    </row>
    <row r="32" spans="1:14" ht="12" customHeight="1">
      <c r="A32" s="4">
        <v>230129</v>
      </c>
      <c r="B32" s="48"/>
      <c r="C32" s="21" t="s">
        <v>66</v>
      </c>
      <c r="D32" s="11" t="s">
        <v>136</v>
      </c>
      <c r="E32" s="1"/>
      <c r="F32" s="1"/>
      <c r="G32" s="124">
        <v>0</v>
      </c>
      <c r="H32" s="124">
        <v>0</v>
      </c>
      <c r="I32" s="124">
        <v>3027</v>
      </c>
      <c r="J32" s="124">
        <v>0</v>
      </c>
      <c r="K32" s="124">
        <v>0</v>
      </c>
      <c r="L32" s="124">
        <v>0</v>
      </c>
      <c r="M32" s="124">
        <v>121122</v>
      </c>
      <c r="N32" s="44">
        <f>SUM(G32:M32)</f>
        <v>124149</v>
      </c>
    </row>
    <row r="33" spans="1:14" ht="12" customHeight="1">
      <c r="A33" s="4">
        <v>230130</v>
      </c>
      <c r="B33" s="48"/>
      <c r="C33" s="22"/>
      <c r="D33" s="11" t="s">
        <v>106</v>
      </c>
      <c r="E33" s="1"/>
      <c r="F33" s="1"/>
      <c r="G33" s="124">
        <v>0</v>
      </c>
      <c r="H33" s="124">
        <v>0</v>
      </c>
      <c r="I33" s="124">
        <v>0</v>
      </c>
      <c r="J33" s="124">
        <v>0</v>
      </c>
      <c r="K33" s="124">
        <v>0</v>
      </c>
      <c r="L33" s="124">
        <v>0</v>
      </c>
      <c r="M33" s="124">
        <v>0</v>
      </c>
      <c r="N33" s="44">
        <f t="shared" si="0"/>
        <v>0</v>
      </c>
    </row>
    <row r="34" spans="1:14" ht="12" customHeight="1">
      <c r="A34" s="4">
        <v>230131</v>
      </c>
      <c r="B34" s="48"/>
      <c r="C34" s="30" t="s">
        <v>78</v>
      </c>
      <c r="D34" s="12" t="s">
        <v>134</v>
      </c>
      <c r="E34" s="13"/>
      <c r="F34" s="13"/>
      <c r="G34" s="126">
        <v>0</v>
      </c>
      <c r="H34" s="126">
        <v>52</v>
      </c>
      <c r="I34" s="126">
        <v>36981</v>
      </c>
      <c r="J34" s="126">
        <v>38642</v>
      </c>
      <c r="K34" s="126">
        <v>0</v>
      </c>
      <c r="L34" s="126">
        <v>0</v>
      </c>
      <c r="M34" s="126">
        <v>126699</v>
      </c>
      <c r="N34" s="47">
        <f t="shared" si="0"/>
        <v>202374</v>
      </c>
    </row>
    <row r="35" spans="1:14" ht="12" customHeight="1">
      <c r="A35" s="4">
        <v>230132</v>
      </c>
      <c r="B35" s="48"/>
      <c r="C35" s="1" t="s">
        <v>191</v>
      </c>
      <c r="D35" s="1"/>
      <c r="E35" s="1"/>
      <c r="F35" s="1"/>
      <c r="G35" s="124">
        <v>6343</v>
      </c>
      <c r="H35" s="124">
        <v>31869</v>
      </c>
      <c r="I35" s="124">
        <v>388665</v>
      </c>
      <c r="J35" s="124">
        <v>46442</v>
      </c>
      <c r="K35" s="124">
        <v>12178</v>
      </c>
      <c r="L35" s="124">
        <v>13465</v>
      </c>
      <c r="M35" s="124">
        <v>139056</v>
      </c>
      <c r="N35" s="44">
        <f t="shared" si="0"/>
        <v>638018</v>
      </c>
    </row>
    <row r="36" spans="1:14" ht="12" customHeight="1">
      <c r="A36" s="4">
        <v>230133</v>
      </c>
      <c r="B36" s="48"/>
      <c r="C36" s="20" t="s">
        <v>93</v>
      </c>
      <c r="D36" s="9" t="s">
        <v>107</v>
      </c>
      <c r="E36" s="10"/>
      <c r="F36" s="10"/>
      <c r="G36" s="125">
        <v>0</v>
      </c>
      <c r="H36" s="125">
        <v>0</v>
      </c>
      <c r="I36" s="125">
        <v>139061</v>
      </c>
      <c r="J36" s="125">
        <v>0</v>
      </c>
      <c r="K36" s="125">
        <v>0</v>
      </c>
      <c r="L36" s="125">
        <v>0</v>
      </c>
      <c r="M36" s="125">
        <v>0</v>
      </c>
      <c r="N36" s="46">
        <f t="shared" si="0"/>
        <v>139061</v>
      </c>
    </row>
    <row r="37" spans="1:14" ht="12" customHeight="1">
      <c r="A37" s="4">
        <v>230134</v>
      </c>
      <c r="B37" s="48"/>
      <c r="C37" s="21"/>
      <c r="D37" s="11" t="s">
        <v>108</v>
      </c>
      <c r="E37" s="1"/>
      <c r="F37" s="1"/>
      <c r="G37" s="124">
        <v>0</v>
      </c>
      <c r="H37" s="124">
        <v>0</v>
      </c>
      <c r="I37" s="124">
        <v>25732</v>
      </c>
      <c r="J37" s="124">
        <v>0</v>
      </c>
      <c r="K37" s="124">
        <v>0</v>
      </c>
      <c r="L37" s="124">
        <v>0</v>
      </c>
      <c r="M37" s="124">
        <v>0</v>
      </c>
      <c r="N37" s="44">
        <f t="shared" si="0"/>
        <v>25732</v>
      </c>
    </row>
    <row r="38" spans="1:14" ht="12" customHeight="1">
      <c r="A38" s="4">
        <v>230135</v>
      </c>
      <c r="B38" s="48"/>
      <c r="C38" s="30" t="s">
        <v>137</v>
      </c>
      <c r="D38" s="12" t="s">
        <v>109</v>
      </c>
      <c r="E38" s="13"/>
      <c r="F38" s="13"/>
      <c r="G38" s="126">
        <v>0</v>
      </c>
      <c r="H38" s="126">
        <v>0</v>
      </c>
      <c r="I38" s="126">
        <v>0</v>
      </c>
      <c r="J38" s="126">
        <v>0</v>
      </c>
      <c r="K38" s="126">
        <v>0</v>
      </c>
      <c r="L38" s="126">
        <v>0</v>
      </c>
      <c r="M38" s="126">
        <v>0</v>
      </c>
      <c r="N38" s="47">
        <f t="shared" si="0"/>
        <v>0</v>
      </c>
    </row>
    <row r="39" spans="1:14" ht="12" customHeight="1">
      <c r="A39" s="4">
        <v>230136</v>
      </c>
      <c r="B39" s="48"/>
      <c r="C39" s="87" t="s">
        <v>138</v>
      </c>
      <c r="D39" s="1" t="s">
        <v>110</v>
      </c>
      <c r="E39" s="1"/>
      <c r="F39" s="1"/>
      <c r="G39" s="124">
        <v>6343</v>
      </c>
      <c r="H39" s="124">
        <v>31869</v>
      </c>
      <c r="I39" s="124">
        <v>223872</v>
      </c>
      <c r="J39" s="124">
        <v>46442</v>
      </c>
      <c r="K39" s="124">
        <v>12178</v>
      </c>
      <c r="L39" s="124">
        <v>13465</v>
      </c>
      <c r="M39" s="124">
        <v>139056</v>
      </c>
      <c r="N39" s="44">
        <f t="shared" si="0"/>
        <v>473225</v>
      </c>
    </row>
    <row r="40" spans="1:14" ht="12" customHeight="1">
      <c r="A40" s="4">
        <v>230137</v>
      </c>
      <c r="B40" s="48"/>
      <c r="C40" s="87" t="s">
        <v>139</v>
      </c>
      <c r="D40" s="1" t="s">
        <v>140</v>
      </c>
      <c r="E40" s="1"/>
      <c r="F40" s="1"/>
      <c r="G40" s="124">
        <v>0</v>
      </c>
      <c r="H40" s="124">
        <v>0</v>
      </c>
      <c r="I40" s="124">
        <v>164793</v>
      </c>
      <c r="J40" s="124">
        <v>0</v>
      </c>
      <c r="K40" s="124">
        <v>0</v>
      </c>
      <c r="L40" s="124">
        <v>0</v>
      </c>
      <c r="M40" s="124">
        <v>0</v>
      </c>
      <c r="N40" s="44">
        <f t="shared" si="0"/>
        <v>164793</v>
      </c>
    </row>
    <row r="41" spans="1:14" ht="12" customHeight="1">
      <c r="A41" s="4">
        <v>230138</v>
      </c>
      <c r="B41" s="48"/>
      <c r="C41" s="92" t="s">
        <v>192</v>
      </c>
      <c r="D41" s="1"/>
      <c r="E41" s="1"/>
      <c r="F41" s="1"/>
      <c r="G41" s="124">
        <v>0</v>
      </c>
      <c r="H41" s="124">
        <v>0</v>
      </c>
      <c r="I41" s="124">
        <v>0</v>
      </c>
      <c r="J41" s="124">
        <v>0</v>
      </c>
      <c r="K41" s="124">
        <v>0</v>
      </c>
      <c r="L41" s="124">
        <v>0</v>
      </c>
      <c r="M41" s="124">
        <v>0</v>
      </c>
      <c r="N41" s="44">
        <f t="shared" si="0"/>
        <v>0</v>
      </c>
    </row>
    <row r="42" spans="1:14" ht="12" customHeight="1">
      <c r="A42" s="4">
        <v>230139</v>
      </c>
      <c r="B42" s="48"/>
      <c r="C42" s="1" t="s">
        <v>193</v>
      </c>
      <c r="D42" s="1"/>
      <c r="E42" s="1"/>
      <c r="F42" s="1"/>
      <c r="G42" s="124">
        <v>0</v>
      </c>
      <c r="H42" s="124">
        <v>0</v>
      </c>
      <c r="I42" s="124">
        <v>0</v>
      </c>
      <c r="J42" s="124">
        <v>0</v>
      </c>
      <c r="K42" s="124">
        <v>0</v>
      </c>
      <c r="L42" s="124">
        <v>0</v>
      </c>
      <c r="M42" s="124">
        <v>0</v>
      </c>
      <c r="N42" s="44">
        <f t="shared" si="0"/>
        <v>0</v>
      </c>
    </row>
    <row r="43" spans="1:14" ht="12" customHeight="1">
      <c r="A43" s="4">
        <v>230140</v>
      </c>
      <c r="B43" s="48"/>
      <c r="C43" s="1" t="s">
        <v>214</v>
      </c>
      <c r="D43" s="1"/>
      <c r="E43" s="1"/>
      <c r="F43" s="1"/>
      <c r="G43" s="124">
        <v>0</v>
      </c>
      <c r="H43" s="124">
        <v>16216</v>
      </c>
      <c r="I43" s="124">
        <v>0</v>
      </c>
      <c r="J43" s="124">
        <v>0</v>
      </c>
      <c r="K43" s="124">
        <v>0</v>
      </c>
      <c r="L43" s="124">
        <v>0</v>
      </c>
      <c r="M43" s="124">
        <v>0</v>
      </c>
      <c r="N43" s="44">
        <f t="shared" si="0"/>
        <v>16216</v>
      </c>
    </row>
    <row r="44" spans="1:14" ht="12" customHeight="1">
      <c r="A44" s="4">
        <v>230141</v>
      </c>
      <c r="B44" s="49"/>
      <c r="C44" s="1" t="s">
        <v>215</v>
      </c>
      <c r="D44" s="1"/>
      <c r="E44" s="1"/>
      <c r="F44" s="1"/>
      <c r="G44" s="124">
        <v>6343</v>
      </c>
      <c r="H44" s="124">
        <v>48137</v>
      </c>
      <c r="I44" s="124">
        <v>428673</v>
      </c>
      <c r="J44" s="124">
        <v>243084</v>
      </c>
      <c r="K44" s="124">
        <v>12178</v>
      </c>
      <c r="L44" s="124">
        <v>13465</v>
      </c>
      <c r="M44" s="124">
        <v>797877</v>
      </c>
      <c r="N44" s="44">
        <f t="shared" si="0"/>
        <v>1549757</v>
      </c>
    </row>
    <row r="45" spans="1:14" ht="12" customHeight="1">
      <c r="A45" s="4">
        <v>230142</v>
      </c>
      <c r="B45" s="51">
        <v>3</v>
      </c>
      <c r="C45" s="9" t="s">
        <v>216</v>
      </c>
      <c r="D45" s="10"/>
      <c r="E45" s="10"/>
      <c r="F45" s="10"/>
      <c r="G45" s="125">
        <v>0</v>
      </c>
      <c r="H45" s="125">
        <v>0</v>
      </c>
      <c r="I45" s="125">
        <v>0</v>
      </c>
      <c r="J45" s="125">
        <v>0</v>
      </c>
      <c r="K45" s="125">
        <v>0</v>
      </c>
      <c r="L45" s="125">
        <v>0</v>
      </c>
      <c r="M45" s="125">
        <v>4602</v>
      </c>
      <c r="N45" s="46">
        <f t="shared" si="0"/>
        <v>4602</v>
      </c>
    </row>
    <row r="46" spans="1:14" ht="12" customHeight="1">
      <c r="A46" s="4">
        <v>230143</v>
      </c>
      <c r="B46" s="36" t="s">
        <v>141</v>
      </c>
      <c r="C46" s="12" t="s">
        <v>194</v>
      </c>
      <c r="D46" s="13"/>
      <c r="E46" s="13"/>
      <c r="F46" s="13"/>
      <c r="G46" s="126">
        <v>6343</v>
      </c>
      <c r="H46" s="126">
        <v>26984</v>
      </c>
      <c r="I46" s="126">
        <v>261146</v>
      </c>
      <c r="J46" s="126">
        <v>85084</v>
      </c>
      <c r="K46" s="126">
        <v>12178</v>
      </c>
      <c r="L46" s="126">
        <v>13465</v>
      </c>
      <c r="M46" s="126">
        <v>0</v>
      </c>
      <c r="N46" s="47">
        <f t="shared" si="0"/>
        <v>405200</v>
      </c>
    </row>
    <row r="47" spans="1:14" ht="12" customHeight="1">
      <c r="A47" s="4">
        <v>230144</v>
      </c>
      <c r="B47" s="43">
        <v>4</v>
      </c>
      <c r="C47" s="1" t="s">
        <v>290</v>
      </c>
      <c r="D47" s="1"/>
      <c r="E47" s="1"/>
      <c r="F47" s="1"/>
      <c r="G47" s="124">
        <v>6343</v>
      </c>
      <c r="H47" s="124">
        <v>1210</v>
      </c>
      <c r="I47" s="124">
        <v>0</v>
      </c>
      <c r="J47" s="124">
        <v>23451</v>
      </c>
      <c r="K47" s="124">
        <v>0</v>
      </c>
      <c r="L47" s="124">
        <v>0</v>
      </c>
      <c r="M47" s="124">
        <v>0</v>
      </c>
      <c r="N47" s="44">
        <f t="shared" si="0"/>
        <v>31004</v>
      </c>
    </row>
    <row r="48" spans="1:14" ht="12" customHeight="1">
      <c r="A48" s="4">
        <v>230145</v>
      </c>
      <c r="B48" s="45" t="s">
        <v>111</v>
      </c>
      <c r="C48" s="1" t="s">
        <v>291</v>
      </c>
      <c r="D48" s="1"/>
      <c r="E48" s="1"/>
      <c r="F48" s="1"/>
      <c r="G48" s="124">
        <v>0</v>
      </c>
      <c r="H48" s="124">
        <v>25774</v>
      </c>
      <c r="I48" s="124">
        <v>259241</v>
      </c>
      <c r="J48" s="124">
        <v>52454</v>
      </c>
      <c r="K48" s="124">
        <v>12178</v>
      </c>
      <c r="L48" s="124">
        <v>13465</v>
      </c>
      <c r="M48" s="124">
        <v>0</v>
      </c>
      <c r="N48" s="44">
        <f t="shared" si="0"/>
        <v>363112</v>
      </c>
    </row>
    <row r="49" spans="1:14" ht="12" customHeight="1">
      <c r="A49" s="4">
        <v>230146</v>
      </c>
      <c r="B49" s="45" t="s">
        <v>423</v>
      </c>
      <c r="C49" s="1" t="s">
        <v>195</v>
      </c>
      <c r="D49" s="1"/>
      <c r="E49" s="1"/>
      <c r="F49" s="1"/>
      <c r="G49" s="124">
        <v>0</v>
      </c>
      <c r="H49" s="124">
        <v>0</v>
      </c>
      <c r="I49" s="124">
        <v>0</v>
      </c>
      <c r="J49" s="124">
        <v>0</v>
      </c>
      <c r="K49" s="124">
        <v>0</v>
      </c>
      <c r="L49" s="124">
        <v>0</v>
      </c>
      <c r="M49" s="124">
        <v>0</v>
      </c>
      <c r="N49" s="44">
        <f t="shared" si="0"/>
        <v>0</v>
      </c>
    </row>
    <row r="50" spans="1:14" ht="12" customHeight="1">
      <c r="A50" s="4">
        <v>230147</v>
      </c>
      <c r="B50" s="45" t="s">
        <v>142</v>
      </c>
      <c r="C50" s="1" t="s">
        <v>196</v>
      </c>
      <c r="D50" s="1"/>
      <c r="E50" s="1"/>
      <c r="F50" s="1"/>
      <c r="G50" s="124">
        <v>0</v>
      </c>
      <c r="H50" s="124">
        <v>0</v>
      </c>
      <c r="I50" s="124">
        <v>0</v>
      </c>
      <c r="J50" s="124">
        <v>0</v>
      </c>
      <c r="K50" s="124">
        <v>0</v>
      </c>
      <c r="L50" s="124">
        <v>0</v>
      </c>
      <c r="M50" s="124">
        <v>0</v>
      </c>
      <c r="N50" s="44">
        <f t="shared" si="0"/>
        <v>0</v>
      </c>
    </row>
    <row r="51" spans="1:14" ht="12" customHeight="1">
      <c r="A51" s="4">
        <v>230148</v>
      </c>
      <c r="B51" s="45" t="s">
        <v>99</v>
      </c>
      <c r="C51" s="1" t="s">
        <v>197</v>
      </c>
      <c r="D51" s="1"/>
      <c r="E51" s="1"/>
      <c r="F51" s="1"/>
      <c r="G51" s="124">
        <v>0</v>
      </c>
      <c r="H51" s="124">
        <v>0</v>
      </c>
      <c r="I51" s="124">
        <v>0</v>
      </c>
      <c r="J51" s="124">
        <v>0</v>
      </c>
      <c r="K51" s="124">
        <v>0</v>
      </c>
      <c r="L51" s="124">
        <v>0</v>
      </c>
      <c r="M51" s="124">
        <v>0</v>
      </c>
      <c r="N51" s="44">
        <f t="shared" si="0"/>
        <v>0</v>
      </c>
    </row>
    <row r="52" spans="1:14" ht="12" customHeight="1">
      <c r="A52" s="4">
        <v>230149</v>
      </c>
      <c r="B52" s="45" t="s">
        <v>103</v>
      </c>
      <c r="C52" s="1" t="s">
        <v>217</v>
      </c>
      <c r="D52" s="1"/>
      <c r="E52" s="1"/>
      <c r="F52" s="1"/>
      <c r="G52" s="124">
        <v>0</v>
      </c>
      <c r="H52" s="124">
        <v>0</v>
      </c>
      <c r="I52" s="124">
        <v>0</v>
      </c>
      <c r="J52" s="124">
        <v>0</v>
      </c>
      <c r="K52" s="124">
        <v>0</v>
      </c>
      <c r="L52" s="124">
        <v>0</v>
      </c>
      <c r="M52" s="124">
        <v>0</v>
      </c>
      <c r="N52" s="44">
        <f>SUM(G52:M52)</f>
        <v>0</v>
      </c>
    </row>
    <row r="53" spans="1:14" ht="12" customHeight="1">
      <c r="A53" s="4">
        <v>230150</v>
      </c>
      <c r="B53" s="48"/>
      <c r="C53" s="1" t="s">
        <v>218</v>
      </c>
      <c r="D53" s="1"/>
      <c r="E53" s="1"/>
      <c r="F53" s="1"/>
      <c r="G53" s="124">
        <v>0</v>
      </c>
      <c r="H53" s="124">
        <v>0</v>
      </c>
      <c r="I53" s="124">
        <v>1905</v>
      </c>
      <c r="J53" s="124">
        <v>9179</v>
      </c>
      <c r="K53" s="124">
        <v>0</v>
      </c>
      <c r="L53" s="124">
        <v>0</v>
      </c>
      <c r="M53" s="124">
        <v>0</v>
      </c>
      <c r="N53" s="44">
        <f t="shared" si="0"/>
        <v>11084</v>
      </c>
    </row>
    <row r="54" spans="1:14" ht="12" customHeight="1">
      <c r="A54" s="4">
        <v>230151</v>
      </c>
      <c r="B54" s="48"/>
      <c r="C54" s="1" t="s">
        <v>329</v>
      </c>
      <c r="D54" s="1"/>
      <c r="E54" s="1"/>
      <c r="F54" s="1"/>
      <c r="G54" s="124">
        <v>0</v>
      </c>
      <c r="H54" s="124">
        <v>0</v>
      </c>
      <c r="I54" s="124">
        <v>1905</v>
      </c>
      <c r="J54" s="124">
        <v>9179</v>
      </c>
      <c r="K54" s="124">
        <v>0</v>
      </c>
      <c r="L54" s="124">
        <v>0</v>
      </c>
      <c r="M54" s="124">
        <v>0</v>
      </c>
      <c r="N54" s="44">
        <f t="shared" si="0"/>
        <v>11084</v>
      </c>
    </row>
    <row r="55" spans="1:14" ht="12" customHeight="1">
      <c r="A55" s="4">
        <v>230152</v>
      </c>
      <c r="B55" s="48"/>
      <c r="C55" s="1" t="s">
        <v>219</v>
      </c>
      <c r="D55" s="1"/>
      <c r="E55" s="1"/>
      <c r="F55" s="1"/>
      <c r="G55" s="124">
        <v>6343</v>
      </c>
      <c r="H55" s="124">
        <v>26984</v>
      </c>
      <c r="I55" s="124">
        <v>261146</v>
      </c>
      <c r="J55" s="124">
        <v>85084</v>
      </c>
      <c r="K55" s="124">
        <v>12178</v>
      </c>
      <c r="L55" s="124">
        <v>13465</v>
      </c>
      <c r="M55" s="124">
        <v>0</v>
      </c>
      <c r="N55" s="44">
        <f t="shared" si="0"/>
        <v>405200</v>
      </c>
    </row>
    <row r="56" spans="1:14" ht="12" customHeight="1">
      <c r="A56" s="4">
        <v>230153</v>
      </c>
      <c r="B56" s="97">
        <v>5</v>
      </c>
      <c r="C56" s="19" t="s">
        <v>198</v>
      </c>
      <c r="D56" s="19"/>
      <c r="E56" s="19"/>
      <c r="F56" s="19"/>
      <c r="G56" s="123">
        <v>0</v>
      </c>
      <c r="H56" s="123">
        <v>0</v>
      </c>
      <c r="I56" s="123">
        <v>0</v>
      </c>
      <c r="J56" s="123">
        <v>0</v>
      </c>
      <c r="K56" s="123">
        <v>0</v>
      </c>
      <c r="L56" s="123">
        <v>0</v>
      </c>
      <c r="M56" s="123">
        <v>0</v>
      </c>
      <c r="N56" s="42">
        <f t="shared" si="0"/>
        <v>0</v>
      </c>
    </row>
    <row r="57" spans="1:14" ht="12" customHeight="1">
      <c r="A57" s="4">
        <v>230154</v>
      </c>
      <c r="B57" s="97">
        <v>6</v>
      </c>
      <c r="C57" s="19" t="s">
        <v>112</v>
      </c>
      <c r="D57" s="19"/>
      <c r="E57" s="19"/>
      <c r="F57" s="19"/>
      <c r="G57" s="124">
        <v>0</v>
      </c>
      <c r="H57" s="124">
        <v>0</v>
      </c>
      <c r="I57" s="124">
        <v>0</v>
      </c>
      <c r="J57" s="124">
        <v>0</v>
      </c>
      <c r="K57" s="124">
        <v>0</v>
      </c>
      <c r="L57" s="124">
        <v>0</v>
      </c>
      <c r="M57" s="124">
        <v>0</v>
      </c>
      <c r="N57" s="44">
        <f t="shared" si="0"/>
        <v>0</v>
      </c>
    </row>
    <row r="58" spans="1:14" ht="12" customHeight="1">
      <c r="A58" s="4">
        <v>230155</v>
      </c>
      <c r="B58" s="98" t="s">
        <v>113</v>
      </c>
      <c r="C58" s="9" t="s">
        <v>143</v>
      </c>
      <c r="D58" s="10"/>
      <c r="E58" s="10"/>
      <c r="F58" s="10"/>
      <c r="G58" s="125">
        <v>2111163</v>
      </c>
      <c r="H58" s="125">
        <v>764771</v>
      </c>
      <c r="I58" s="125">
        <v>7417333</v>
      </c>
      <c r="J58" s="125">
        <v>1975512</v>
      </c>
      <c r="K58" s="125">
        <v>0</v>
      </c>
      <c r="L58" s="125">
        <v>0</v>
      </c>
      <c r="M58" s="125">
        <v>12708272</v>
      </c>
      <c r="N58" s="46">
        <f t="shared" si="0"/>
        <v>24977051</v>
      </c>
    </row>
    <row r="59" spans="1:14" ht="12" customHeight="1">
      <c r="A59" s="4">
        <v>230156</v>
      </c>
      <c r="B59" s="48" t="s">
        <v>114</v>
      </c>
      <c r="C59" s="11" t="s">
        <v>144</v>
      </c>
      <c r="D59" s="1"/>
      <c r="E59" s="1"/>
      <c r="F59" s="1"/>
      <c r="G59" s="124">
        <v>71901</v>
      </c>
      <c r="H59" s="124">
        <v>1210</v>
      </c>
      <c r="I59" s="124">
        <v>152530</v>
      </c>
      <c r="J59" s="124">
        <v>456758</v>
      </c>
      <c r="K59" s="124">
        <v>0</v>
      </c>
      <c r="L59" s="124">
        <v>0</v>
      </c>
      <c r="M59" s="124">
        <v>314640</v>
      </c>
      <c r="N59" s="44">
        <f t="shared" si="0"/>
        <v>997039</v>
      </c>
    </row>
    <row r="60" spans="1:14" ht="12" customHeight="1">
      <c r="A60" s="4">
        <v>230157</v>
      </c>
      <c r="B60" s="48" t="s">
        <v>115</v>
      </c>
      <c r="C60" s="11" t="s">
        <v>116</v>
      </c>
      <c r="D60" s="1"/>
      <c r="E60" s="1"/>
      <c r="F60" s="1"/>
      <c r="G60" s="124">
        <v>9995</v>
      </c>
      <c r="H60" s="124">
        <v>0</v>
      </c>
      <c r="I60" s="124">
        <v>58793</v>
      </c>
      <c r="J60" s="124">
        <v>0</v>
      </c>
      <c r="K60" s="124">
        <v>0</v>
      </c>
      <c r="L60" s="124">
        <v>0</v>
      </c>
      <c r="M60" s="124">
        <v>9652</v>
      </c>
      <c r="N60" s="44">
        <f t="shared" si="0"/>
        <v>78440</v>
      </c>
    </row>
    <row r="61" spans="1:14" ht="12" customHeight="1">
      <c r="A61" s="4">
        <v>230158</v>
      </c>
      <c r="B61" s="48" t="s">
        <v>117</v>
      </c>
      <c r="C61" s="11" t="s">
        <v>145</v>
      </c>
      <c r="D61" s="1"/>
      <c r="E61" s="1"/>
      <c r="F61" s="1"/>
      <c r="G61" s="124">
        <v>1400</v>
      </c>
      <c r="H61" s="124">
        <v>44654</v>
      </c>
      <c r="I61" s="124">
        <v>469186</v>
      </c>
      <c r="J61" s="124">
        <v>8500</v>
      </c>
      <c r="K61" s="124">
        <v>0</v>
      </c>
      <c r="L61" s="124">
        <v>0</v>
      </c>
      <c r="M61" s="124">
        <v>610705</v>
      </c>
      <c r="N61" s="44">
        <f t="shared" si="0"/>
        <v>1134445</v>
      </c>
    </row>
    <row r="62" spans="1:14" ht="12" customHeight="1">
      <c r="A62" s="4">
        <v>230159</v>
      </c>
      <c r="B62" s="48" t="s">
        <v>118</v>
      </c>
      <c r="C62" s="11" t="s">
        <v>146</v>
      </c>
      <c r="D62" s="1"/>
      <c r="E62" s="1"/>
      <c r="F62" s="1"/>
      <c r="G62" s="124">
        <v>2074834</v>
      </c>
      <c r="H62" s="124">
        <v>7221</v>
      </c>
      <c r="I62" s="124">
        <v>6517009</v>
      </c>
      <c r="J62" s="124">
        <v>674724</v>
      </c>
      <c r="K62" s="124">
        <v>0</v>
      </c>
      <c r="L62" s="124">
        <v>0</v>
      </c>
      <c r="M62" s="124">
        <v>7756827</v>
      </c>
      <c r="N62" s="44">
        <f t="shared" si="0"/>
        <v>17030615</v>
      </c>
    </row>
    <row r="63" spans="1:14" ht="12" customHeight="1">
      <c r="A63" s="4">
        <v>230160</v>
      </c>
      <c r="B63" s="48"/>
      <c r="C63" s="11" t="s">
        <v>147</v>
      </c>
      <c r="D63" s="1"/>
      <c r="E63" s="1"/>
      <c r="F63" s="1"/>
      <c r="G63" s="124">
        <v>2183064</v>
      </c>
      <c r="H63" s="124">
        <v>765981</v>
      </c>
      <c r="I63" s="124">
        <v>7569863</v>
      </c>
      <c r="J63" s="124">
        <v>2432270</v>
      </c>
      <c r="K63" s="124">
        <v>0</v>
      </c>
      <c r="L63" s="124">
        <v>0</v>
      </c>
      <c r="M63" s="124">
        <v>13022912</v>
      </c>
      <c r="N63" s="44">
        <f t="shared" si="0"/>
        <v>25974090</v>
      </c>
    </row>
    <row r="64" spans="1:14" ht="12" customHeight="1">
      <c r="A64" s="4">
        <v>230202</v>
      </c>
      <c r="B64" s="50" t="s">
        <v>119</v>
      </c>
      <c r="C64" s="18" t="s">
        <v>120</v>
      </c>
      <c r="D64" s="19"/>
      <c r="E64" s="19"/>
      <c r="F64" s="19"/>
      <c r="G64" s="123">
        <v>15006</v>
      </c>
      <c r="H64" s="123">
        <v>0</v>
      </c>
      <c r="I64" s="123">
        <v>49366</v>
      </c>
      <c r="J64" s="123">
        <v>206278</v>
      </c>
      <c r="K64" s="123">
        <v>3630</v>
      </c>
      <c r="L64" s="123">
        <v>919</v>
      </c>
      <c r="M64" s="123">
        <v>673597</v>
      </c>
      <c r="N64" s="42">
        <f t="shared" si="0"/>
        <v>948796</v>
      </c>
    </row>
    <row r="65" spans="1:14" ht="12" customHeight="1">
      <c r="A65" s="4">
        <v>230203</v>
      </c>
      <c r="B65" s="48" t="s">
        <v>121</v>
      </c>
      <c r="C65" s="28" t="s">
        <v>122</v>
      </c>
      <c r="D65" s="1" t="s">
        <v>148</v>
      </c>
      <c r="E65" s="1"/>
      <c r="F65" s="1"/>
      <c r="G65" s="124">
        <v>0</v>
      </c>
      <c r="H65" s="124">
        <v>0</v>
      </c>
      <c r="I65" s="124">
        <v>0</v>
      </c>
      <c r="J65" s="124">
        <v>0</v>
      </c>
      <c r="K65" s="124">
        <v>0</v>
      </c>
      <c r="L65" s="124">
        <v>0</v>
      </c>
      <c r="M65" s="124">
        <v>160000</v>
      </c>
      <c r="N65" s="44">
        <f t="shared" si="0"/>
        <v>160000</v>
      </c>
    </row>
    <row r="66" spans="1:14" ht="12" customHeight="1">
      <c r="A66" s="4">
        <v>230204</v>
      </c>
      <c r="B66" s="48" t="s">
        <v>123</v>
      </c>
      <c r="C66" s="22" t="s">
        <v>124</v>
      </c>
      <c r="D66" s="1" t="s">
        <v>125</v>
      </c>
      <c r="E66" s="1"/>
      <c r="F66" s="1"/>
      <c r="G66" s="124">
        <v>0</v>
      </c>
      <c r="H66" s="124">
        <v>0</v>
      </c>
      <c r="I66" s="124">
        <v>0</v>
      </c>
      <c r="J66" s="124">
        <v>0</v>
      </c>
      <c r="K66" s="124">
        <v>0</v>
      </c>
      <c r="L66" s="124">
        <v>0</v>
      </c>
      <c r="M66" s="124">
        <v>0</v>
      </c>
      <c r="N66" s="44">
        <f t="shared" si="0"/>
        <v>0</v>
      </c>
    </row>
    <row r="67" spans="1:14" ht="12" customHeight="1" thickBot="1">
      <c r="A67" s="4">
        <v>230205</v>
      </c>
      <c r="B67" s="99" t="s">
        <v>88</v>
      </c>
      <c r="C67" s="100"/>
      <c r="D67" s="53" t="s">
        <v>126</v>
      </c>
      <c r="E67" s="53"/>
      <c r="F67" s="53"/>
      <c r="G67" s="127">
        <v>15006</v>
      </c>
      <c r="H67" s="127">
        <v>0</v>
      </c>
      <c r="I67" s="127">
        <v>49366</v>
      </c>
      <c r="J67" s="127">
        <v>206278</v>
      </c>
      <c r="K67" s="127">
        <v>3630</v>
      </c>
      <c r="L67" s="127">
        <v>919</v>
      </c>
      <c r="M67" s="127">
        <v>513597</v>
      </c>
      <c r="N67" s="101">
        <f t="shared" si="0"/>
        <v>788796</v>
      </c>
    </row>
  </sheetData>
  <mergeCells count="8">
    <mergeCell ref="N2:N3"/>
    <mergeCell ref="D24:F24"/>
    <mergeCell ref="D26:F26"/>
    <mergeCell ref="M2:M3"/>
    <mergeCell ref="G2:G3"/>
    <mergeCell ref="H2:H3"/>
    <mergeCell ref="C17:F17"/>
    <mergeCell ref="I2:I3"/>
  </mergeCells>
  <printOptions/>
  <pageMargins left="0.7874015748031497" right="0.3937007874015748" top="0.5118110236220472" bottom="0.3937007874015748" header="0.3937007874015748" footer="0.1968503937007874"/>
  <pageSetup horizontalDpi="600" verticalDpi="600" orientation="landscape" paperSize="9" scale="7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tabColor indexed="10"/>
  </sheetPr>
  <dimension ref="A1:K38"/>
  <sheetViews>
    <sheetView showGridLines="0" view="pageBreakPreview" zoomScaleSheetLayoutView="100" workbookViewId="0" topLeftCell="D1">
      <selection activeCell="D27" sqref="D27"/>
    </sheetView>
  </sheetViews>
  <sheetFormatPr defaultColWidth="8.796875" defaultRowHeight="14.25"/>
  <cols>
    <col min="1" max="1" width="9" style="4" customWidth="1"/>
    <col min="2" max="2" width="12.5" style="4" customWidth="1"/>
    <col min="3" max="3" width="21.8984375" style="4" customWidth="1"/>
    <col min="4" max="11" width="11.3984375" style="4" customWidth="1"/>
    <col min="12" max="16384" width="9" style="4" customWidth="1"/>
  </cols>
  <sheetData>
    <row r="1" ht="15" customHeight="1" thickBot="1">
      <c r="B1" s="149" t="s">
        <v>304</v>
      </c>
    </row>
    <row r="2" spans="2:11" ht="15" customHeight="1">
      <c r="B2" s="73"/>
      <c r="C2" s="75" t="s">
        <v>2</v>
      </c>
      <c r="D2" s="213" t="s">
        <v>0</v>
      </c>
      <c r="E2" s="213" t="s">
        <v>1</v>
      </c>
      <c r="F2" s="215" t="s">
        <v>377</v>
      </c>
      <c r="G2" s="34" t="s">
        <v>199</v>
      </c>
      <c r="H2" s="34" t="s">
        <v>199</v>
      </c>
      <c r="I2" s="34" t="s">
        <v>199</v>
      </c>
      <c r="J2" s="213" t="s">
        <v>336</v>
      </c>
      <c r="K2" s="211" t="s">
        <v>203</v>
      </c>
    </row>
    <row r="3" spans="2:11" ht="15" customHeight="1">
      <c r="B3" s="82" t="s">
        <v>3</v>
      </c>
      <c r="C3" s="6"/>
      <c r="D3" s="261"/>
      <c r="E3" s="261"/>
      <c r="F3" s="216"/>
      <c r="G3" s="89" t="s">
        <v>200</v>
      </c>
      <c r="H3" s="89" t="s">
        <v>201</v>
      </c>
      <c r="I3" s="89" t="s">
        <v>202</v>
      </c>
      <c r="J3" s="261"/>
      <c r="K3" s="256"/>
    </row>
    <row r="4" spans="1:11" ht="15" customHeight="1">
      <c r="A4" s="4">
        <v>230212</v>
      </c>
      <c r="B4" s="104" t="s">
        <v>149</v>
      </c>
      <c r="C4" s="102"/>
      <c r="D4" s="123">
        <v>0</v>
      </c>
      <c r="E4" s="123">
        <v>0</v>
      </c>
      <c r="F4" s="123">
        <v>0</v>
      </c>
      <c r="G4" s="123">
        <v>797</v>
      </c>
      <c r="H4" s="123">
        <v>0</v>
      </c>
      <c r="I4" s="123">
        <v>0</v>
      </c>
      <c r="J4" s="123">
        <v>0</v>
      </c>
      <c r="K4" s="42">
        <f>SUM(D4:J4)</f>
        <v>797</v>
      </c>
    </row>
    <row r="5" spans="1:11" ht="15" customHeight="1">
      <c r="A5" s="4">
        <v>230213</v>
      </c>
      <c r="B5" s="81" t="s">
        <v>150</v>
      </c>
      <c r="C5" s="6" t="s">
        <v>424</v>
      </c>
      <c r="D5" s="124">
        <v>0</v>
      </c>
      <c r="E5" s="124">
        <v>0</v>
      </c>
      <c r="F5" s="124">
        <v>0</v>
      </c>
      <c r="G5" s="124">
        <v>0</v>
      </c>
      <c r="H5" s="124">
        <v>0</v>
      </c>
      <c r="I5" s="124">
        <v>0</v>
      </c>
      <c r="J5" s="124">
        <v>0</v>
      </c>
      <c r="K5" s="44">
        <f aca="true" t="shared" si="0" ref="K5:K38">SUM(D5:J5)</f>
        <v>0</v>
      </c>
    </row>
    <row r="6" spans="1:11" ht="15" customHeight="1">
      <c r="A6" s="4">
        <v>230214</v>
      </c>
      <c r="B6" s="78" t="s">
        <v>425</v>
      </c>
      <c r="C6" s="6" t="s">
        <v>151</v>
      </c>
      <c r="D6" s="124">
        <v>0</v>
      </c>
      <c r="E6" s="124">
        <v>0</v>
      </c>
      <c r="F6" s="124">
        <v>0</v>
      </c>
      <c r="G6" s="124">
        <v>797</v>
      </c>
      <c r="H6" s="124">
        <v>0</v>
      </c>
      <c r="I6" s="124">
        <v>0</v>
      </c>
      <c r="J6" s="124">
        <v>0</v>
      </c>
      <c r="K6" s="44">
        <f t="shared" si="0"/>
        <v>797</v>
      </c>
    </row>
    <row r="7" spans="1:11" ht="15" customHeight="1">
      <c r="A7" s="4">
        <v>230215</v>
      </c>
      <c r="B7" s="105" t="s">
        <v>152</v>
      </c>
      <c r="C7" s="103"/>
      <c r="D7" s="123">
        <v>0</v>
      </c>
      <c r="E7" s="123">
        <v>0</v>
      </c>
      <c r="F7" s="123">
        <v>0</v>
      </c>
      <c r="G7" s="123">
        <v>0</v>
      </c>
      <c r="H7" s="123">
        <v>0</v>
      </c>
      <c r="I7" s="123">
        <v>0</v>
      </c>
      <c r="J7" s="123">
        <v>0</v>
      </c>
      <c r="K7" s="42">
        <f t="shared" si="0"/>
        <v>0</v>
      </c>
    </row>
    <row r="8" spans="1:11" ht="15" customHeight="1">
      <c r="A8" s="4">
        <v>230216</v>
      </c>
      <c r="B8" s="106" t="s">
        <v>287</v>
      </c>
      <c r="C8" s="5"/>
      <c r="D8" s="124">
        <v>0</v>
      </c>
      <c r="E8" s="124">
        <v>0</v>
      </c>
      <c r="F8" s="124">
        <v>0</v>
      </c>
      <c r="G8" s="124">
        <v>156</v>
      </c>
      <c r="H8" s="124">
        <v>0</v>
      </c>
      <c r="I8" s="124">
        <v>0</v>
      </c>
      <c r="J8" s="124">
        <v>0</v>
      </c>
      <c r="K8" s="44">
        <f t="shared" si="0"/>
        <v>156</v>
      </c>
    </row>
    <row r="9" spans="1:11" ht="15" customHeight="1">
      <c r="A9" s="4">
        <v>230217</v>
      </c>
      <c r="B9" s="81" t="s">
        <v>153</v>
      </c>
      <c r="C9" s="68" t="s">
        <v>426</v>
      </c>
      <c r="D9" s="125">
        <v>0</v>
      </c>
      <c r="E9" s="125">
        <v>0</v>
      </c>
      <c r="F9" s="125">
        <v>0</v>
      </c>
      <c r="G9" s="125">
        <v>0</v>
      </c>
      <c r="H9" s="125">
        <v>0</v>
      </c>
      <c r="I9" s="125">
        <v>0</v>
      </c>
      <c r="J9" s="125">
        <v>0</v>
      </c>
      <c r="K9" s="46">
        <f t="shared" si="0"/>
        <v>0</v>
      </c>
    </row>
    <row r="10" spans="1:11" ht="15" customHeight="1">
      <c r="A10" s="4">
        <v>230218</v>
      </c>
      <c r="B10" s="79" t="s">
        <v>154</v>
      </c>
      <c r="C10" s="71" t="s">
        <v>288</v>
      </c>
      <c r="D10" s="126">
        <v>0</v>
      </c>
      <c r="E10" s="126">
        <v>0</v>
      </c>
      <c r="F10" s="126">
        <v>0</v>
      </c>
      <c r="G10" s="126">
        <v>156</v>
      </c>
      <c r="H10" s="126">
        <v>0</v>
      </c>
      <c r="I10" s="126">
        <v>0</v>
      </c>
      <c r="J10" s="126">
        <v>0</v>
      </c>
      <c r="K10" s="47">
        <f t="shared" si="0"/>
        <v>156</v>
      </c>
    </row>
    <row r="11" spans="1:11" ht="15" customHeight="1">
      <c r="A11" s="4">
        <v>230219</v>
      </c>
      <c r="B11" s="264" t="s">
        <v>289</v>
      </c>
      <c r="C11" s="265"/>
      <c r="D11" s="124">
        <v>0</v>
      </c>
      <c r="E11" s="124">
        <v>0</v>
      </c>
      <c r="F11" s="124">
        <v>0</v>
      </c>
      <c r="G11" s="124">
        <v>0</v>
      </c>
      <c r="H11" s="124">
        <v>0</v>
      </c>
      <c r="I11" s="124">
        <v>0</v>
      </c>
      <c r="J11" s="124">
        <v>0</v>
      </c>
      <c r="K11" s="44">
        <f t="shared" si="0"/>
        <v>0</v>
      </c>
    </row>
    <row r="12" spans="1:11" ht="15" customHeight="1">
      <c r="A12" s="4">
        <v>230220</v>
      </c>
      <c r="B12" s="104" t="s">
        <v>155</v>
      </c>
      <c r="C12" s="102"/>
      <c r="D12" s="123">
        <v>0</v>
      </c>
      <c r="E12" s="123">
        <v>0</v>
      </c>
      <c r="F12" s="123">
        <v>0</v>
      </c>
      <c r="G12" s="123">
        <v>0</v>
      </c>
      <c r="H12" s="123">
        <v>0</v>
      </c>
      <c r="I12" s="123">
        <v>0</v>
      </c>
      <c r="J12" s="123">
        <v>0</v>
      </c>
      <c r="K12" s="42">
        <f t="shared" si="0"/>
        <v>0</v>
      </c>
    </row>
    <row r="13" spans="1:11" ht="15" customHeight="1">
      <c r="A13" s="4">
        <v>230221</v>
      </c>
      <c r="B13" s="81" t="s">
        <v>150</v>
      </c>
      <c r="C13" s="6" t="s">
        <v>424</v>
      </c>
      <c r="D13" s="124">
        <v>0</v>
      </c>
      <c r="E13" s="124">
        <v>0</v>
      </c>
      <c r="F13" s="124">
        <v>0</v>
      </c>
      <c r="G13" s="124">
        <v>0</v>
      </c>
      <c r="H13" s="124">
        <v>0</v>
      </c>
      <c r="I13" s="124">
        <v>0</v>
      </c>
      <c r="J13" s="124">
        <v>0</v>
      </c>
      <c r="K13" s="44">
        <f t="shared" si="0"/>
        <v>0</v>
      </c>
    </row>
    <row r="14" spans="1:11" ht="15" customHeight="1">
      <c r="A14" s="4">
        <v>230222</v>
      </c>
      <c r="B14" s="78" t="s">
        <v>425</v>
      </c>
      <c r="C14" s="6" t="s">
        <v>151</v>
      </c>
      <c r="D14" s="124">
        <v>0</v>
      </c>
      <c r="E14" s="124">
        <v>0</v>
      </c>
      <c r="F14" s="124">
        <v>0</v>
      </c>
      <c r="G14" s="124">
        <v>0</v>
      </c>
      <c r="H14" s="124">
        <v>0</v>
      </c>
      <c r="I14" s="124">
        <v>0</v>
      </c>
      <c r="J14" s="124">
        <v>0</v>
      </c>
      <c r="K14" s="44">
        <f t="shared" si="0"/>
        <v>0</v>
      </c>
    </row>
    <row r="15" spans="1:11" ht="15" customHeight="1">
      <c r="A15" s="4">
        <v>230223</v>
      </c>
      <c r="B15" s="81"/>
      <c r="C15" s="69" t="s">
        <v>156</v>
      </c>
      <c r="D15" s="125">
        <v>0</v>
      </c>
      <c r="E15" s="125">
        <v>0</v>
      </c>
      <c r="F15" s="125">
        <v>0</v>
      </c>
      <c r="G15" s="125">
        <v>0</v>
      </c>
      <c r="H15" s="125">
        <v>0</v>
      </c>
      <c r="I15" s="125">
        <v>0</v>
      </c>
      <c r="J15" s="125">
        <v>0</v>
      </c>
      <c r="K15" s="46">
        <f t="shared" si="0"/>
        <v>0</v>
      </c>
    </row>
    <row r="16" spans="1:11" ht="15" customHeight="1">
      <c r="A16" s="4">
        <v>230224</v>
      </c>
      <c r="B16" s="78" t="s">
        <v>427</v>
      </c>
      <c r="C16" s="6" t="s">
        <v>157</v>
      </c>
      <c r="D16" s="124">
        <v>0</v>
      </c>
      <c r="E16" s="124">
        <v>0</v>
      </c>
      <c r="F16" s="124">
        <v>0</v>
      </c>
      <c r="G16" s="124">
        <v>0</v>
      </c>
      <c r="H16" s="124">
        <v>0</v>
      </c>
      <c r="I16" s="124">
        <v>0</v>
      </c>
      <c r="J16" s="124">
        <v>0</v>
      </c>
      <c r="K16" s="44">
        <f t="shared" si="0"/>
        <v>0</v>
      </c>
    </row>
    <row r="17" spans="1:11" ht="15" customHeight="1">
      <c r="A17" s="4">
        <v>230225</v>
      </c>
      <c r="B17" s="78" t="s">
        <v>428</v>
      </c>
      <c r="C17" s="6" t="s">
        <v>429</v>
      </c>
      <c r="D17" s="124">
        <v>0</v>
      </c>
      <c r="E17" s="124">
        <v>0</v>
      </c>
      <c r="F17" s="124">
        <v>0</v>
      </c>
      <c r="G17" s="124">
        <v>0</v>
      </c>
      <c r="H17" s="124">
        <v>0</v>
      </c>
      <c r="I17" s="124">
        <v>0</v>
      </c>
      <c r="J17" s="124">
        <v>0</v>
      </c>
      <c r="K17" s="44">
        <f t="shared" si="0"/>
        <v>0</v>
      </c>
    </row>
    <row r="18" spans="1:11" ht="15" customHeight="1">
      <c r="A18" s="4">
        <v>230226</v>
      </c>
      <c r="B18" s="107"/>
      <c r="C18" s="72" t="s">
        <v>430</v>
      </c>
      <c r="D18" s="126">
        <v>0</v>
      </c>
      <c r="E18" s="126">
        <v>0</v>
      </c>
      <c r="F18" s="126">
        <v>0</v>
      </c>
      <c r="G18" s="126">
        <v>0</v>
      </c>
      <c r="H18" s="126">
        <v>0</v>
      </c>
      <c r="I18" s="126">
        <v>0</v>
      </c>
      <c r="J18" s="126">
        <v>0</v>
      </c>
      <c r="K18" s="47">
        <f t="shared" si="0"/>
        <v>0</v>
      </c>
    </row>
    <row r="19" spans="1:11" ht="15" customHeight="1">
      <c r="A19" s="4">
        <v>230227</v>
      </c>
      <c r="B19" s="78" t="s">
        <v>158</v>
      </c>
      <c r="C19" s="6" t="s">
        <v>159</v>
      </c>
      <c r="D19" s="125">
        <v>0</v>
      </c>
      <c r="E19" s="125">
        <v>52</v>
      </c>
      <c r="F19" s="125">
        <v>3255</v>
      </c>
      <c r="G19" s="125">
        <v>196642</v>
      </c>
      <c r="H19" s="125">
        <v>0</v>
      </c>
      <c r="I19" s="125">
        <v>0</v>
      </c>
      <c r="J19" s="125">
        <v>658821</v>
      </c>
      <c r="K19" s="46">
        <f t="shared" si="0"/>
        <v>858770</v>
      </c>
    </row>
    <row r="20" spans="1:11" ht="15" customHeight="1">
      <c r="A20" s="4">
        <v>230228</v>
      </c>
      <c r="B20" s="78" t="s">
        <v>160</v>
      </c>
      <c r="C20" s="6" t="s">
        <v>161</v>
      </c>
      <c r="D20" s="126">
        <v>0</v>
      </c>
      <c r="E20" s="126">
        <v>0</v>
      </c>
      <c r="F20" s="126">
        <v>36753</v>
      </c>
      <c r="G20" s="126">
        <v>0</v>
      </c>
      <c r="H20" s="126">
        <v>0</v>
      </c>
      <c r="I20" s="126">
        <v>0</v>
      </c>
      <c r="J20" s="126">
        <v>0</v>
      </c>
      <c r="K20" s="47">
        <f t="shared" si="0"/>
        <v>36753</v>
      </c>
    </row>
    <row r="21" spans="1:11" ht="15" customHeight="1">
      <c r="A21" s="4">
        <v>230229</v>
      </c>
      <c r="B21" s="84" t="s">
        <v>41</v>
      </c>
      <c r="C21" s="69"/>
      <c r="D21" s="124">
        <v>0</v>
      </c>
      <c r="E21" s="124">
        <v>21153</v>
      </c>
      <c r="F21" s="124">
        <v>0</v>
      </c>
      <c r="G21" s="124">
        <v>0</v>
      </c>
      <c r="H21" s="124">
        <v>0</v>
      </c>
      <c r="I21" s="124">
        <v>0</v>
      </c>
      <c r="J21" s="124">
        <v>0</v>
      </c>
      <c r="K21" s="44">
        <f t="shared" si="0"/>
        <v>21153</v>
      </c>
    </row>
    <row r="22" spans="1:11" ht="15" customHeight="1">
      <c r="A22" s="4">
        <v>230230</v>
      </c>
      <c r="B22" s="82" t="s">
        <v>431</v>
      </c>
      <c r="C22" s="6"/>
      <c r="D22" s="124">
        <v>0</v>
      </c>
      <c r="E22" s="124">
        <v>0</v>
      </c>
      <c r="F22" s="124">
        <v>0</v>
      </c>
      <c r="G22" s="124">
        <v>0</v>
      </c>
      <c r="H22" s="124">
        <v>0</v>
      </c>
      <c r="I22" s="124">
        <v>0</v>
      </c>
      <c r="J22" s="124">
        <v>0</v>
      </c>
      <c r="K22" s="44">
        <f t="shared" si="0"/>
        <v>0</v>
      </c>
    </row>
    <row r="23" spans="1:11" ht="15" customHeight="1">
      <c r="A23" s="4">
        <v>230231</v>
      </c>
      <c r="B23" s="82" t="s">
        <v>432</v>
      </c>
      <c r="C23" s="6"/>
      <c r="D23" s="124">
        <v>0</v>
      </c>
      <c r="E23" s="124">
        <v>21153</v>
      </c>
      <c r="F23" s="124">
        <v>0</v>
      </c>
      <c r="G23" s="124">
        <v>0</v>
      </c>
      <c r="H23" s="124">
        <v>0</v>
      </c>
      <c r="I23" s="124">
        <v>0</v>
      </c>
      <c r="J23" s="124">
        <v>0</v>
      </c>
      <c r="K23" s="44">
        <f t="shared" si="0"/>
        <v>21153</v>
      </c>
    </row>
    <row r="24" spans="1:11" ht="15" customHeight="1">
      <c r="A24" s="4">
        <v>230232</v>
      </c>
      <c r="B24" s="266" t="s">
        <v>433</v>
      </c>
      <c r="C24" s="267"/>
      <c r="D24" s="124">
        <v>0</v>
      </c>
      <c r="E24" s="124">
        <v>0</v>
      </c>
      <c r="F24" s="124">
        <v>0</v>
      </c>
      <c r="G24" s="124">
        <v>0</v>
      </c>
      <c r="H24" s="124">
        <v>0</v>
      </c>
      <c r="I24" s="124">
        <v>0</v>
      </c>
      <c r="J24" s="124">
        <v>0</v>
      </c>
      <c r="K24" s="44">
        <f t="shared" si="0"/>
        <v>0</v>
      </c>
    </row>
    <row r="25" spans="1:11" ht="15" customHeight="1">
      <c r="A25" s="4">
        <v>230233</v>
      </c>
      <c r="B25" s="82" t="s">
        <v>434</v>
      </c>
      <c r="C25" s="6"/>
      <c r="D25" s="124">
        <v>0</v>
      </c>
      <c r="E25" s="124">
        <v>21153</v>
      </c>
      <c r="F25" s="124">
        <v>0</v>
      </c>
      <c r="G25" s="124">
        <v>0</v>
      </c>
      <c r="H25" s="124">
        <v>0</v>
      </c>
      <c r="I25" s="124">
        <v>0</v>
      </c>
      <c r="J25" s="124">
        <v>0</v>
      </c>
      <c r="K25" s="44">
        <f t="shared" si="0"/>
        <v>21153</v>
      </c>
    </row>
    <row r="26" spans="1:11" ht="15" customHeight="1">
      <c r="A26" s="4">
        <v>230236</v>
      </c>
      <c r="B26" s="272" t="s">
        <v>441</v>
      </c>
      <c r="C26" s="167" t="s">
        <v>442</v>
      </c>
      <c r="D26" s="174">
        <v>0</v>
      </c>
      <c r="E26" s="174">
        <v>0</v>
      </c>
      <c r="F26" s="174">
        <v>0</v>
      </c>
      <c r="G26" s="174">
        <v>0</v>
      </c>
      <c r="H26" s="174">
        <v>0</v>
      </c>
      <c r="I26" s="174">
        <v>0</v>
      </c>
      <c r="J26" s="174">
        <v>0</v>
      </c>
      <c r="K26" s="138">
        <f t="shared" si="0"/>
        <v>0</v>
      </c>
    </row>
    <row r="27" spans="1:11" ht="15" customHeight="1">
      <c r="A27" s="4">
        <v>220237</v>
      </c>
      <c r="B27" s="272"/>
      <c r="C27" s="172" t="s">
        <v>443</v>
      </c>
      <c r="D27" s="175">
        <v>0</v>
      </c>
      <c r="E27" s="175">
        <v>0</v>
      </c>
      <c r="F27" s="175">
        <v>0</v>
      </c>
      <c r="G27" s="175">
        <v>0</v>
      </c>
      <c r="H27" s="175">
        <v>0</v>
      </c>
      <c r="I27" s="175">
        <v>0</v>
      </c>
      <c r="J27" s="175">
        <v>0</v>
      </c>
      <c r="K27" s="139">
        <f t="shared" si="0"/>
        <v>0</v>
      </c>
    </row>
    <row r="28" spans="1:11" ht="15" customHeight="1">
      <c r="A28" s="4">
        <v>220240</v>
      </c>
      <c r="B28" s="273" t="s">
        <v>458</v>
      </c>
      <c r="C28" s="173" t="s">
        <v>442</v>
      </c>
      <c r="D28" s="174">
        <v>0</v>
      </c>
      <c r="E28" s="174">
        <v>0</v>
      </c>
      <c r="F28" s="174">
        <v>0</v>
      </c>
      <c r="G28" s="174">
        <v>0</v>
      </c>
      <c r="H28" s="174">
        <v>0</v>
      </c>
      <c r="I28" s="174">
        <v>0</v>
      </c>
      <c r="J28" s="174">
        <v>0</v>
      </c>
      <c r="K28" s="138">
        <f t="shared" si="0"/>
        <v>0</v>
      </c>
    </row>
    <row r="29" spans="1:11" ht="15" customHeight="1">
      <c r="A29" s="4">
        <v>220241</v>
      </c>
      <c r="B29" s="274"/>
      <c r="C29" s="173" t="s">
        <v>443</v>
      </c>
      <c r="D29" s="193">
        <v>0</v>
      </c>
      <c r="E29" s="193">
        <v>0</v>
      </c>
      <c r="F29" s="193">
        <v>0</v>
      </c>
      <c r="G29" s="193">
        <v>0</v>
      </c>
      <c r="H29" s="193">
        <v>0</v>
      </c>
      <c r="I29" s="193">
        <v>0</v>
      </c>
      <c r="J29" s="193">
        <v>0</v>
      </c>
      <c r="K29" s="135">
        <f t="shared" si="0"/>
        <v>0</v>
      </c>
    </row>
    <row r="30" spans="1:11" ht="15" customHeight="1">
      <c r="A30" s="4">
        <v>220242</v>
      </c>
      <c r="B30" s="268" t="s">
        <v>459</v>
      </c>
      <c r="C30" s="182" t="s">
        <v>460</v>
      </c>
      <c r="D30" s="183">
        <v>0</v>
      </c>
      <c r="E30" s="183">
        <v>0</v>
      </c>
      <c r="F30" s="183">
        <v>0</v>
      </c>
      <c r="G30" s="183">
        <v>0</v>
      </c>
      <c r="H30" s="183">
        <v>0</v>
      </c>
      <c r="I30" s="183">
        <v>0</v>
      </c>
      <c r="J30" s="183">
        <v>0</v>
      </c>
      <c r="K30" s="194">
        <f t="shared" si="0"/>
        <v>0</v>
      </c>
    </row>
    <row r="31" spans="1:11" ht="15" customHeight="1">
      <c r="A31" s="4">
        <v>220243</v>
      </c>
      <c r="B31" s="269"/>
      <c r="C31" s="184" t="s">
        <v>461</v>
      </c>
      <c r="D31" s="185">
        <v>0</v>
      </c>
      <c r="E31" s="185">
        <v>0</v>
      </c>
      <c r="F31" s="185">
        <v>164500</v>
      </c>
      <c r="G31" s="185">
        <v>0</v>
      </c>
      <c r="H31" s="185">
        <v>0</v>
      </c>
      <c r="I31" s="185">
        <v>0</v>
      </c>
      <c r="J31" s="185">
        <v>0</v>
      </c>
      <c r="K31" s="195">
        <f t="shared" si="0"/>
        <v>164500</v>
      </c>
    </row>
    <row r="32" spans="1:11" ht="15" customHeight="1">
      <c r="A32" s="4">
        <v>220244</v>
      </c>
      <c r="B32" s="269"/>
      <c r="C32" s="184" t="s">
        <v>462</v>
      </c>
      <c r="D32" s="186">
        <v>0</v>
      </c>
      <c r="E32" s="186">
        <v>0</v>
      </c>
      <c r="F32" s="186">
        <v>37000</v>
      </c>
      <c r="G32" s="186">
        <v>0</v>
      </c>
      <c r="H32" s="186">
        <v>0</v>
      </c>
      <c r="I32" s="186">
        <v>0</v>
      </c>
      <c r="J32" s="186">
        <v>0</v>
      </c>
      <c r="K32" s="196">
        <f t="shared" si="0"/>
        <v>37000</v>
      </c>
    </row>
    <row r="33" spans="1:11" ht="15" customHeight="1">
      <c r="A33" s="4">
        <v>220245</v>
      </c>
      <c r="B33" s="269"/>
      <c r="C33" s="187" t="s">
        <v>463</v>
      </c>
      <c r="D33" s="186">
        <v>0</v>
      </c>
      <c r="E33" s="186">
        <v>0</v>
      </c>
      <c r="F33" s="186">
        <v>127500</v>
      </c>
      <c r="G33" s="186">
        <v>0</v>
      </c>
      <c r="H33" s="186">
        <v>0</v>
      </c>
      <c r="I33" s="186">
        <v>0</v>
      </c>
      <c r="J33" s="186">
        <v>0</v>
      </c>
      <c r="K33" s="196">
        <f t="shared" si="0"/>
        <v>127500</v>
      </c>
    </row>
    <row r="34" spans="1:11" ht="15" customHeight="1">
      <c r="A34" s="4">
        <v>220246</v>
      </c>
      <c r="B34" s="269"/>
      <c r="C34" s="184" t="s">
        <v>464</v>
      </c>
      <c r="D34" s="186">
        <v>0</v>
      </c>
      <c r="E34" s="186">
        <v>0</v>
      </c>
      <c r="F34" s="186">
        <v>0</v>
      </c>
      <c r="G34" s="186">
        <v>0</v>
      </c>
      <c r="H34" s="186">
        <v>0</v>
      </c>
      <c r="I34" s="186">
        <v>0</v>
      </c>
      <c r="J34" s="186">
        <v>0</v>
      </c>
      <c r="K34" s="196">
        <f t="shared" si="0"/>
        <v>0</v>
      </c>
    </row>
    <row r="35" spans="1:11" ht="15" customHeight="1">
      <c r="A35" s="4">
        <v>220247</v>
      </c>
      <c r="B35" s="270"/>
      <c r="C35" s="188" t="s">
        <v>465</v>
      </c>
      <c r="D35" s="189">
        <v>0</v>
      </c>
      <c r="E35" s="189">
        <v>0</v>
      </c>
      <c r="F35" s="189">
        <v>0</v>
      </c>
      <c r="G35" s="189">
        <v>0</v>
      </c>
      <c r="H35" s="189">
        <v>0</v>
      </c>
      <c r="I35" s="189">
        <v>0</v>
      </c>
      <c r="J35" s="189">
        <v>0</v>
      </c>
      <c r="K35" s="197">
        <f t="shared" si="0"/>
        <v>0</v>
      </c>
    </row>
    <row r="36" spans="1:11" ht="15" customHeight="1">
      <c r="A36" s="4">
        <v>220248</v>
      </c>
      <c r="B36" s="268" t="s">
        <v>515</v>
      </c>
      <c r="C36" s="190" t="s">
        <v>466</v>
      </c>
      <c r="D36" s="183">
        <v>0</v>
      </c>
      <c r="E36" s="183">
        <v>0</v>
      </c>
      <c r="F36" s="183">
        <v>139061</v>
      </c>
      <c r="G36" s="183">
        <v>0</v>
      </c>
      <c r="H36" s="183">
        <v>0</v>
      </c>
      <c r="I36" s="183">
        <v>0</v>
      </c>
      <c r="J36" s="183">
        <v>0</v>
      </c>
      <c r="K36" s="194">
        <f t="shared" si="0"/>
        <v>139061</v>
      </c>
    </row>
    <row r="37" spans="1:11" ht="15" customHeight="1">
      <c r="A37" s="4">
        <v>220249</v>
      </c>
      <c r="B37" s="269"/>
      <c r="C37" s="190" t="s">
        <v>467</v>
      </c>
      <c r="D37" s="183">
        <v>0</v>
      </c>
      <c r="E37" s="183">
        <v>0</v>
      </c>
      <c r="F37" s="183">
        <v>25732</v>
      </c>
      <c r="G37" s="183">
        <v>0</v>
      </c>
      <c r="H37" s="183">
        <v>0</v>
      </c>
      <c r="I37" s="183">
        <v>0</v>
      </c>
      <c r="J37" s="183">
        <v>0</v>
      </c>
      <c r="K37" s="194">
        <f t="shared" si="0"/>
        <v>25732</v>
      </c>
    </row>
    <row r="38" spans="1:11" ht="15" customHeight="1" thickBot="1">
      <c r="A38" s="4">
        <v>220250</v>
      </c>
      <c r="B38" s="271"/>
      <c r="C38" s="191" t="s">
        <v>468</v>
      </c>
      <c r="D38" s="192">
        <v>0</v>
      </c>
      <c r="E38" s="192">
        <v>0</v>
      </c>
      <c r="F38" s="192">
        <v>0</v>
      </c>
      <c r="G38" s="192">
        <v>0</v>
      </c>
      <c r="H38" s="192">
        <v>0</v>
      </c>
      <c r="I38" s="192">
        <v>0</v>
      </c>
      <c r="J38" s="192">
        <v>0</v>
      </c>
      <c r="K38" s="198">
        <f t="shared" si="0"/>
        <v>0</v>
      </c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</sheetData>
  <mergeCells count="11">
    <mergeCell ref="B30:B35"/>
    <mergeCell ref="B36:B38"/>
    <mergeCell ref="B26:B27"/>
    <mergeCell ref="B28:B29"/>
    <mergeCell ref="B11:C11"/>
    <mergeCell ref="B24:C24"/>
    <mergeCell ref="K2:K3"/>
    <mergeCell ref="J2:J3"/>
    <mergeCell ref="D2:D3"/>
    <mergeCell ref="E2:E3"/>
    <mergeCell ref="F2:F3"/>
  </mergeCells>
  <printOptions/>
  <pageMargins left="0.7874015748031497" right="0.3937007874015748" top="0.7874015748031497" bottom="0.7874015748031497" header="0.3937007874015748" footer="0.1968503937007874"/>
  <pageSetup horizontalDpi="600" verticalDpi="600" orientation="landscape" paperSize="9" scale="7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tabColor indexed="10"/>
  </sheetPr>
  <dimension ref="A1:K27"/>
  <sheetViews>
    <sheetView showGridLines="0" view="pageBreakPreview" zoomScaleSheetLayoutView="100" workbookViewId="0" topLeftCell="I1">
      <selection activeCell="N24" sqref="N24"/>
    </sheetView>
  </sheetViews>
  <sheetFormatPr defaultColWidth="8.796875" defaultRowHeight="14.25"/>
  <cols>
    <col min="1" max="1" width="9" style="4" customWidth="1"/>
    <col min="2" max="2" width="5.59765625" style="4" customWidth="1"/>
    <col min="3" max="3" width="4.5" style="4" customWidth="1"/>
    <col min="4" max="4" width="10.09765625" style="4" customWidth="1"/>
    <col min="5" max="5" width="16.09765625" style="4" customWidth="1"/>
    <col min="6" max="11" width="11.3984375" style="4" customWidth="1"/>
    <col min="12" max="16384" width="9" style="4" customWidth="1"/>
  </cols>
  <sheetData>
    <row r="1" ht="15" customHeight="1" thickBot="1">
      <c r="B1" s="4" t="s">
        <v>305</v>
      </c>
    </row>
    <row r="2" spans="2:11" ht="15" customHeight="1">
      <c r="B2" s="73"/>
      <c r="C2" s="74"/>
      <c r="D2" s="74"/>
      <c r="E2" s="75" t="s">
        <v>2</v>
      </c>
      <c r="F2" s="277" t="s">
        <v>0</v>
      </c>
      <c r="G2" s="277" t="s">
        <v>1</v>
      </c>
      <c r="H2" s="279" t="s">
        <v>435</v>
      </c>
      <c r="I2" s="277" t="s">
        <v>199</v>
      </c>
      <c r="J2" s="277" t="s">
        <v>421</v>
      </c>
      <c r="K2" s="275" t="s">
        <v>203</v>
      </c>
    </row>
    <row r="3" spans="2:11" ht="15" customHeight="1">
      <c r="B3" s="82" t="s">
        <v>3</v>
      </c>
      <c r="C3" s="6"/>
      <c r="D3" s="6"/>
      <c r="E3" s="6"/>
      <c r="F3" s="278"/>
      <c r="G3" s="278"/>
      <c r="H3" s="280"/>
      <c r="I3" s="278"/>
      <c r="J3" s="278"/>
      <c r="K3" s="276"/>
    </row>
    <row r="4" spans="1:11" ht="15" customHeight="1">
      <c r="A4" s="4">
        <v>240112</v>
      </c>
      <c r="B4" s="104" t="s">
        <v>436</v>
      </c>
      <c r="C4" s="102"/>
      <c r="D4" s="102"/>
      <c r="E4" s="102"/>
      <c r="F4" s="123">
        <v>93660</v>
      </c>
      <c r="G4" s="123">
        <v>666021</v>
      </c>
      <c r="H4" s="123">
        <v>298110</v>
      </c>
      <c r="I4" s="123">
        <v>1766367</v>
      </c>
      <c r="J4" s="123">
        <v>4762677</v>
      </c>
      <c r="K4" s="159">
        <f>SUM(F4:J4)</f>
        <v>7586835</v>
      </c>
    </row>
    <row r="5" spans="1:11" ht="15" customHeight="1">
      <c r="A5" s="4">
        <v>240212</v>
      </c>
      <c r="B5" s="81">
        <v>2</v>
      </c>
      <c r="C5" s="109">
        <v>1</v>
      </c>
      <c r="D5" s="110" t="s">
        <v>162</v>
      </c>
      <c r="E5" s="68" t="s">
        <v>318</v>
      </c>
      <c r="F5" s="124">
        <v>52104</v>
      </c>
      <c r="G5" s="124">
        <v>292306</v>
      </c>
      <c r="H5" s="124">
        <v>3756</v>
      </c>
      <c r="I5" s="124">
        <v>805462</v>
      </c>
      <c r="J5" s="124">
        <v>1952426</v>
      </c>
      <c r="K5" s="155">
        <f aca="true" t="shared" si="0" ref="K5:K27">SUM(F5:J5)</f>
        <v>3106054</v>
      </c>
    </row>
    <row r="6" spans="1:11" ht="15" customHeight="1">
      <c r="A6" s="4">
        <v>240312</v>
      </c>
      <c r="B6" s="78"/>
      <c r="C6" s="121"/>
      <c r="D6" s="122"/>
      <c r="E6" s="199" t="s">
        <v>479</v>
      </c>
      <c r="F6" s="124">
        <v>0</v>
      </c>
      <c r="G6" s="124">
        <v>0</v>
      </c>
      <c r="H6" s="124">
        <v>0</v>
      </c>
      <c r="I6" s="124">
        <v>0</v>
      </c>
      <c r="J6" s="124">
        <v>0</v>
      </c>
      <c r="K6" s="155">
        <f t="shared" si="0"/>
        <v>0</v>
      </c>
    </row>
    <row r="7" spans="1:11" ht="15" customHeight="1">
      <c r="A7" s="4">
        <v>240412</v>
      </c>
      <c r="B7" s="115"/>
      <c r="C7" s="111"/>
      <c r="D7" s="112"/>
      <c r="E7" s="200" t="s">
        <v>480</v>
      </c>
      <c r="F7" s="124">
        <v>0</v>
      </c>
      <c r="G7" s="124">
        <v>0</v>
      </c>
      <c r="H7" s="124">
        <v>0</v>
      </c>
      <c r="I7" s="124">
        <v>0</v>
      </c>
      <c r="J7" s="124">
        <v>0</v>
      </c>
      <c r="K7" s="155">
        <f t="shared" si="0"/>
        <v>0</v>
      </c>
    </row>
    <row r="8" spans="1:11" ht="15" customHeight="1">
      <c r="A8" s="4">
        <v>240512</v>
      </c>
      <c r="B8" s="78" t="s">
        <v>163</v>
      </c>
      <c r="C8" s="108">
        <v>2</v>
      </c>
      <c r="D8" s="6" t="s">
        <v>164</v>
      </c>
      <c r="E8" s="6"/>
      <c r="F8" s="125">
        <v>41556</v>
      </c>
      <c r="G8" s="125">
        <v>373715</v>
      </c>
      <c r="H8" s="125">
        <v>129854</v>
      </c>
      <c r="I8" s="125">
        <v>960905</v>
      </c>
      <c r="J8" s="125">
        <v>2810251</v>
      </c>
      <c r="K8" s="154">
        <f t="shared" si="0"/>
        <v>4316281</v>
      </c>
    </row>
    <row r="9" spans="1:11" ht="15" customHeight="1">
      <c r="A9" s="4">
        <v>240612</v>
      </c>
      <c r="B9" s="78"/>
      <c r="C9" s="108">
        <v>3</v>
      </c>
      <c r="D9" s="6" t="s">
        <v>165</v>
      </c>
      <c r="E9" s="6"/>
      <c r="F9" s="124">
        <v>0</v>
      </c>
      <c r="G9" s="124">
        <v>0</v>
      </c>
      <c r="H9" s="124">
        <v>37000</v>
      </c>
      <c r="I9" s="124">
        <v>0</v>
      </c>
      <c r="J9" s="124">
        <v>0</v>
      </c>
      <c r="K9" s="155">
        <f t="shared" si="0"/>
        <v>37000</v>
      </c>
    </row>
    <row r="10" spans="1:11" ht="15" customHeight="1">
      <c r="A10" s="4">
        <v>240712</v>
      </c>
      <c r="B10" s="78"/>
      <c r="C10" s="108">
        <v>4</v>
      </c>
      <c r="D10" s="6" t="s">
        <v>166</v>
      </c>
      <c r="E10" s="6"/>
      <c r="F10" s="124">
        <v>0</v>
      </c>
      <c r="G10" s="124">
        <v>0</v>
      </c>
      <c r="H10" s="124">
        <v>127500</v>
      </c>
      <c r="I10" s="124">
        <v>0</v>
      </c>
      <c r="J10" s="124">
        <v>0</v>
      </c>
      <c r="K10" s="155">
        <f t="shared" si="0"/>
        <v>127500</v>
      </c>
    </row>
    <row r="11" spans="1:11" ht="15" customHeight="1">
      <c r="A11" s="4">
        <v>240812</v>
      </c>
      <c r="B11" s="78"/>
      <c r="C11" s="108">
        <v>5</v>
      </c>
      <c r="D11" s="6" t="s">
        <v>167</v>
      </c>
      <c r="E11" s="6"/>
      <c r="F11" s="124">
        <v>0</v>
      </c>
      <c r="G11" s="124">
        <v>0</v>
      </c>
      <c r="H11" s="124">
        <v>0</v>
      </c>
      <c r="I11" s="124">
        <v>0</v>
      </c>
      <c r="J11" s="124">
        <v>0</v>
      </c>
      <c r="K11" s="155">
        <f t="shared" si="0"/>
        <v>0</v>
      </c>
    </row>
    <row r="12" spans="1:11" ht="15" customHeight="1">
      <c r="A12" s="4">
        <v>240912</v>
      </c>
      <c r="B12" s="78" t="s">
        <v>168</v>
      </c>
      <c r="C12" s="108">
        <v>6</v>
      </c>
      <c r="D12" s="6" t="s">
        <v>169</v>
      </c>
      <c r="E12" s="6"/>
      <c r="F12" s="124">
        <v>0</v>
      </c>
      <c r="G12" s="124">
        <v>0</v>
      </c>
      <c r="H12" s="124">
        <v>0</v>
      </c>
      <c r="I12" s="124">
        <v>0</v>
      </c>
      <c r="J12" s="124">
        <v>0</v>
      </c>
      <c r="K12" s="155">
        <f t="shared" si="0"/>
        <v>0</v>
      </c>
    </row>
    <row r="13" spans="1:11" ht="15" customHeight="1">
      <c r="A13" s="4">
        <v>241012</v>
      </c>
      <c r="B13" s="78"/>
      <c r="C13" s="108">
        <v>7</v>
      </c>
      <c r="D13" s="6" t="s">
        <v>319</v>
      </c>
      <c r="E13" s="6"/>
      <c r="F13" s="124">
        <v>0</v>
      </c>
      <c r="G13" s="124">
        <v>0</v>
      </c>
      <c r="H13" s="124">
        <v>0</v>
      </c>
      <c r="I13" s="124">
        <v>0</v>
      </c>
      <c r="J13" s="124">
        <v>0</v>
      </c>
      <c r="K13" s="155">
        <f t="shared" si="0"/>
        <v>0</v>
      </c>
    </row>
    <row r="14" spans="1:11" ht="15" customHeight="1">
      <c r="A14" s="4">
        <v>241112</v>
      </c>
      <c r="B14" s="115"/>
      <c r="C14" s="108">
        <v>8</v>
      </c>
      <c r="D14" s="6" t="s">
        <v>170</v>
      </c>
      <c r="E14" s="6"/>
      <c r="F14" s="124">
        <v>0</v>
      </c>
      <c r="G14" s="124">
        <v>0</v>
      </c>
      <c r="H14" s="124">
        <v>0</v>
      </c>
      <c r="I14" s="124">
        <v>0</v>
      </c>
      <c r="J14" s="124">
        <v>0</v>
      </c>
      <c r="K14" s="155">
        <f t="shared" si="0"/>
        <v>0</v>
      </c>
    </row>
    <row r="15" spans="1:11" ht="15" customHeight="1">
      <c r="A15" s="4">
        <v>241212</v>
      </c>
      <c r="B15" s="107"/>
      <c r="C15" s="108">
        <v>9</v>
      </c>
      <c r="D15" s="6" t="s">
        <v>80</v>
      </c>
      <c r="E15" s="6"/>
      <c r="F15" s="126">
        <v>0</v>
      </c>
      <c r="G15" s="126">
        <v>0</v>
      </c>
      <c r="H15" s="126">
        <v>0</v>
      </c>
      <c r="I15" s="126">
        <v>0</v>
      </c>
      <c r="J15" s="126">
        <v>0</v>
      </c>
      <c r="K15" s="156">
        <f t="shared" si="0"/>
        <v>0</v>
      </c>
    </row>
    <row r="16" spans="1:11" ht="15" customHeight="1">
      <c r="A16" s="4">
        <v>240101</v>
      </c>
      <c r="B16" s="81">
        <v>3</v>
      </c>
      <c r="C16" s="113">
        <v>1</v>
      </c>
      <c r="D16" s="55" t="s">
        <v>469</v>
      </c>
      <c r="E16" s="69"/>
      <c r="F16" s="124">
        <v>0</v>
      </c>
      <c r="G16" s="124">
        <v>0</v>
      </c>
      <c r="H16" s="124">
        <v>0</v>
      </c>
      <c r="I16" s="124">
        <v>0</v>
      </c>
      <c r="J16" s="124">
        <v>0</v>
      </c>
      <c r="K16" s="155">
        <f>SUM(F16:J16)</f>
        <v>0</v>
      </c>
    </row>
    <row r="17" spans="1:11" ht="15" customHeight="1">
      <c r="A17" s="4">
        <v>240102</v>
      </c>
      <c r="B17" s="78" t="s">
        <v>171</v>
      </c>
      <c r="C17" s="114">
        <v>2</v>
      </c>
      <c r="D17" s="54" t="s">
        <v>470</v>
      </c>
      <c r="E17" s="6"/>
      <c r="F17" s="124">
        <v>0</v>
      </c>
      <c r="G17" s="124">
        <v>0</v>
      </c>
      <c r="H17" s="124">
        <v>164500</v>
      </c>
      <c r="I17" s="124">
        <v>0</v>
      </c>
      <c r="J17" s="124">
        <v>0</v>
      </c>
      <c r="K17" s="155">
        <f t="shared" si="0"/>
        <v>164500</v>
      </c>
    </row>
    <row r="18" spans="1:11" ht="15" customHeight="1">
      <c r="A18" s="4">
        <v>240103</v>
      </c>
      <c r="B18" s="78"/>
      <c r="C18" s="114">
        <v>3</v>
      </c>
      <c r="D18" s="54" t="s">
        <v>471</v>
      </c>
      <c r="E18" s="6"/>
      <c r="F18" s="124">
        <v>0</v>
      </c>
      <c r="G18" s="124">
        <v>0</v>
      </c>
      <c r="H18" s="124">
        <v>49259</v>
      </c>
      <c r="I18" s="124">
        <v>604430</v>
      </c>
      <c r="J18" s="124">
        <v>1048630</v>
      </c>
      <c r="K18" s="155">
        <f t="shared" si="0"/>
        <v>1702319</v>
      </c>
    </row>
    <row r="19" spans="1:11" ht="15" customHeight="1">
      <c r="A19" s="4">
        <v>240104</v>
      </c>
      <c r="B19" s="78" t="s">
        <v>172</v>
      </c>
      <c r="C19" s="114">
        <v>4</v>
      </c>
      <c r="D19" s="54" t="s">
        <v>472</v>
      </c>
      <c r="E19" s="6"/>
      <c r="F19" s="124">
        <v>0</v>
      </c>
      <c r="G19" s="124">
        <v>666021</v>
      </c>
      <c r="H19" s="124">
        <v>50337</v>
      </c>
      <c r="I19" s="124">
        <v>973634</v>
      </c>
      <c r="J19" s="124">
        <v>3217447</v>
      </c>
      <c r="K19" s="155">
        <f t="shared" si="0"/>
        <v>4907439</v>
      </c>
    </row>
    <row r="20" spans="1:11" ht="15" customHeight="1">
      <c r="A20" s="4">
        <v>240105</v>
      </c>
      <c r="B20" s="78"/>
      <c r="C20" s="114">
        <v>5</v>
      </c>
      <c r="D20" s="54" t="s">
        <v>473</v>
      </c>
      <c r="E20" s="6"/>
      <c r="F20" s="124">
        <v>0</v>
      </c>
      <c r="G20" s="124">
        <v>0</v>
      </c>
      <c r="H20" s="124">
        <v>30258</v>
      </c>
      <c r="I20" s="124">
        <v>0</v>
      </c>
      <c r="J20" s="124">
        <v>318700</v>
      </c>
      <c r="K20" s="155">
        <f t="shared" si="0"/>
        <v>348958</v>
      </c>
    </row>
    <row r="21" spans="1:11" ht="15" customHeight="1">
      <c r="A21" s="4">
        <v>240106</v>
      </c>
      <c r="B21" s="78" t="s">
        <v>173</v>
      </c>
      <c r="C21" s="114">
        <v>6</v>
      </c>
      <c r="D21" s="54" t="s">
        <v>474</v>
      </c>
      <c r="E21" s="6"/>
      <c r="F21" s="124">
        <v>41976</v>
      </c>
      <c r="G21" s="124">
        <v>0</v>
      </c>
      <c r="H21" s="124">
        <v>0</v>
      </c>
      <c r="I21" s="124">
        <v>0</v>
      </c>
      <c r="J21" s="124">
        <v>171718</v>
      </c>
      <c r="K21" s="155">
        <f t="shared" si="0"/>
        <v>213694</v>
      </c>
    </row>
    <row r="22" spans="1:11" ht="15" customHeight="1">
      <c r="A22" s="4">
        <v>240107</v>
      </c>
      <c r="B22" s="78"/>
      <c r="C22" s="114">
        <v>7</v>
      </c>
      <c r="D22" s="54" t="s">
        <v>475</v>
      </c>
      <c r="E22" s="6"/>
      <c r="F22" s="124">
        <v>51684</v>
      </c>
      <c r="G22" s="124">
        <v>0</v>
      </c>
      <c r="H22" s="124">
        <v>3756</v>
      </c>
      <c r="I22" s="124">
        <v>7501</v>
      </c>
      <c r="J22" s="124">
        <v>6182</v>
      </c>
      <c r="K22" s="155">
        <f t="shared" si="0"/>
        <v>69123</v>
      </c>
    </row>
    <row r="23" spans="1:11" ht="15" customHeight="1">
      <c r="A23" s="4">
        <v>240108</v>
      </c>
      <c r="B23" s="78" t="s">
        <v>163</v>
      </c>
      <c r="C23" s="114">
        <v>8</v>
      </c>
      <c r="D23" s="54" t="s">
        <v>476</v>
      </c>
      <c r="E23" s="6"/>
      <c r="F23" s="124">
        <v>0</v>
      </c>
      <c r="G23" s="124">
        <v>0</v>
      </c>
      <c r="H23" s="124">
        <v>0</v>
      </c>
      <c r="I23" s="124">
        <v>124597</v>
      </c>
      <c r="J23" s="124">
        <v>0</v>
      </c>
      <c r="K23" s="155">
        <f t="shared" si="0"/>
        <v>124597</v>
      </c>
    </row>
    <row r="24" spans="1:11" ht="15" customHeight="1">
      <c r="A24" s="4">
        <v>240109</v>
      </c>
      <c r="B24" s="78"/>
      <c r="C24" s="114">
        <v>9</v>
      </c>
      <c r="D24" s="54" t="s">
        <v>477</v>
      </c>
      <c r="E24" s="6"/>
      <c r="F24" s="124">
        <v>0</v>
      </c>
      <c r="G24" s="124">
        <v>0</v>
      </c>
      <c r="H24" s="124">
        <v>0</v>
      </c>
      <c r="I24" s="124">
        <v>56205</v>
      </c>
      <c r="J24" s="124">
        <v>0</v>
      </c>
      <c r="K24" s="155">
        <f t="shared" si="0"/>
        <v>56205</v>
      </c>
    </row>
    <row r="25" spans="1:11" ht="15" customHeight="1">
      <c r="A25" s="4">
        <v>240110</v>
      </c>
      <c r="B25" s="78" t="s">
        <v>168</v>
      </c>
      <c r="C25" s="114">
        <v>10</v>
      </c>
      <c r="D25" s="54" t="s">
        <v>174</v>
      </c>
      <c r="E25" s="6"/>
      <c r="F25" s="124">
        <v>0</v>
      </c>
      <c r="G25" s="124">
        <v>0</v>
      </c>
      <c r="H25" s="124">
        <v>0</v>
      </c>
      <c r="I25" s="124">
        <v>0</v>
      </c>
      <c r="J25" s="124">
        <v>0</v>
      </c>
      <c r="K25" s="155">
        <f t="shared" si="0"/>
        <v>0</v>
      </c>
    </row>
    <row r="26" spans="1:11" ht="15" customHeight="1">
      <c r="A26" s="4">
        <v>240111</v>
      </c>
      <c r="B26" s="78"/>
      <c r="C26" s="114">
        <v>11</v>
      </c>
      <c r="D26" s="54" t="s">
        <v>478</v>
      </c>
      <c r="E26" s="6"/>
      <c r="F26" s="124">
        <v>0</v>
      </c>
      <c r="G26" s="124">
        <v>0</v>
      </c>
      <c r="H26" s="124">
        <v>0</v>
      </c>
      <c r="I26" s="124">
        <v>0</v>
      </c>
      <c r="J26" s="124">
        <v>0</v>
      </c>
      <c r="K26" s="155">
        <f t="shared" si="0"/>
        <v>0</v>
      </c>
    </row>
    <row r="27" spans="1:11" ht="15" customHeight="1" thickBot="1">
      <c r="A27" s="4">
        <v>240112</v>
      </c>
      <c r="B27" s="86"/>
      <c r="C27" s="116">
        <v>12</v>
      </c>
      <c r="D27" s="85" t="s">
        <v>175</v>
      </c>
      <c r="E27" s="85"/>
      <c r="F27" s="127">
        <f>SUM(F16:F26)</f>
        <v>93660</v>
      </c>
      <c r="G27" s="127">
        <f>SUM(G16:G26)</f>
        <v>666021</v>
      </c>
      <c r="H27" s="127">
        <f>SUM(H16:H26)</f>
        <v>298110</v>
      </c>
      <c r="I27" s="127">
        <f>SUM(I16:I26)</f>
        <v>1766367</v>
      </c>
      <c r="J27" s="127">
        <f>SUM(J16:J26)</f>
        <v>4762677</v>
      </c>
      <c r="K27" s="157">
        <f t="shared" si="0"/>
        <v>7586835</v>
      </c>
    </row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</sheetData>
  <mergeCells count="6">
    <mergeCell ref="K2:K3"/>
    <mergeCell ref="F2:F3"/>
    <mergeCell ref="G2:G3"/>
    <mergeCell ref="I2:I3"/>
    <mergeCell ref="J2:J3"/>
    <mergeCell ref="H2:H3"/>
  </mergeCells>
  <printOptions/>
  <pageMargins left="0.7874015748031497" right="0.3937007874015748" top="0.7874015748031497" bottom="0.7874015748031497" header="0.3937007874015748" footer="0.1968503937007874"/>
  <pageSetup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　博司</dc:creator>
  <cp:keywords/>
  <dc:description/>
  <cp:lastModifiedBy>user</cp:lastModifiedBy>
  <cp:lastPrinted>2009-04-16T01:42:57Z</cp:lastPrinted>
  <dcterms:created xsi:type="dcterms:W3CDTF">1999-12-16T00:01:43Z</dcterms:created>
  <dcterms:modified xsi:type="dcterms:W3CDTF">2009-04-16T01:43:56Z</dcterms:modified>
  <cp:category/>
  <cp:version/>
  <cp:contentType/>
  <cp:contentStatus/>
</cp:coreProperties>
</file>