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firstSheet="3" activeTab="5"/>
  </bookViews>
  <sheets>
    <sheet name="①+②" sheetId="1" r:id="rId1"/>
    <sheet name="③費用構成表" sheetId="2" r:id="rId2"/>
    <sheet name="④貸借対照表" sheetId="3" r:id="rId3"/>
    <sheet name="⑤資本的収支に関する調" sheetId="4" r:id="rId4"/>
    <sheet name="⑥企業債に関する調" sheetId="5" r:id="rId5"/>
    <sheet name="⑦施設及び業務概況に関する調（付表）" sheetId="6" r:id="rId6"/>
    <sheet name="①施設及び業務概況に関する調" sheetId="7" r:id="rId7"/>
    <sheet name="②損益計算書" sheetId="8" r:id="rId8"/>
  </sheets>
  <definedNames>
    <definedName name="_xlnm.Print_Area" localSheetId="0">'①+②'!$B$1:$S$56</definedName>
    <definedName name="_xlnm.Print_Area" localSheetId="6">'①施設及び業務概況に関する調'!$B$1:$I$33</definedName>
    <definedName name="_xlnm.Print_Area" localSheetId="7">'②損益計算書'!$B$1:$K$55</definedName>
    <definedName name="_xlnm.Print_Area" localSheetId="1">'③費用構成表'!$B$1:$J$48</definedName>
    <definedName name="_xlnm.Print_Area" localSheetId="2">'④貸借対照表'!$B$1:$T$44</definedName>
    <definedName name="_xlnm.Print_Area" localSheetId="3">'⑤資本的収支に関する調'!$B$1:$R$67</definedName>
    <definedName name="_xlnm.Print_Area" localSheetId="4">'⑥企業債に関する調'!$B$1:$I$27</definedName>
    <definedName name="_xlnm.Print_Area" localSheetId="5">'⑦施設及び業務概況に関する調（付表）'!$B$1:$Q$36</definedName>
  </definedNames>
  <calcPr fullCalcOnLoad="1"/>
</workbook>
</file>

<file path=xl/sharedStrings.xml><?xml version="1.0" encoding="utf-8"?>
<sst xmlns="http://schemas.openxmlformats.org/spreadsheetml/2006/main" count="764" uniqueCount="499">
  <si>
    <t>二本松市</t>
  </si>
  <si>
    <t>団体名</t>
  </si>
  <si>
    <t>項目</t>
  </si>
  <si>
    <t>1 事業開始年月日</t>
  </si>
  <si>
    <t>2 法適用年月日</t>
  </si>
  <si>
    <t>3 適用区分</t>
  </si>
  <si>
    <t>4 管理者</t>
  </si>
  <si>
    <t>土</t>
  </si>
  <si>
    <t>地</t>
  </si>
  <si>
    <t>造</t>
  </si>
  <si>
    <t>成</t>
  </si>
  <si>
    <t>計</t>
  </si>
  <si>
    <t>画</t>
  </si>
  <si>
    <t>造成地処分状況</t>
  </si>
  <si>
    <t>(ｴ) 代金収納方法</t>
  </si>
  <si>
    <t>7職員数</t>
  </si>
  <si>
    <t>(1) 損益勘定所属職員</t>
  </si>
  <si>
    <t>(2) 資本勘定所属職員</t>
  </si>
  <si>
    <t>団体名</t>
  </si>
  <si>
    <t>項目</t>
  </si>
  <si>
    <t>土地売却収益</t>
  </si>
  <si>
    <t>イ</t>
  </si>
  <si>
    <t>ア</t>
  </si>
  <si>
    <t>土地売却原価</t>
  </si>
  <si>
    <t>一般管理費</t>
  </si>
  <si>
    <t>受託工事費</t>
  </si>
  <si>
    <t>エ</t>
  </si>
  <si>
    <t>その他営業費用</t>
  </si>
  <si>
    <t>ア</t>
  </si>
  <si>
    <t>支払利息</t>
  </si>
  <si>
    <t>イ</t>
  </si>
  <si>
    <t>企業債取扱諸費</t>
  </si>
  <si>
    <t>ウ</t>
  </si>
  <si>
    <t>受託工事費</t>
  </si>
  <si>
    <t>繰延勘定償却</t>
  </si>
  <si>
    <t>オ</t>
  </si>
  <si>
    <t>その他営業外費用</t>
  </si>
  <si>
    <t>収益的支出に充てた企業債</t>
  </si>
  <si>
    <t>他会計繰入金合計</t>
  </si>
  <si>
    <t>員</t>
  </si>
  <si>
    <t>内</t>
  </si>
  <si>
    <t>給</t>
  </si>
  <si>
    <t>与</t>
  </si>
  <si>
    <t>基本給</t>
  </si>
  <si>
    <t>に</t>
  </si>
  <si>
    <t>内</t>
  </si>
  <si>
    <t>給料</t>
  </si>
  <si>
    <t>関</t>
  </si>
  <si>
    <t>扶養手当</t>
  </si>
  <si>
    <t>手当</t>
  </si>
  <si>
    <t>調</t>
  </si>
  <si>
    <t>内</t>
  </si>
  <si>
    <t>時間外勤務手当</t>
  </si>
  <si>
    <t>特殊勤務手当</t>
  </si>
  <si>
    <t>期末勤勉手当</t>
  </si>
  <si>
    <t>その他</t>
  </si>
  <si>
    <t>計</t>
  </si>
  <si>
    <t>退職手当支出額</t>
  </si>
  <si>
    <t>退職に関する調</t>
  </si>
  <si>
    <t>収益的支出分</t>
  </si>
  <si>
    <t>訳</t>
  </si>
  <si>
    <t>資本的支出分</t>
  </si>
  <si>
    <t>ウ</t>
  </si>
  <si>
    <t>宅地造成</t>
  </si>
  <si>
    <t>完成宅地</t>
  </si>
  <si>
    <t>未成宅地</t>
  </si>
  <si>
    <t>経常利益</t>
  </si>
  <si>
    <t>⑤ 資本的収支に関する調(宅地造成事業)</t>
  </si>
  <si>
    <t>資</t>
  </si>
  <si>
    <t>建設改良のための企業債</t>
  </si>
  <si>
    <t>本</t>
  </si>
  <si>
    <t>的</t>
  </si>
  <si>
    <t>他会計出資金</t>
  </si>
  <si>
    <t>収</t>
  </si>
  <si>
    <t>入</t>
  </si>
  <si>
    <t>建設改良費</t>
  </si>
  <si>
    <t>う</t>
  </si>
  <si>
    <t>職員給与費</t>
  </si>
  <si>
    <t>ち</t>
  </si>
  <si>
    <t>支</t>
  </si>
  <si>
    <t>補助対象事業費に対する財源としての企業債</t>
  </si>
  <si>
    <t>出</t>
  </si>
  <si>
    <t>単独事業費に対する財源としての企業債</t>
  </si>
  <si>
    <t>財</t>
  </si>
  <si>
    <t>企</t>
  </si>
  <si>
    <t>源</t>
  </si>
  <si>
    <t>業</t>
  </si>
  <si>
    <t>債</t>
  </si>
  <si>
    <t>他会計繰入金</t>
  </si>
  <si>
    <t>企業債償還金</t>
  </si>
  <si>
    <t>政府資金に係る繰上償還金分</t>
  </si>
  <si>
    <t>公庫資金に係る繰上償還金分</t>
  </si>
  <si>
    <t>その他資金に係る繰上償還金分</t>
  </si>
  <si>
    <t>建設改良のための企業債</t>
  </si>
  <si>
    <t>他会計からの長期借入金返還額</t>
  </si>
  <si>
    <t>他会計への支出金</t>
  </si>
  <si>
    <t>過年度分損益勘定留保資金</t>
  </si>
  <si>
    <t>補</t>
  </si>
  <si>
    <t>当年度分損益勘定留保資金</t>
  </si>
  <si>
    <t>繰越利益剰余金処分額</t>
  </si>
  <si>
    <t>当年度利益剰余金処分額</t>
  </si>
  <si>
    <t>積立金取りくずし額</t>
  </si>
  <si>
    <t>期状</t>
  </si>
  <si>
    <t>首</t>
  </si>
  <si>
    <t>資況</t>
  </si>
  <si>
    <t>うち未収金</t>
  </si>
  <si>
    <t>産</t>
  </si>
  <si>
    <t>等調</t>
  </si>
  <si>
    <t>行実</t>
  </si>
  <si>
    <t>投資額 (税込み)</t>
  </si>
  <si>
    <t>政績</t>
  </si>
  <si>
    <t>財内</t>
  </si>
  <si>
    <t>投調</t>
  </si>
  <si>
    <t>源訳</t>
  </si>
  <si>
    <t>都道府県費</t>
  </si>
  <si>
    <t>市町村費</t>
  </si>
  <si>
    <t>ア</t>
  </si>
  <si>
    <t>イ</t>
  </si>
  <si>
    <t>他会計負担金</t>
  </si>
  <si>
    <t>他会計借入金</t>
  </si>
  <si>
    <t>他会計補助金</t>
  </si>
  <si>
    <t>固定資産売却代金</t>
  </si>
  <si>
    <t>国庫補助金</t>
  </si>
  <si>
    <t>都道府県補助金</t>
  </si>
  <si>
    <t>工事負担金</t>
  </si>
  <si>
    <t>その他</t>
  </si>
  <si>
    <t>建設利息</t>
  </si>
  <si>
    <t>政府資金</t>
  </si>
  <si>
    <t>公庫資金</t>
  </si>
  <si>
    <t>その他</t>
  </si>
  <si>
    <t>工事負担金</t>
  </si>
  <si>
    <t>その他</t>
  </si>
  <si>
    <t>ア</t>
  </si>
  <si>
    <t>イ</t>
  </si>
  <si>
    <t>その他</t>
  </si>
  <si>
    <t>その他</t>
  </si>
  <si>
    <t>差額</t>
  </si>
  <si>
    <t>差引</t>
  </si>
  <si>
    <t>て</t>
  </si>
  <si>
    <t>ん</t>
  </si>
  <si>
    <t>繰越工事資金</t>
  </si>
  <si>
    <t>その他</t>
  </si>
  <si>
    <t>固定資産</t>
  </si>
  <si>
    <t>流動資産</t>
  </si>
  <si>
    <t>自己資本金</t>
  </si>
  <si>
    <t>剰余金</t>
  </si>
  <si>
    <t>負債・資本合計</t>
  </si>
  <si>
    <t>国費</t>
  </si>
  <si>
    <t>建設改良費のうち用地取得費</t>
  </si>
  <si>
    <t>上記の</t>
  </si>
  <si>
    <t>単独事業分</t>
  </si>
  <si>
    <t>上記用地取得費のうち先行取得用地分</t>
  </si>
  <si>
    <t>上記の</t>
  </si>
  <si>
    <t>内  訳</t>
  </si>
  <si>
    <t>建設改良費の翌年度への繰越額</t>
  </si>
  <si>
    <t>継続費逓次繰越額</t>
  </si>
  <si>
    <t>建設改良繰越額</t>
  </si>
  <si>
    <t>建設改良</t>
  </si>
  <si>
    <t>新増設に関するもの</t>
  </si>
  <si>
    <t>費の内訳</t>
  </si>
  <si>
    <t>改良に関するもの</t>
  </si>
  <si>
    <t>政府資金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</si>
  <si>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</si>
  <si>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</si>
  <si>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</si>
  <si>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</si>
  <si>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</si>
  <si>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</si>
  <si>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</si>
  <si>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</si>
  <si>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</si>
  <si>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</si>
  <si>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7.5％以上8.0％未満</t>
  </si>
  <si>
    <t>造成地区の建設着手年月日</t>
  </si>
  <si>
    <t>総事業費 (千円)</t>
  </si>
  <si>
    <t>総面積 (㎡)</t>
  </si>
  <si>
    <t>㎡当たり造成予定単価 (円)</t>
  </si>
  <si>
    <t>売却予定面積 (㎡)</t>
  </si>
  <si>
    <t>㎡当たり売却予定単価 (円)</t>
  </si>
  <si>
    <t>完成分</t>
  </si>
  <si>
    <t>事業費 (千円)</t>
  </si>
  <si>
    <t>面積 (㎡)</t>
  </si>
  <si>
    <t>売却面積 (㎡)</t>
  </si>
  <si>
    <t>売却代金 (千円)</t>
  </si>
  <si>
    <t>㎡当たり売却単価 (円)</t>
  </si>
  <si>
    <t>代金収納方法</t>
  </si>
  <si>
    <t>非売却分 (㎡)</t>
  </si>
  <si>
    <t>売却済分 (㎡)</t>
  </si>
  <si>
    <t>未売却分 (㎡)</t>
  </si>
  <si>
    <t>(八万舘工業団地)</t>
  </si>
  <si>
    <t>(永田六丁目工場用地)</t>
  </si>
  <si>
    <t>(杉田仲之内住宅団地)</t>
  </si>
  <si>
    <t>企業債現在高</t>
  </si>
  <si>
    <t>内  訳</t>
  </si>
  <si>
    <t>内  訳</t>
  </si>
  <si>
    <t>流動資産</t>
  </si>
  <si>
    <t>現金及び預金</t>
  </si>
  <si>
    <t>未収金</t>
  </si>
  <si>
    <t>貯蔵品</t>
  </si>
  <si>
    <t>短期有価証券</t>
  </si>
  <si>
    <t>繰延勘定</t>
  </si>
  <si>
    <t>資産合計</t>
  </si>
  <si>
    <t>固定負債</t>
  </si>
  <si>
    <t>企業債</t>
  </si>
  <si>
    <t>他会計借入金</t>
  </si>
  <si>
    <t>引当金</t>
  </si>
  <si>
    <t>その他</t>
  </si>
  <si>
    <t>流動負債</t>
  </si>
  <si>
    <t>一時借入金</t>
  </si>
  <si>
    <t>未払金及び未払費用</t>
  </si>
  <si>
    <t>負債合計</t>
  </si>
  <si>
    <t>資本金</t>
  </si>
  <si>
    <t>自己資本金</t>
  </si>
  <si>
    <t>ア</t>
  </si>
  <si>
    <t>イ</t>
  </si>
  <si>
    <t>再評価組入資本金</t>
  </si>
  <si>
    <t>ウ</t>
  </si>
  <si>
    <t>繰入資本金</t>
  </si>
  <si>
    <t>エ</t>
  </si>
  <si>
    <t>借入資本金</t>
  </si>
  <si>
    <t>剰余金</t>
  </si>
  <si>
    <t>資本剰余金</t>
  </si>
  <si>
    <t>国庫補助金</t>
  </si>
  <si>
    <t>都道府県補助金</t>
  </si>
  <si>
    <t>工事負担金</t>
  </si>
  <si>
    <t>再評価積立金</t>
  </si>
  <si>
    <t>オ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</si>
  <si>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</si>
  <si>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</si>
  <si>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</si>
  <si>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</si>
  <si>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</si>
  <si>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</si>
  <si>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うち当年度純利益</t>
  </si>
  <si>
    <t>資本合計</t>
  </si>
  <si>
    <t>負債・資本合計</t>
  </si>
  <si>
    <t>不良債務</t>
  </si>
  <si>
    <t>実質資金不足額</t>
  </si>
  <si>
    <t>再</t>
  </si>
  <si>
    <t>掲</t>
  </si>
  <si>
    <t>項目</t>
  </si>
  <si>
    <t>基本給</t>
  </si>
  <si>
    <t>職</t>
  </si>
  <si>
    <t>賃金</t>
  </si>
  <si>
    <t>給</t>
  </si>
  <si>
    <t>与</t>
  </si>
  <si>
    <t>法定福利費</t>
  </si>
  <si>
    <t>費</t>
  </si>
  <si>
    <t>計</t>
  </si>
  <si>
    <t>訳</t>
  </si>
  <si>
    <t>企業債利息</t>
  </si>
  <si>
    <t>その他借入金利息</t>
  </si>
  <si>
    <t>減価償却費</t>
  </si>
  <si>
    <t>光熱水費</t>
  </si>
  <si>
    <t>通信運搬費</t>
  </si>
  <si>
    <t>修繕費</t>
  </si>
  <si>
    <t>委託料</t>
  </si>
  <si>
    <t>費用合計</t>
  </si>
  <si>
    <t>訳</t>
  </si>
  <si>
    <t>す</t>
  </si>
  <si>
    <t>る</t>
  </si>
  <si>
    <t>訳</t>
  </si>
  <si>
    <t>受託工事費</t>
  </si>
  <si>
    <t>附帯事業費</t>
  </si>
  <si>
    <t>材料及び不用品売却原価</t>
  </si>
  <si>
    <t>経常費用</t>
  </si>
  <si>
    <t>イ</t>
  </si>
  <si>
    <t>受託工事収益</t>
  </si>
  <si>
    <t>ウ</t>
  </si>
  <si>
    <t>その他営業収益</t>
  </si>
  <si>
    <t>他会計負担金</t>
  </si>
  <si>
    <t>その他</t>
  </si>
  <si>
    <t>ア</t>
  </si>
  <si>
    <t>受取利息及び配当金</t>
  </si>
  <si>
    <t>国庫補助金</t>
  </si>
  <si>
    <t>エ</t>
  </si>
  <si>
    <t>都道府県補助金</t>
  </si>
  <si>
    <t>オ</t>
  </si>
  <si>
    <t>他会計補助金</t>
  </si>
  <si>
    <t>カ</t>
  </si>
  <si>
    <t>雑収益</t>
  </si>
  <si>
    <t>(1) 総事業費 (千円)</t>
  </si>
  <si>
    <t>(2) 総面積 (㎡)</t>
  </si>
  <si>
    <t>(3) ㎡当たり造成予定単価 (円)</t>
  </si>
  <si>
    <t>(4) 売却予定面積 (㎡)</t>
  </si>
  <si>
    <t>(5) ㎡当たり売却予定単価 (円)</t>
  </si>
  <si>
    <t>(ｱ) 売却面積 (㎡)</t>
  </si>
  <si>
    <t>(ｲ) 売却代金 (千円)</t>
  </si>
  <si>
    <t>(ｳ) ㎡当たり売却単価 (円)</t>
  </si>
  <si>
    <t>(A)</t>
  </si>
  <si>
    <t>総収益 (B)+(C)+(G)</t>
  </si>
  <si>
    <t>(B)</t>
  </si>
  <si>
    <t>(C)</t>
  </si>
  <si>
    <t>総費用 (E)+(F)+(H)</t>
  </si>
  <si>
    <t>(D)</t>
  </si>
  <si>
    <t>(F)</t>
  </si>
  <si>
    <t>(G)</t>
  </si>
  <si>
    <t>(H)</t>
  </si>
  <si>
    <t>(ｱ)</t>
  </si>
  <si>
    <t>(ｲ)</t>
  </si>
  <si>
    <t>(ｳ)</t>
  </si>
  <si>
    <t>(ｴ)</t>
  </si>
  <si>
    <t>計 (1)～(10)</t>
  </si>
  <si>
    <t>純計 (11)－(12)－(13)</t>
  </si>
  <si>
    <t>計 (1)～(5)</t>
  </si>
  <si>
    <t>計 (1)～(7)</t>
  </si>
  <si>
    <t>営業費用 (E)</t>
  </si>
  <si>
    <t>経常利益 (B)+(C)-(E)+(F)</t>
  </si>
  <si>
    <t>純利益 (A)-(D)</t>
  </si>
  <si>
    <t>前年度繰越利益剰余金(又は前年度繰越欠損金)</t>
  </si>
  <si>
    <t>当年度未処分利益剰余金(又は当年度未処理欠損金)</t>
  </si>
  <si>
    <t>⑥ 企業債に関する調(宅地造成事業)</t>
  </si>
  <si>
    <t>④ 貸借対照表(宅地造成事業)</t>
  </si>
  <si>
    <t>再建債(特例債を含む)</t>
  </si>
  <si>
    <t>固有資本金(引継資本金)</t>
  </si>
  <si>
    <t>組入資本金(造成資本金)</t>
  </si>
  <si>
    <t>取得用地面積 (㎡)</t>
  </si>
  <si>
    <t>単独事業分 (㎡)</t>
  </si>
  <si>
    <t>上記取得用地面積のうち先行取得用地面積 (㎡)</t>
  </si>
  <si>
    <t>造成計画における前年度までの処分予定面積 (㎡)</t>
  </si>
  <si>
    <t>造成計画における処分予定面積 (㎡)</t>
  </si>
  <si>
    <t>退職給与金</t>
  </si>
  <si>
    <t>一時借入金利息</t>
  </si>
  <si>
    <t>支払利息</t>
  </si>
  <si>
    <t>補助対象事業分</t>
  </si>
  <si>
    <t>補助対象事業分 (㎡)</t>
  </si>
  <si>
    <t>補助対象事業分</t>
  </si>
  <si>
    <t>事故繰越繰越額</t>
  </si>
  <si>
    <t>事業繰越額</t>
  </si>
  <si>
    <t xml:space="preserve"> (1)繰出基準に基づく繰入金</t>
  </si>
  <si>
    <t xml:space="preserve"> (2)繰出基準以外の繰入金</t>
  </si>
  <si>
    <t xml:space="preserve">    イ 繰出基準の事由以外の繰入</t>
  </si>
  <si>
    <t xml:space="preserve">    ア 繰出基準に基づく事由に係る上乗せ繰入</t>
  </si>
  <si>
    <t>繰越額</t>
  </si>
  <si>
    <t>の内訳</t>
  </si>
  <si>
    <t>合  計</t>
  </si>
  <si>
    <t>手当（※通勤手当は税抜き）</t>
  </si>
  <si>
    <t>年間延職員数（人）</t>
  </si>
  <si>
    <t>年度末職員数（人）</t>
  </si>
  <si>
    <t>延年齢（歳）</t>
  </si>
  <si>
    <t>延経験年数（年）</t>
  </si>
  <si>
    <t>退職給与引当金取りくずし額</t>
  </si>
  <si>
    <t>支給対象人員数（人）</t>
  </si>
  <si>
    <t>延支給率（月）</t>
  </si>
  <si>
    <t>延勤続年数（年）</t>
  </si>
  <si>
    <t>他</t>
  </si>
  <si>
    <t>泉崎村</t>
  </si>
  <si>
    <t>（中核工業団地）</t>
  </si>
  <si>
    <t>（天王台住宅団地）</t>
  </si>
  <si>
    <t>（都橋住宅団地）</t>
  </si>
  <si>
    <t>合計</t>
  </si>
  <si>
    <t>財政融資</t>
  </si>
  <si>
    <t>政府保証付外債</t>
  </si>
  <si>
    <t>(注１)表中３(1)(エ)「代金収納方法」は、「予納」…１、「即納」…２、「分納」…３を示す。</t>
  </si>
  <si>
    <t>(注１)表中３「適用区分」は、「条例全部」…１、「条例財務」…２を示す。</t>
  </si>
  <si>
    <t>(注２)表中４「管理者」は、「設置」…１、「非設置」…２を示す。</t>
  </si>
  <si>
    <t>(注３)表中６(1)(エ)「代金収納方法」は、「予納」…１、「即納」…２、「分納」…３を示す。</t>
  </si>
  <si>
    <t>三春町</t>
  </si>
  <si>
    <t>（岩本団地）</t>
  </si>
  <si>
    <t>（平沢工業団地）</t>
  </si>
  <si>
    <t>（過足団地）</t>
  </si>
  <si>
    <t>（御祭団地）</t>
  </si>
  <si>
    <t>（9）宅地造成事業</t>
  </si>
  <si>
    <t>1.(4)退職給与金のうち退職給与引当金への計上額</t>
  </si>
  <si>
    <t>① 施設及び業務概況に関する調 (宅地造成事業)</t>
  </si>
  <si>
    <t>－</t>
  </si>
  <si>
    <t>－</t>
  </si>
  <si>
    <t>－</t>
  </si>
  <si>
    <t>－</t>
  </si>
  <si>
    <t>(6) 完成分</t>
  </si>
  <si>
    <t xml:space="preserve">  うち当年</t>
  </si>
  <si>
    <t xml:space="preserve">  度完成分</t>
  </si>
  <si>
    <t>(7) 翌年度</t>
  </si>
  <si>
    <t xml:space="preserve">    以降分</t>
  </si>
  <si>
    <t>(1) 当年度</t>
  </si>
  <si>
    <t xml:space="preserve">    状況</t>
  </si>
  <si>
    <t>－</t>
  </si>
  <si>
    <t>(2) 完成地</t>
  </si>
  <si>
    <t xml:space="preserve">    の内訳</t>
  </si>
  <si>
    <t xml:space="preserve"> 　計</t>
  </si>
  <si>
    <t>② 損益計算書(宅地造成事業)</t>
  </si>
  <si>
    <t>営業収益</t>
  </si>
  <si>
    <t>ア</t>
  </si>
  <si>
    <t>営業外収益</t>
  </si>
  <si>
    <t>営業外費用</t>
  </si>
  <si>
    <t>経常損失(△)</t>
  </si>
  <si>
    <t>特別利益</t>
  </si>
  <si>
    <t>他会計繰入金</t>
  </si>
  <si>
    <t>固定資産売却益</t>
  </si>
  <si>
    <t>特別損失</t>
  </si>
  <si>
    <t>職員給与費</t>
  </si>
  <si>
    <t>純損失 (△)</t>
  </si>
  <si>
    <t>収益的支出に充てた他会計借入金</t>
  </si>
  <si>
    <t>繰出基準に基づく繰入金</t>
  </si>
  <si>
    <t>繰出基準以外の繰入金</t>
  </si>
  <si>
    <t>繰出基準に基づく事由に係る上乗せ繰入</t>
  </si>
  <si>
    <t>繰出基準の事由以外の繰入</t>
  </si>
  <si>
    <t>収益的収入（税抜き）</t>
  </si>
  <si>
    <t>収益的収入（税込み）</t>
  </si>
  <si>
    <t>収益的支出（税抜き）</t>
  </si>
  <si>
    <t>収益的支出（税込み）</t>
  </si>
  <si>
    <t>還付消費税及び地方消費税額</t>
  </si>
  <si>
    <t>確定消費税及び地方消費税額</t>
  </si>
  <si>
    <t>固定資産</t>
  </si>
  <si>
    <t>有形固定資産</t>
  </si>
  <si>
    <t>土地</t>
  </si>
  <si>
    <t>イ</t>
  </si>
  <si>
    <t>償却資産</t>
  </si>
  <si>
    <t>ウ</t>
  </si>
  <si>
    <t>減価償却累計額(△)</t>
  </si>
  <si>
    <t>エ</t>
  </si>
  <si>
    <t>建設仮勘定</t>
  </si>
  <si>
    <t>無形固定資産</t>
  </si>
  <si>
    <t>投資</t>
  </si>
  <si>
    <t>当年度未処理欠損金(△)</t>
  </si>
  <si>
    <t>うち当年度純損失(△)</t>
  </si>
  <si>
    <t>経常損失(△)</t>
  </si>
  <si>
    <t>団体名</t>
  </si>
  <si>
    <t>項目</t>
  </si>
  <si>
    <t>企業債</t>
  </si>
  <si>
    <t>うち翌年度へ繰越される支出の財源充当額</t>
  </si>
  <si>
    <t>補助対象事業費</t>
  </si>
  <si>
    <t>訳</t>
  </si>
  <si>
    <t>単独事業費</t>
  </si>
  <si>
    <t>財</t>
  </si>
  <si>
    <t>源</t>
  </si>
  <si>
    <t>国庫補助金</t>
  </si>
  <si>
    <t>内</t>
  </si>
  <si>
    <t>都道府県補助金</t>
  </si>
  <si>
    <t>うち</t>
  </si>
  <si>
    <t>不足額(△)</t>
  </si>
  <si>
    <t>うち消費税等資本的収支調整額</t>
  </si>
  <si>
    <t>補てん財源不足額(△)</t>
  </si>
  <si>
    <t>－</t>
  </si>
  <si>
    <t>当年度までの累計事業費（千円)</t>
  </si>
  <si>
    <t>未売却分事業費（千円)</t>
  </si>
  <si>
    <t xml:space="preserve">  当年度</t>
  </si>
  <si>
    <t xml:space="preserve">  状 況</t>
  </si>
  <si>
    <t>完成地の内訳</t>
  </si>
  <si>
    <t>企業債残高（千円）</t>
  </si>
  <si>
    <t>そ</t>
  </si>
  <si>
    <t>他会計借入金残高（千円）</t>
  </si>
  <si>
    <t>の</t>
  </si>
  <si>
    <t>他会計繰入金累計額（千円）</t>
  </si>
  <si>
    <t>分納代金未収金残高（千円）</t>
  </si>
  <si>
    <t>予納金等納付累計額（千円）</t>
  </si>
  <si>
    <t>工業団地利子補給金受入累計額（千円）</t>
  </si>
  <si>
    <t>周辺の地価（円／㎡）</t>
  </si>
  <si>
    <t>主たる用途</t>
  </si>
  <si>
    <t>－</t>
  </si>
  <si>
    <t>企業債利息に対して繰入れたもの</t>
  </si>
  <si>
    <t>基準額</t>
  </si>
  <si>
    <t>実繰入金</t>
  </si>
  <si>
    <t>団体名</t>
  </si>
  <si>
    <t>企業債償還に対して繰入れたもの</t>
  </si>
  <si>
    <t>基準額</t>
  </si>
  <si>
    <t>実繰入額</t>
  </si>
  <si>
    <t>当年度同意等債で未借入又は未発行の額</t>
  </si>
  <si>
    <t>　　　</t>
  </si>
  <si>
    <t>(注２)表中４「主たる用途」は、「内陸工業用地等造成」…１、「流通業務団地造成」…２、「土地区画整理事業」…３、「市街地再開発事業」…４，「住宅用地造成事業」…５を示す。</t>
  </si>
  <si>
    <t>地域手当</t>
  </si>
  <si>
    <t>総務省データではなく、市町村報告（紙ベース）より入力。</t>
  </si>
  <si>
    <t>出資金</t>
  </si>
  <si>
    <t>長期貸付金</t>
  </si>
  <si>
    <t>イ</t>
  </si>
  <si>
    <t>ウ</t>
  </si>
  <si>
    <t>　① 他公営企業出資金</t>
  </si>
  <si>
    <t>　② その他出資金</t>
  </si>
  <si>
    <t>　① 他会計貸付金</t>
  </si>
  <si>
    <t>　② その他貸付金</t>
  </si>
  <si>
    <t>基金</t>
  </si>
  <si>
    <t>短期貸付金</t>
  </si>
  <si>
    <t>一般短期貸付金</t>
  </si>
  <si>
    <t>他会計貸付金</t>
  </si>
  <si>
    <t>退職給与引当金</t>
  </si>
  <si>
    <t>修繕引当金</t>
  </si>
  <si>
    <t>前年度同意等債で今年度収入分</t>
  </si>
  <si>
    <t>＜繰入再掲＞企業債元利償還金に対して繰入れたもの</t>
  </si>
  <si>
    <t>郵便貯金</t>
  </si>
  <si>
    <t>簡易生命保険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</si>
  <si>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</si>
  <si>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</si>
  <si>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</si>
  <si>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</si>
  <si>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</si>
  <si>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</si>
  <si>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</si>
  <si>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</si>
  <si>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</si>
  <si>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</si>
  <si>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－</t>
  </si>
  <si>
    <t>－</t>
  </si>
  <si>
    <t>－</t>
  </si>
  <si>
    <t>－</t>
  </si>
  <si>
    <t>※「３　適用区分」については、総務省データではなく、市町村報告（紙ベース）より入力。</t>
  </si>
  <si>
    <t>① 施設及び業務概況に関する調(宅地造成事業)</t>
  </si>
  <si>
    <t>③ 費用構成表(宅地造成事業)</t>
  </si>
  <si>
    <t>⑤ 資本的収支に関する調(宅地造成事業)</t>
  </si>
  <si>
    <t>⑦ 施設及び業務概況に関する調(付表)(宅地造成事業)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</si>
</sst>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[$-411]ge\.m\.d\ "/>
    <numFmt numFmtId="178" formatCode="#,##0_ "/>
    <numFmt numFmtId="179" formatCode="#,##0_);[Red]\(#,##0\)"/>
    <numFmt numFmtId="180" formatCode="0_ "/>
    <numFmt numFmtId="181" formatCode="0_ ;[Red]\-0\ "/>
  </numFmts>
  <fonts count="7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9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57" fontId="2" fillId="0" borderId="10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78" fontId="2" fillId="0" borderId="25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quotePrefix="1">
      <alignment horizontal="center" vertical="center"/>
    </xf>
    <xf numFmtId="178" fontId="2" fillId="0" borderId="11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 quotePrefix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 quotePrefix="1">
      <alignment horizontal="center" vertical="center"/>
    </xf>
    <xf numFmtId="178" fontId="2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quotePrefix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 quotePrefix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178" fontId="2" fillId="0" borderId="31" xfId="0" applyNumberFormat="1" applyFont="1" applyFill="1" applyBorder="1" applyAlignment="1">
      <alignment horizontal="right" vertical="center"/>
    </xf>
    <xf numFmtId="38" fontId="2" fillId="0" borderId="11" xfId="16" applyFont="1" applyFill="1" applyBorder="1" applyAlignment="1">
      <alignment horizontal="right" vertical="center"/>
    </xf>
    <xf numFmtId="38" fontId="2" fillId="0" borderId="22" xfId="16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38" fontId="2" fillId="0" borderId="14" xfId="16" applyFont="1" applyFill="1" applyBorder="1" applyAlignment="1">
      <alignment horizontal="right" vertical="center"/>
    </xf>
    <xf numFmtId="38" fontId="2" fillId="0" borderId="26" xfId="16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38" fontId="2" fillId="0" borderId="37" xfId="16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vertical="center"/>
    </xf>
    <xf numFmtId="38" fontId="2" fillId="0" borderId="38" xfId="16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vertical="center"/>
    </xf>
    <xf numFmtId="38" fontId="2" fillId="0" borderId="40" xfId="16" applyFont="1" applyFill="1" applyBorder="1" applyAlignment="1">
      <alignment horizontal="right" vertical="center"/>
    </xf>
    <xf numFmtId="38" fontId="2" fillId="0" borderId="1" xfId="16" applyFont="1" applyFill="1" applyBorder="1" applyAlignment="1">
      <alignment horizontal="left" vertical="center" wrapText="1"/>
    </xf>
    <xf numFmtId="38" fontId="2" fillId="0" borderId="2" xfId="16" applyFont="1" applyFill="1" applyBorder="1" applyAlignment="1">
      <alignment horizontal="left" vertical="center" wrapText="1"/>
    </xf>
    <xf numFmtId="38" fontId="2" fillId="0" borderId="24" xfId="16" applyFont="1" applyFill="1" applyBorder="1" applyAlignment="1">
      <alignment horizontal="left" vertical="center"/>
    </xf>
    <xf numFmtId="38" fontId="2" fillId="0" borderId="20" xfId="16" applyFont="1" applyFill="1" applyBorder="1" applyAlignment="1">
      <alignment horizontal="left" vertical="center" wrapText="1"/>
    </xf>
    <xf numFmtId="38" fontId="2" fillId="0" borderId="13" xfId="16" applyFont="1" applyFill="1" applyBorder="1" applyAlignment="1">
      <alignment horizontal="center" vertical="center"/>
    </xf>
    <xf numFmtId="176" fontId="2" fillId="0" borderId="0" xfId="16" applyNumberFormat="1" applyFont="1" applyFill="1" applyBorder="1" applyAlignment="1">
      <alignment horizontal="center" vertical="center" shrinkToFit="1"/>
    </xf>
    <xf numFmtId="178" fontId="2" fillId="0" borderId="41" xfId="16" applyNumberFormat="1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13" xfId="16" applyFont="1" applyFill="1" applyBorder="1" applyAlignment="1">
      <alignment vertical="center"/>
    </xf>
    <xf numFmtId="38" fontId="2" fillId="0" borderId="12" xfId="16" applyFont="1" applyFill="1" applyBorder="1" applyAlignment="1">
      <alignment horizontal="center" vertical="center"/>
    </xf>
    <xf numFmtId="176" fontId="2" fillId="0" borderId="42" xfId="16" applyNumberFormat="1" applyFont="1" applyFill="1" applyBorder="1" applyAlignment="1">
      <alignment horizontal="center" vertical="center"/>
    </xf>
    <xf numFmtId="178" fontId="2" fillId="0" borderId="43" xfId="16" applyNumberFormat="1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17" xfId="16" applyFont="1" applyFill="1" applyBorder="1" applyAlignment="1">
      <alignment vertical="center"/>
    </xf>
    <xf numFmtId="178" fontId="2" fillId="0" borderId="37" xfId="16" applyNumberFormat="1" applyFont="1" applyFill="1" applyBorder="1" applyAlignment="1">
      <alignment horizontal="right" vertical="center"/>
    </xf>
    <xf numFmtId="38" fontId="2" fillId="0" borderId="21" xfId="16" applyFont="1" applyFill="1" applyBorder="1" applyAlignment="1">
      <alignment horizontal="center" vertical="center"/>
    </xf>
    <xf numFmtId="178" fontId="2" fillId="0" borderId="38" xfId="16" applyNumberFormat="1" applyFont="1" applyFill="1" applyBorder="1" applyAlignment="1">
      <alignment horizontal="right" vertical="center"/>
    </xf>
    <xf numFmtId="38" fontId="2" fillId="0" borderId="15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19" xfId="16" applyFont="1" applyFill="1" applyBorder="1" applyAlignment="1">
      <alignment horizontal="center" vertical="center"/>
    </xf>
    <xf numFmtId="38" fontId="2" fillId="0" borderId="20" xfId="16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2" fillId="0" borderId="4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32" xfId="16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38" fontId="2" fillId="0" borderId="12" xfId="16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38" fontId="2" fillId="0" borderId="29" xfId="16" applyFont="1" applyFill="1" applyBorder="1" applyAlignment="1">
      <alignment vertical="center"/>
    </xf>
    <xf numFmtId="178" fontId="2" fillId="0" borderId="40" xfId="16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11" xfId="16" applyNumberFormat="1" applyFont="1" applyFill="1" applyBorder="1" applyAlignment="1">
      <alignment horizontal="right" vertical="center"/>
    </xf>
    <xf numFmtId="178" fontId="2" fillId="0" borderId="14" xfId="16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22" xfId="16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right" vertical="center"/>
    </xf>
    <xf numFmtId="178" fontId="2" fillId="0" borderId="31" xfId="16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178" fontId="2" fillId="0" borderId="26" xfId="16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80" fontId="2" fillId="0" borderId="29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38" fontId="2" fillId="0" borderId="46" xfId="16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38" fontId="2" fillId="0" borderId="47" xfId="16" applyFont="1" applyFill="1" applyBorder="1" applyAlignment="1">
      <alignment vertical="center"/>
    </xf>
    <xf numFmtId="38" fontId="2" fillId="0" borderId="48" xfId="16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horizontal="right" vertical="center"/>
    </xf>
    <xf numFmtId="57" fontId="2" fillId="0" borderId="6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178" fontId="2" fillId="0" borderId="7" xfId="16" applyNumberFormat="1" applyFont="1" applyFill="1" applyBorder="1" applyAlignment="1">
      <alignment vertical="center"/>
    </xf>
    <xf numFmtId="178" fontId="2" fillId="0" borderId="19" xfId="16" applyNumberFormat="1" applyFont="1" applyFill="1" applyBorder="1" applyAlignment="1">
      <alignment vertical="center"/>
    </xf>
    <xf numFmtId="178" fontId="2" fillId="0" borderId="0" xfId="16" applyNumberFormat="1" applyFont="1" applyBorder="1" applyAlignment="1">
      <alignment vertical="center"/>
    </xf>
    <xf numFmtId="178" fontId="2" fillId="0" borderId="0" xfId="16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vertical="center"/>
    </xf>
    <xf numFmtId="38" fontId="2" fillId="0" borderId="39" xfId="16" applyFont="1" applyFill="1" applyBorder="1" applyAlignment="1">
      <alignment vertical="center"/>
    </xf>
    <xf numFmtId="38" fontId="2" fillId="0" borderId="34" xfId="16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16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horizontal="distributed" vertical="center"/>
    </xf>
    <xf numFmtId="178" fontId="2" fillId="0" borderId="41" xfId="0" applyNumberFormat="1" applyFont="1" applyFill="1" applyBorder="1" applyAlignment="1">
      <alignment horizontal="distributed" vertical="center"/>
    </xf>
    <xf numFmtId="176" fontId="2" fillId="0" borderId="34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176" fontId="2" fillId="0" borderId="3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horizontal="distributed" vertical="center"/>
    </xf>
    <xf numFmtId="178" fontId="2" fillId="0" borderId="6" xfId="0" applyNumberFormat="1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32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38" fontId="4" fillId="0" borderId="23" xfId="16" applyFont="1" applyFill="1" applyBorder="1" applyAlignment="1">
      <alignment vertical="center" shrinkToFit="1"/>
    </xf>
    <xf numFmtId="38" fontId="4" fillId="0" borderId="17" xfId="16" applyFont="1" applyFill="1" applyBorder="1" applyAlignment="1">
      <alignment vertical="center" shrinkToFit="1"/>
    </xf>
    <xf numFmtId="38" fontId="4" fillId="0" borderId="16" xfId="16" applyFont="1" applyFill="1" applyBorder="1" applyAlignment="1">
      <alignment vertical="center" shrinkToFit="1"/>
    </xf>
    <xf numFmtId="38" fontId="4" fillId="0" borderId="28" xfId="16" applyFont="1" applyFill="1" applyBorder="1" applyAlignment="1">
      <alignment vertical="center" shrinkToFit="1"/>
    </xf>
    <xf numFmtId="38" fontId="4" fillId="0" borderId="34" xfId="16" applyFont="1" applyFill="1" applyBorder="1" applyAlignment="1">
      <alignment vertical="center" shrinkToFit="1"/>
    </xf>
    <xf numFmtId="38" fontId="4" fillId="0" borderId="49" xfId="16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38" fontId="2" fillId="0" borderId="15" xfId="16" applyFont="1" applyFill="1" applyBorder="1" applyAlignment="1">
      <alignment vertical="center"/>
    </xf>
    <xf numFmtId="38" fontId="2" fillId="0" borderId="17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21" xfId="16" applyFont="1" applyFill="1" applyBorder="1" applyAlignment="1">
      <alignment horizontal="center" vertical="center"/>
    </xf>
    <xf numFmtId="38" fontId="2" fillId="0" borderId="20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0" xfId="16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distributed" vertical="center"/>
    </xf>
    <xf numFmtId="38" fontId="2" fillId="0" borderId="2" xfId="16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78" fontId="6" fillId="0" borderId="12" xfId="0" applyNumberFormat="1" applyFont="1" applyFill="1" applyBorder="1" applyAlignment="1">
      <alignment vertical="center" wrapText="1"/>
    </xf>
    <xf numFmtId="178" fontId="6" fillId="0" borderId="32" xfId="0" applyNumberFormat="1" applyFont="1" applyFill="1" applyBorder="1" applyAlignment="1">
      <alignment vertical="center" wrapText="1"/>
    </xf>
    <xf numFmtId="178" fontId="1" fillId="0" borderId="12" xfId="0" applyNumberFormat="1" applyFont="1" applyFill="1" applyBorder="1" applyAlignment="1">
      <alignment vertical="center" wrapText="1"/>
    </xf>
    <xf numFmtId="178" fontId="1" fillId="0" borderId="33" xfId="0" applyNumberFormat="1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9" fontId="2" fillId="0" borderId="54" xfId="0" applyNumberFormat="1" applyFont="1" applyFill="1" applyBorder="1" applyAlignment="1">
      <alignment horizontal="distributed" vertical="center"/>
    </xf>
    <xf numFmtId="179" fontId="0" fillId="0" borderId="2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top" textRotation="255"/>
    </xf>
    <xf numFmtId="0" fontId="2" fillId="0" borderId="42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161925</xdr:rowOff>
    </xdr:from>
    <xdr:to>
      <xdr:col>3</xdr:col>
      <xdr:colOff>1971675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323850"/>
          <a:ext cx="30194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9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8896350" y="476250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161925</xdr:rowOff>
    </xdr:from>
    <xdr:to>
      <xdr:col>15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8915400" y="323850"/>
          <a:ext cx="27051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5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>
          <a:off x="876300" y="152400"/>
          <a:ext cx="305752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9105900" y="1524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161925"/>
          <a:ext cx="32289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0</xdr:rowOff>
    </xdr:from>
    <xdr:to>
      <xdr:col>16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305925" y="161925"/>
          <a:ext cx="32289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7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66775" y="161925"/>
          <a:ext cx="322897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152400</xdr:rowOff>
    </xdr:from>
    <xdr:to>
      <xdr:col>12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>
          <a:off x="9267825" y="152400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152400</xdr:rowOff>
    </xdr:from>
    <xdr:to>
      <xdr:col>14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9267825" y="152400"/>
          <a:ext cx="35623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190500"/>
          <a:ext cx="321945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200025"/>
          <a:ext cx="320992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3</xdr:col>
      <xdr:colOff>2143125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" y="342900"/>
          <a:ext cx="31908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171450</xdr:rowOff>
    </xdr:from>
    <xdr:to>
      <xdr:col>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239250" y="34290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180975</xdr:rowOff>
    </xdr:from>
    <xdr:to>
      <xdr:col>7</xdr:col>
      <xdr:colOff>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876300" y="180975"/>
          <a:ext cx="3124200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7"/>
  <sheetViews>
    <sheetView showGridLines="0" view="pageBreakPreview" zoomScaleSheetLayoutView="100" workbookViewId="0" topLeftCell="A7">
      <selection activeCell="B5" sqref="B5"/>
    </sheetView>
  </sheetViews>
  <sheetFormatPr defaultColWidth="8.796875" defaultRowHeight="13.5" customHeight="1"/>
  <cols>
    <col min="1" max="1" width="9" style="1" customWidth="1"/>
    <col min="2" max="2" width="2.59765625" style="1" customWidth="1"/>
    <col min="3" max="3" width="8.59765625" style="1" customWidth="1"/>
    <col min="4" max="4" width="20.69921875" style="1" customWidth="1"/>
    <col min="5" max="5" width="11.3984375" style="1" customWidth="1"/>
    <col min="6" max="6" width="11.19921875" style="1" customWidth="1"/>
    <col min="7" max="8" width="11.3984375" style="1" customWidth="1"/>
    <col min="9" max="9" width="7.09765625" style="1" customWidth="1"/>
    <col min="10" max="10" width="2.59765625" style="3" customWidth="1"/>
    <col min="11" max="11" width="3.59765625" style="4" customWidth="1"/>
    <col min="12" max="12" width="2.59765625" style="4" customWidth="1"/>
    <col min="13" max="13" width="3.59765625" style="3" customWidth="1"/>
    <col min="14" max="14" width="12.59765625" style="1" customWidth="1"/>
    <col min="15" max="15" width="3.59765625" style="1" customWidth="1"/>
    <col min="16" max="18" width="11.3984375" style="133" customWidth="1"/>
    <col min="19" max="19" width="11.3984375" style="1" customWidth="1"/>
    <col min="20" max="16384" width="9" style="1" customWidth="1"/>
  </cols>
  <sheetData>
    <row r="1" ht="12.75" customHeight="1">
      <c r="B1" s="5" t="s">
        <v>362</v>
      </c>
    </row>
    <row r="2" spans="2:10" ht="12.75" customHeight="1" thickBot="1">
      <c r="B2" s="1" t="s">
        <v>495</v>
      </c>
      <c r="J2" s="3" t="s">
        <v>380</v>
      </c>
    </row>
    <row r="3" spans="2:19" ht="12" customHeight="1">
      <c r="B3" s="7"/>
      <c r="C3" s="8"/>
      <c r="D3" s="9" t="s">
        <v>1</v>
      </c>
      <c r="E3" s="223" t="s">
        <v>0</v>
      </c>
      <c r="F3" s="223" t="s">
        <v>346</v>
      </c>
      <c r="G3" s="223" t="s">
        <v>357</v>
      </c>
      <c r="H3" s="221" t="s">
        <v>350</v>
      </c>
      <c r="J3" s="155"/>
      <c r="K3" s="156"/>
      <c r="L3" s="156"/>
      <c r="M3" s="157"/>
      <c r="N3" s="8"/>
      <c r="O3" s="158" t="s">
        <v>18</v>
      </c>
      <c r="P3" s="214" t="s">
        <v>0</v>
      </c>
      <c r="Q3" s="214" t="s">
        <v>346</v>
      </c>
      <c r="R3" s="214" t="s">
        <v>357</v>
      </c>
      <c r="S3" s="216" t="s">
        <v>350</v>
      </c>
    </row>
    <row r="4" spans="2:19" ht="12" customHeight="1">
      <c r="B4" s="12" t="s">
        <v>2</v>
      </c>
      <c r="C4" s="13"/>
      <c r="D4" s="13"/>
      <c r="E4" s="224"/>
      <c r="F4" s="224"/>
      <c r="G4" s="224"/>
      <c r="H4" s="222"/>
      <c r="J4" s="159" t="s">
        <v>19</v>
      </c>
      <c r="K4" s="160"/>
      <c r="L4" s="160"/>
      <c r="M4" s="23"/>
      <c r="N4" s="13"/>
      <c r="O4" s="51"/>
      <c r="P4" s="215"/>
      <c r="Q4" s="215"/>
      <c r="R4" s="215"/>
      <c r="S4" s="217"/>
    </row>
    <row r="5" spans="1:20" ht="12" customHeight="1">
      <c r="A5" s="1">
        <v>180119</v>
      </c>
      <c r="B5" s="41" t="s">
        <v>3</v>
      </c>
      <c r="C5" s="31"/>
      <c r="D5" s="31"/>
      <c r="E5" s="19">
        <v>22433</v>
      </c>
      <c r="F5" s="19">
        <v>36969</v>
      </c>
      <c r="G5" s="19">
        <v>31497</v>
      </c>
      <c r="H5" s="172" t="s">
        <v>449</v>
      </c>
      <c r="J5" s="54">
        <v>1</v>
      </c>
      <c r="K5" s="31" t="s">
        <v>290</v>
      </c>
      <c r="L5" s="31"/>
      <c r="M5" s="31"/>
      <c r="N5" s="31"/>
      <c r="O5" s="161" t="s">
        <v>289</v>
      </c>
      <c r="P5" s="24">
        <v>223006</v>
      </c>
      <c r="Q5" s="24">
        <v>123676</v>
      </c>
      <c r="R5" s="24">
        <v>1879</v>
      </c>
      <c r="S5" s="135">
        <f>SUM(P5:R5)</f>
        <v>348561</v>
      </c>
      <c r="T5" s="1">
        <v>200101</v>
      </c>
    </row>
    <row r="6" spans="1:20" ht="12" customHeight="1">
      <c r="A6" s="1">
        <v>180120</v>
      </c>
      <c r="B6" s="12" t="s">
        <v>4</v>
      </c>
      <c r="C6" s="13"/>
      <c r="D6" s="13"/>
      <c r="E6" s="173">
        <v>22433</v>
      </c>
      <c r="F6" s="173">
        <v>36969</v>
      </c>
      <c r="G6" s="173">
        <v>37347</v>
      </c>
      <c r="H6" s="174" t="s">
        <v>490</v>
      </c>
      <c r="J6" s="55"/>
      <c r="K6" s="22">
        <v>1</v>
      </c>
      <c r="L6" s="13" t="s">
        <v>381</v>
      </c>
      <c r="M6" s="13"/>
      <c r="N6" s="13"/>
      <c r="O6" s="162" t="s">
        <v>291</v>
      </c>
      <c r="P6" s="26">
        <v>222934</v>
      </c>
      <c r="Q6" s="26">
        <v>81044</v>
      </c>
      <c r="R6" s="26">
        <v>1563</v>
      </c>
      <c r="S6" s="136">
        <f aca="true" t="shared" si="0" ref="S6:S56">SUM(P6:R6)</f>
        <v>305541</v>
      </c>
      <c r="T6" s="1">
        <v>200102</v>
      </c>
    </row>
    <row r="7" spans="1:20" ht="12" customHeight="1">
      <c r="A7" s="1">
        <v>180122</v>
      </c>
      <c r="B7" s="12" t="s">
        <v>5</v>
      </c>
      <c r="C7" s="13"/>
      <c r="D7" s="13"/>
      <c r="E7" s="175">
        <v>1</v>
      </c>
      <c r="F7" s="175">
        <v>2</v>
      </c>
      <c r="G7" s="175">
        <v>1</v>
      </c>
      <c r="H7" s="176" t="s">
        <v>491</v>
      </c>
      <c r="J7" s="55"/>
      <c r="K7" s="22"/>
      <c r="L7" s="22" t="s">
        <v>382</v>
      </c>
      <c r="M7" s="13" t="s">
        <v>20</v>
      </c>
      <c r="N7" s="13"/>
      <c r="O7" s="162"/>
      <c r="P7" s="26">
        <v>222934</v>
      </c>
      <c r="Q7" s="26">
        <v>76044</v>
      </c>
      <c r="R7" s="26">
        <v>495</v>
      </c>
      <c r="S7" s="136">
        <f t="shared" si="0"/>
        <v>299473</v>
      </c>
      <c r="T7" s="1">
        <v>200103</v>
      </c>
    </row>
    <row r="8" spans="1:20" ht="12" customHeight="1">
      <c r="A8" s="1">
        <v>180123</v>
      </c>
      <c r="B8" s="42" t="s">
        <v>6</v>
      </c>
      <c r="C8" s="35"/>
      <c r="D8" s="35"/>
      <c r="E8" s="177">
        <v>2</v>
      </c>
      <c r="F8" s="177">
        <v>1</v>
      </c>
      <c r="G8" s="177">
        <v>2</v>
      </c>
      <c r="H8" s="178" t="s">
        <v>492</v>
      </c>
      <c r="J8" s="55"/>
      <c r="K8" s="22"/>
      <c r="L8" s="22" t="s">
        <v>266</v>
      </c>
      <c r="M8" s="13" t="s">
        <v>267</v>
      </c>
      <c r="N8" s="13"/>
      <c r="O8" s="162"/>
      <c r="P8" s="26">
        <v>0</v>
      </c>
      <c r="Q8" s="26">
        <v>0</v>
      </c>
      <c r="R8" s="26">
        <v>0</v>
      </c>
      <c r="S8" s="136">
        <f t="shared" si="0"/>
        <v>0</v>
      </c>
      <c r="T8" s="1">
        <v>200111</v>
      </c>
    </row>
    <row r="9" spans="1:20" ht="12" customHeight="1">
      <c r="A9" s="1">
        <v>180124</v>
      </c>
      <c r="B9" s="21">
        <v>5</v>
      </c>
      <c r="C9" s="13" t="s">
        <v>281</v>
      </c>
      <c r="D9" s="13"/>
      <c r="E9" s="26">
        <v>2317021</v>
      </c>
      <c r="F9" s="26">
        <v>3895486</v>
      </c>
      <c r="G9" s="26">
        <v>2342718</v>
      </c>
      <c r="H9" s="135">
        <f aca="true" t="shared" si="1" ref="H9:H22">SUM(E9:G9)</f>
        <v>8555225</v>
      </c>
      <c r="J9" s="55"/>
      <c r="K9" s="22"/>
      <c r="L9" s="22" t="s">
        <v>268</v>
      </c>
      <c r="M9" s="13" t="s">
        <v>269</v>
      </c>
      <c r="N9" s="13"/>
      <c r="O9" s="162"/>
      <c r="P9" s="26">
        <v>0</v>
      </c>
      <c r="Q9" s="26">
        <v>5000</v>
      </c>
      <c r="R9" s="26">
        <v>1068</v>
      </c>
      <c r="S9" s="136">
        <f t="shared" si="0"/>
        <v>6068</v>
      </c>
      <c r="T9" s="1">
        <v>200112</v>
      </c>
    </row>
    <row r="10" spans="1:20" ht="12" customHeight="1">
      <c r="A10" s="1">
        <v>180125</v>
      </c>
      <c r="B10" s="25" t="s">
        <v>7</v>
      </c>
      <c r="C10" s="13" t="s">
        <v>282</v>
      </c>
      <c r="D10" s="13"/>
      <c r="E10" s="26">
        <v>200569</v>
      </c>
      <c r="F10" s="26">
        <v>293059</v>
      </c>
      <c r="G10" s="26">
        <v>234371</v>
      </c>
      <c r="H10" s="136">
        <f t="shared" si="1"/>
        <v>727999</v>
      </c>
      <c r="J10" s="55"/>
      <c r="K10" s="22"/>
      <c r="L10" s="138"/>
      <c r="M10" s="49" t="s">
        <v>298</v>
      </c>
      <c r="N10" s="13" t="s">
        <v>270</v>
      </c>
      <c r="O10" s="162"/>
      <c r="P10" s="26">
        <v>0</v>
      </c>
      <c r="Q10" s="26">
        <v>0</v>
      </c>
      <c r="R10" s="26">
        <v>0</v>
      </c>
      <c r="S10" s="136">
        <f t="shared" si="0"/>
        <v>0</v>
      </c>
      <c r="T10" s="1">
        <v>200113</v>
      </c>
    </row>
    <row r="11" spans="1:20" ht="12" customHeight="1">
      <c r="A11" s="1">
        <v>180126</v>
      </c>
      <c r="B11" s="25" t="s">
        <v>8</v>
      </c>
      <c r="C11" s="13" t="s">
        <v>283</v>
      </c>
      <c r="D11" s="13"/>
      <c r="E11" s="26">
        <v>11552</v>
      </c>
      <c r="F11" s="26">
        <v>13292</v>
      </c>
      <c r="G11" s="26">
        <v>9996</v>
      </c>
      <c r="H11" s="136">
        <f t="shared" si="1"/>
        <v>34840</v>
      </c>
      <c r="J11" s="55"/>
      <c r="K11" s="22"/>
      <c r="L11" s="138"/>
      <c r="M11" s="49" t="s">
        <v>299</v>
      </c>
      <c r="N11" s="13" t="s">
        <v>271</v>
      </c>
      <c r="O11" s="162"/>
      <c r="P11" s="26">
        <v>0</v>
      </c>
      <c r="Q11" s="26">
        <v>5000</v>
      </c>
      <c r="R11" s="26">
        <v>1068</v>
      </c>
      <c r="S11" s="136">
        <f t="shared" si="0"/>
        <v>6068</v>
      </c>
      <c r="T11" s="1">
        <v>200114</v>
      </c>
    </row>
    <row r="12" spans="1:20" ht="12" customHeight="1">
      <c r="A12" s="1">
        <v>180127</v>
      </c>
      <c r="B12" s="25" t="s">
        <v>9</v>
      </c>
      <c r="C12" s="13" t="s">
        <v>284</v>
      </c>
      <c r="D12" s="13"/>
      <c r="E12" s="26">
        <v>200569</v>
      </c>
      <c r="F12" s="26">
        <v>293059</v>
      </c>
      <c r="G12" s="26">
        <v>160232</v>
      </c>
      <c r="H12" s="136">
        <f t="shared" si="1"/>
        <v>653860</v>
      </c>
      <c r="J12" s="55"/>
      <c r="K12" s="22">
        <v>2</v>
      </c>
      <c r="L12" s="13" t="s">
        <v>383</v>
      </c>
      <c r="M12" s="13"/>
      <c r="N12" s="13"/>
      <c r="O12" s="162" t="s">
        <v>292</v>
      </c>
      <c r="P12" s="26">
        <v>72</v>
      </c>
      <c r="Q12" s="26">
        <v>42632</v>
      </c>
      <c r="R12" s="26">
        <v>316</v>
      </c>
      <c r="S12" s="136">
        <f t="shared" si="0"/>
        <v>43020</v>
      </c>
      <c r="T12" s="1">
        <v>200115</v>
      </c>
    </row>
    <row r="13" spans="1:20" ht="12" customHeight="1">
      <c r="A13" s="1">
        <v>180128</v>
      </c>
      <c r="B13" s="25" t="s">
        <v>10</v>
      </c>
      <c r="C13" s="13" t="s">
        <v>285</v>
      </c>
      <c r="D13" s="13"/>
      <c r="E13" s="26">
        <v>11552</v>
      </c>
      <c r="F13" s="26">
        <v>19500</v>
      </c>
      <c r="G13" s="26">
        <v>14621</v>
      </c>
      <c r="H13" s="136">
        <f t="shared" si="1"/>
        <v>45673</v>
      </c>
      <c r="J13" s="55"/>
      <c r="K13" s="138"/>
      <c r="L13" s="22" t="s">
        <v>272</v>
      </c>
      <c r="M13" s="13" t="s">
        <v>273</v>
      </c>
      <c r="N13" s="13"/>
      <c r="O13" s="162"/>
      <c r="P13" s="26">
        <v>0</v>
      </c>
      <c r="Q13" s="26">
        <v>0</v>
      </c>
      <c r="R13" s="26">
        <v>304</v>
      </c>
      <c r="S13" s="136">
        <f t="shared" si="0"/>
        <v>304</v>
      </c>
      <c r="T13" s="1">
        <v>200116</v>
      </c>
    </row>
    <row r="14" spans="1:20" ht="12" customHeight="1">
      <c r="A14" s="1">
        <v>180130</v>
      </c>
      <c r="B14" s="25" t="s">
        <v>11</v>
      </c>
      <c r="C14" s="179" t="s">
        <v>369</v>
      </c>
      <c r="D14" s="30" t="s">
        <v>180</v>
      </c>
      <c r="E14" s="24">
        <v>2317021</v>
      </c>
      <c r="F14" s="24">
        <v>3895486</v>
      </c>
      <c r="G14" s="24">
        <v>2188359</v>
      </c>
      <c r="H14" s="135">
        <f t="shared" si="1"/>
        <v>8400866</v>
      </c>
      <c r="J14" s="55"/>
      <c r="K14" s="138"/>
      <c r="L14" s="22" t="s">
        <v>266</v>
      </c>
      <c r="M14" s="13" t="s">
        <v>267</v>
      </c>
      <c r="N14" s="13"/>
      <c r="O14" s="162"/>
      <c r="P14" s="26">
        <v>0</v>
      </c>
      <c r="Q14" s="26">
        <v>0</v>
      </c>
      <c r="R14" s="26">
        <v>0</v>
      </c>
      <c r="S14" s="136">
        <f t="shared" si="0"/>
        <v>0</v>
      </c>
      <c r="T14" s="1">
        <v>200117</v>
      </c>
    </row>
    <row r="15" spans="1:20" ht="12" customHeight="1">
      <c r="A15" s="1">
        <v>180131</v>
      </c>
      <c r="B15" s="25" t="s">
        <v>12</v>
      </c>
      <c r="C15" s="180"/>
      <c r="D15" s="34" t="s">
        <v>181</v>
      </c>
      <c r="E15" s="36">
        <v>200569</v>
      </c>
      <c r="F15" s="36">
        <v>293059</v>
      </c>
      <c r="G15" s="36">
        <v>234371</v>
      </c>
      <c r="H15" s="139">
        <f t="shared" si="1"/>
        <v>727999</v>
      </c>
      <c r="J15" s="55"/>
      <c r="K15" s="138"/>
      <c r="L15" s="22" t="s">
        <v>268</v>
      </c>
      <c r="M15" s="13" t="s">
        <v>274</v>
      </c>
      <c r="N15" s="13"/>
      <c r="O15" s="162"/>
      <c r="P15" s="26">
        <v>0</v>
      </c>
      <c r="Q15" s="26">
        <v>0</v>
      </c>
      <c r="R15" s="26">
        <v>0</v>
      </c>
      <c r="S15" s="136">
        <f t="shared" si="0"/>
        <v>0</v>
      </c>
      <c r="T15" s="1">
        <v>200118</v>
      </c>
    </row>
    <row r="16" spans="1:20" ht="12" customHeight="1">
      <c r="A16" s="1">
        <v>180132</v>
      </c>
      <c r="B16" s="38"/>
      <c r="C16" s="180" t="s">
        <v>370</v>
      </c>
      <c r="D16" s="13" t="s">
        <v>180</v>
      </c>
      <c r="E16" s="24">
        <v>0</v>
      </c>
      <c r="F16" s="24">
        <v>0</v>
      </c>
      <c r="G16" s="24">
        <v>0</v>
      </c>
      <c r="H16" s="136">
        <f t="shared" si="1"/>
        <v>0</v>
      </c>
      <c r="J16" s="55"/>
      <c r="K16" s="138"/>
      <c r="L16" s="22" t="s">
        <v>275</v>
      </c>
      <c r="M16" s="13" t="s">
        <v>276</v>
      </c>
      <c r="N16" s="13"/>
      <c r="O16" s="162"/>
      <c r="P16" s="26">
        <v>0</v>
      </c>
      <c r="Q16" s="26">
        <v>0</v>
      </c>
      <c r="R16" s="26">
        <v>0</v>
      </c>
      <c r="S16" s="136">
        <f t="shared" si="0"/>
        <v>0</v>
      </c>
      <c r="T16" s="1">
        <v>200119</v>
      </c>
    </row>
    <row r="17" spans="1:20" ht="12" customHeight="1">
      <c r="A17" s="1">
        <v>180133</v>
      </c>
      <c r="B17" s="38"/>
      <c r="C17" s="181" t="s">
        <v>371</v>
      </c>
      <c r="D17" s="13" t="s">
        <v>181</v>
      </c>
      <c r="E17" s="36">
        <v>0</v>
      </c>
      <c r="F17" s="36">
        <v>0</v>
      </c>
      <c r="G17" s="36">
        <v>0</v>
      </c>
      <c r="H17" s="136">
        <f t="shared" si="1"/>
        <v>0</v>
      </c>
      <c r="J17" s="55"/>
      <c r="K17" s="138"/>
      <c r="L17" s="22" t="s">
        <v>277</v>
      </c>
      <c r="M17" s="13" t="s">
        <v>278</v>
      </c>
      <c r="N17" s="13"/>
      <c r="O17" s="162"/>
      <c r="P17" s="26">
        <v>0</v>
      </c>
      <c r="Q17" s="26">
        <v>42632</v>
      </c>
      <c r="R17" s="26">
        <v>0</v>
      </c>
      <c r="S17" s="136">
        <f t="shared" si="0"/>
        <v>42632</v>
      </c>
      <c r="T17" s="1">
        <v>200120</v>
      </c>
    </row>
    <row r="18" spans="1:20" ht="12" customHeight="1">
      <c r="A18" s="1">
        <v>180134</v>
      </c>
      <c r="B18" s="38"/>
      <c r="C18" s="182" t="s">
        <v>372</v>
      </c>
      <c r="D18" s="30" t="s">
        <v>180</v>
      </c>
      <c r="E18" s="24">
        <v>0</v>
      </c>
      <c r="F18" s="24">
        <v>0</v>
      </c>
      <c r="G18" s="24">
        <v>154359</v>
      </c>
      <c r="H18" s="135">
        <f t="shared" si="1"/>
        <v>154359</v>
      </c>
      <c r="J18" s="137"/>
      <c r="K18" s="140"/>
      <c r="L18" s="121" t="s">
        <v>279</v>
      </c>
      <c r="M18" s="35" t="s">
        <v>280</v>
      </c>
      <c r="N18" s="35"/>
      <c r="O18" s="163"/>
      <c r="P18" s="36">
        <v>72</v>
      </c>
      <c r="Q18" s="36">
        <v>0</v>
      </c>
      <c r="R18" s="36">
        <v>12</v>
      </c>
      <c r="S18" s="136">
        <f t="shared" si="0"/>
        <v>84</v>
      </c>
      <c r="T18" s="1">
        <v>200122</v>
      </c>
    </row>
    <row r="19" spans="1:20" ht="12" customHeight="1">
      <c r="A19" s="1">
        <v>180135</v>
      </c>
      <c r="B19" s="38"/>
      <c r="C19" s="182" t="s">
        <v>373</v>
      </c>
      <c r="D19" s="34" t="s">
        <v>181</v>
      </c>
      <c r="E19" s="36">
        <v>0</v>
      </c>
      <c r="F19" s="36">
        <v>0</v>
      </c>
      <c r="G19" s="36">
        <v>0</v>
      </c>
      <c r="H19" s="139">
        <f t="shared" si="1"/>
        <v>0</v>
      </c>
      <c r="J19" s="55">
        <v>2</v>
      </c>
      <c r="K19" s="13" t="s">
        <v>293</v>
      </c>
      <c r="L19" s="13"/>
      <c r="M19" s="13"/>
      <c r="N19" s="13"/>
      <c r="O19" s="162" t="s">
        <v>294</v>
      </c>
      <c r="P19" s="24">
        <v>219262</v>
      </c>
      <c r="Q19" s="24">
        <v>106059</v>
      </c>
      <c r="R19" s="24">
        <v>40751</v>
      </c>
      <c r="S19" s="135">
        <f t="shared" si="0"/>
        <v>366072</v>
      </c>
      <c r="T19" s="1">
        <v>200123</v>
      </c>
    </row>
    <row r="20" spans="1:20" ht="12" customHeight="1">
      <c r="A20" s="1">
        <v>180136</v>
      </c>
      <c r="B20" s="21">
        <v>6</v>
      </c>
      <c r="C20" s="179" t="s">
        <v>374</v>
      </c>
      <c r="D20" s="31" t="s">
        <v>286</v>
      </c>
      <c r="E20" s="26">
        <v>22103</v>
      </c>
      <c r="F20" s="26">
        <v>2564</v>
      </c>
      <c r="G20" s="26">
        <v>19</v>
      </c>
      <c r="H20" s="136">
        <f t="shared" si="1"/>
        <v>24686</v>
      </c>
      <c r="J20" s="55"/>
      <c r="K20" s="22">
        <v>1</v>
      </c>
      <c r="L20" s="13" t="s">
        <v>306</v>
      </c>
      <c r="M20" s="13"/>
      <c r="N20" s="13"/>
      <c r="O20" s="162"/>
      <c r="P20" s="26">
        <v>216110</v>
      </c>
      <c r="Q20" s="26">
        <v>106059</v>
      </c>
      <c r="R20" s="26">
        <v>10751</v>
      </c>
      <c r="S20" s="136">
        <f>SUM(P20:R20)</f>
        <v>332920</v>
      </c>
      <c r="T20" s="1">
        <v>200124</v>
      </c>
    </row>
    <row r="21" spans="1:20" ht="12" customHeight="1">
      <c r="A21" s="1">
        <v>180137</v>
      </c>
      <c r="B21" s="225" t="s">
        <v>13</v>
      </c>
      <c r="C21" s="180" t="s">
        <v>375</v>
      </c>
      <c r="D21" s="13" t="s">
        <v>287</v>
      </c>
      <c r="E21" s="26">
        <v>222934</v>
      </c>
      <c r="F21" s="26">
        <v>76044</v>
      </c>
      <c r="G21" s="26">
        <v>495</v>
      </c>
      <c r="H21" s="136">
        <f t="shared" si="1"/>
        <v>299473</v>
      </c>
      <c r="J21" s="55"/>
      <c r="K21" s="13"/>
      <c r="L21" s="22" t="s">
        <v>272</v>
      </c>
      <c r="M21" s="13" t="s">
        <v>23</v>
      </c>
      <c r="N21" s="13"/>
      <c r="O21" s="162"/>
      <c r="P21" s="26">
        <v>215035</v>
      </c>
      <c r="Q21" s="26">
        <v>64750</v>
      </c>
      <c r="R21" s="26">
        <v>472</v>
      </c>
      <c r="S21" s="136">
        <f t="shared" si="0"/>
        <v>280257</v>
      </c>
      <c r="T21" s="1">
        <v>200125</v>
      </c>
    </row>
    <row r="22" spans="1:20" ht="12" customHeight="1">
      <c r="A22" s="1">
        <v>180138</v>
      </c>
      <c r="B22" s="225"/>
      <c r="C22" s="180"/>
      <c r="D22" s="13" t="s">
        <v>288</v>
      </c>
      <c r="E22" s="26">
        <v>10086</v>
      </c>
      <c r="F22" s="26">
        <v>29650</v>
      </c>
      <c r="G22" s="26">
        <v>26053</v>
      </c>
      <c r="H22" s="136">
        <f t="shared" si="1"/>
        <v>65789</v>
      </c>
      <c r="J22" s="55"/>
      <c r="K22" s="13"/>
      <c r="L22" s="22" t="s">
        <v>266</v>
      </c>
      <c r="M22" s="13" t="s">
        <v>24</v>
      </c>
      <c r="N22" s="13"/>
      <c r="O22" s="162"/>
      <c r="P22" s="26">
        <v>1075</v>
      </c>
      <c r="Q22" s="26">
        <v>11972</v>
      </c>
      <c r="R22" s="26">
        <v>10279</v>
      </c>
      <c r="S22" s="136">
        <f t="shared" si="0"/>
        <v>23326</v>
      </c>
      <c r="T22" s="1">
        <v>200126</v>
      </c>
    </row>
    <row r="23" spans="1:20" ht="12" customHeight="1">
      <c r="A23" s="1">
        <v>180140</v>
      </c>
      <c r="B23" s="225"/>
      <c r="C23" s="181"/>
      <c r="D23" s="35" t="s">
        <v>14</v>
      </c>
      <c r="E23" s="175">
        <v>2</v>
      </c>
      <c r="F23" s="175">
        <v>2</v>
      </c>
      <c r="G23" s="183" t="s">
        <v>493</v>
      </c>
      <c r="H23" s="136" t="s">
        <v>493</v>
      </c>
      <c r="J23" s="55"/>
      <c r="K23" s="13"/>
      <c r="L23" s="22" t="s">
        <v>62</v>
      </c>
      <c r="M23" s="13" t="s">
        <v>25</v>
      </c>
      <c r="N23" s="13"/>
      <c r="O23" s="162"/>
      <c r="P23" s="26">
        <v>0</v>
      </c>
      <c r="Q23" s="26">
        <v>0</v>
      </c>
      <c r="R23" s="26">
        <v>0</v>
      </c>
      <c r="S23" s="136">
        <f t="shared" si="0"/>
        <v>0</v>
      </c>
      <c r="T23" s="1">
        <v>200127</v>
      </c>
    </row>
    <row r="24" spans="1:20" ht="12" customHeight="1">
      <c r="A24" s="1">
        <v>180141</v>
      </c>
      <c r="B24" s="225"/>
      <c r="C24" s="180" t="s">
        <v>377</v>
      </c>
      <c r="D24" s="13" t="s">
        <v>186</v>
      </c>
      <c r="E24" s="24">
        <v>41238</v>
      </c>
      <c r="F24" s="24">
        <v>0</v>
      </c>
      <c r="G24" s="24">
        <v>74139</v>
      </c>
      <c r="H24" s="135">
        <f aca="true" t="shared" si="2" ref="H24:H29">SUM(E24:G24)</f>
        <v>115377</v>
      </c>
      <c r="J24" s="55"/>
      <c r="K24" s="13"/>
      <c r="L24" s="22" t="s">
        <v>26</v>
      </c>
      <c r="M24" s="13" t="s">
        <v>27</v>
      </c>
      <c r="N24" s="13"/>
      <c r="O24" s="162"/>
      <c r="P24" s="26">
        <v>0</v>
      </c>
      <c r="Q24" s="26">
        <v>29337</v>
      </c>
      <c r="R24" s="26">
        <v>0</v>
      </c>
      <c r="S24" s="136">
        <f t="shared" si="0"/>
        <v>29337</v>
      </c>
      <c r="T24" s="1">
        <v>200133</v>
      </c>
    </row>
    <row r="25" spans="1:20" ht="12" customHeight="1">
      <c r="A25" s="1">
        <v>180142</v>
      </c>
      <c r="B25" s="225"/>
      <c r="C25" s="180" t="s">
        <v>378</v>
      </c>
      <c r="D25" s="13" t="s">
        <v>187</v>
      </c>
      <c r="E25" s="26">
        <v>145859</v>
      </c>
      <c r="F25" s="26">
        <v>115165</v>
      </c>
      <c r="G25" s="26">
        <v>142359</v>
      </c>
      <c r="H25" s="136">
        <f t="shared" si="2"/>
        <v>403383</v>
      </c>
      <c r="J25" s="55"/>
      <c r="K25" s="22">
        <v>2</v>
      </c>
      <c r="L25" s="13" t="s">
        <v>384</v>
      </c>
      <c r="M25" s="13"/>
      <c r="N25" s="13"/>
      <c r="O25" s="162" t="s">
        <v>295</v>
      </c>
      <c r="P25" s="26">
        <v>3152</v>
      </c>
      <c r="Q25" s="26">
        <v>0</v>
      </c>
      <c r="R25" s="26">
        <v>30000</v>
      </c>
      <c r="S25" s="136">
        <f t="shared" si="0"/>
        <v>33152</v>
      </c>
      <c r="T25" s="1">
        <v>200137</v>
      </c>
    </row>
    <row r="26" spans="1:20" ht="12" customHeight="1">
      <c r="A26" s="1">
        <v>180143</v>
      </c>
      <c r="B26" s="226"/>
      <c r="C26" s="177"/>
      <c r="D26" s="35" t="s">
        <v>188</v>
      </c>
      <c r="E26" s="36">
        <v>13472</v>
      </c>
      <c r="F26" s="36">
        <v>177894</v>
      </c>
      <c r="G26" s="36">
        <v>17873</v>
      </c>
      <c r="H26" s="139">
        <f t="shared" si="2"/>
        <v>209239</v>
      </c>
      <c r="J26" s="55"/>
      <c r="K26" s="138"/>
      <c r="L26" s="22" t="s">
        <v>28</v>
      </c>
      <c r="M26" s="13" t="s">
        <v>29</v>
      </c>
      <c r="N26" s="13"/>
      <c r="O26" s="162"/>
      <c r="P26" s="26">
        <v>3152</v>
      </c>
      <c r="Q26" s="26">
        <v>0</v>
      </c>
      <c r="R26" s="26">
        <v>0</v>
      </c>
      <c r="S26" s="136">
        <f t="shared" si="0"/>
        <v>3152</v>
      </c>
      <c r="T26" s="1">
        <v>200138</v>
      </c>
    </row>
    <row r="27" spans="1:20" ht="12" customHeight="1">
      <c r="A27" s="1">
        <v>180144</v>
      </c>
      <c r="B27" s="218" t="s">
        <v>15</v>
      </c>
      <c r="C27" s="13" t="s">
        <v>16</v>
      </c>
      <c r="D27" s="13"/>
      <c r="E27" s="175">
        <v>0</v>
      </c>
      <c r="F27" s="175">
        <v>4</v>
      </c>
      <c r="G27" s="175">
        <v>0</v>
      </c>
      <c r="H27" s="136">
        <f t="shared" si="2"/>
        <v>4</v>
      </c>
      <c r="J27" s="55"/>
      <c r="K27" s="138"/>
      <c r="L27" s="22" t="s">
        <v>30</v>
      </c>
      <c r="M27" s="13" t="s">
        <v>31</v>
      </c>
      <c r="N27" s="13"/>
      <c r="O27" s="162"/>
      <c r="P27" s="26">
        <v>0</v>
      </c>
      <c r="Q27" s="26">
        <v>0</v>
      </c>
      <c r="R27" s="26">
        <v>0</v>
      </c>
      <c r="S27" s="136">
        <f t="shared" si="0"/>
        <v>0</v>
      </c>
      <c r="T27" s="1">
        <v>200139</v>
      </c>
    </row>
    <row r="28" spans="1:20" ht="12" customHeight="1">
      <c r="A28" s="1">
        <v>180145</v>
      </c>
      <c r="B28" s="219"/>
      <c r="C28" s="13" t="s">
        <v>17</v>
      </c>
      <c r="D28" s="13"/>
      <c r="E28" s="175">
        <v>0</v>
      </c>
      <c r="F28" s="175">
        <v>0</v>
      </c>
      <c r="G28" s="175">
        <v>0</v>
      </c>
      <c r="H28" s="136">
        <f t="shared" si="2"/>
        <v>0</v>
      </c>
      <c r="J28" s="55"/>
      <c r="K28" s="138"/>
      <c r="L28" s="22" t="s">
        <v>32</v>
      </c>
      <c r="M28" s="13" t="s">
        <v>33</v>
      </c>
      <c r="N28" s="13"/>
      <c r="O28" s="162"/>
      <c r="P28" s="26">
        <v>0</v>
      </c>
      <c r="Q28" s="26">
        <v>0</v>
      </c>
      <c r="R28" s="26">
        <v>0</v>
      </c>
      <c r="S28" s="136">
        <f t="shared" si="0"/>
        <v>0</v>
      </c>
      <c r="T28" s="1">
        <v>200140</v>
      </c>
    </row>
    <row r="29" spans="1:20" ht="12" customHeight="1" thickBot="1">
      <c r="A29" s="1">
        <v>180146</v>
      </c>
      <c r="B29" s="220"/>
      <c r="C29" s="170" t="s">
        <v>379</v>
      </c>
      <c r="D29" s="170"/>
      <c r="E29" s="58">
        <v>0</v>
      </c>
      <c r="F29" s="58">
        <v>4</v>
      </c>
      <c r="G29" s="58">
        <v>0</v>
      </c>
      <c r="H29" s="143">
        <f t="shared" si="2"/>
        <v>4</v>
      </c>
      <c r="J29" s="55"/>
      <c r="K29" s="138"/>
      <c r="L29" s="22" t="s">
        <v>26</v>
      </c>
      <c r="M29" s="13" t="s">
        <v>34</v>
      </c>
      <c r="N29" s="13"/>
      <c r="O29" s="162"/>
      <c r="P29" s="26">
        <v>0</v>
      </c>
      <c r="Q29" s="26">
        <v>0</v>
      </c>
      <c r="R29" s="26">
        <v>0</v>
      </c>
      <c r="S29" s="136">
        <f t="shared" si="0"/>
        <v>0</v>
      </c>
      <c r="T29" s="1">
        <v>200141</v>
      </c>
    </row>
    <row r="30" spans="10:20" ht="12" customHeight="1">
      <c r="J30" s="55"/>
      <c r="K30" s="138"/>
      <c r="L30" s="22" t="s">
        <v>35</v>
      </c>
      <c r="M30" s="13" t="s">
        <v>36</v>
      </c>
      <c r="N30" s="13"/>
      <c r="O30" s="162"/>
      <c r="P30" s="36">
        <v>0</v>
      </c>
      <c r="Q30" s="36">
        <v>0</v>
      </c>
      <c r="R30" s="36">
        <v>30000</v>
      </c>
      <c r="S30" s="139">
        <f t="shared" si="0"/>
        <v>30000</v>
      </c>
      <c r="T30" s="1">
        <v>200142</v>
      </c>
    </row>
    <row r="31" spans="2:20" ht="12" customHeight="1">
      <c r="B31" s="1" t="s">
        <v>354</v>
      </c>
      <c r="J31" s="54">
        <v>3</v>
      </c>
      <c r="K31" s="31" t="s">
        <v>307</v>
      </c>
      <c r="L31" s="31"/>
      <c r="M31" s="31"/>
      <c r="N31" s="31"/>
      <c r="O31" s="161"/>
      <c r="P31" s="26">
        <v>3744</v>
      </c>
      <c r="Q31" s="26">
        <v>17617</v>
      </c>
      <c r="R31" s="26">
        <v>0</v>
      </c>
      <c r="S31" s="136">
        <f t="shared" si="0"/>
        <v>21361</v>
      </c>
      <c r="T31" s="1">
        <v>200143</v>
      </c>
    </row>
    <row r="32" spans="2:20" ht="12" customHeight="1">
      <c r="B32" s="1" t="s">
        <v>355</v>
      </c>
      <c r="J32" s="137">
        <v>4</v>
      </c>
      <c r="K32" s="35" t="s">
        <v>385</v>
      </c>
      <c r="L32" s="35"/>
      <c r="M32" s="35"/>
      <c r="N32" s="35"/>
      <c r="O32" s="163"/>
      <c r="P32" s="26">
        <v>0</v>
      </c>
      <c r="Q32" s="26">
        <v>0</v>
      </c>
      <c r="R32" s="26">
        <v>38872</v>
      </c>
      <c r="S32" s="136">
        <f t="shared" si="0"/>
        <v>38872</v>
      </c>
      <c r="T32" s="1">
        <v>200144</v>
      </c>
    </row>
    <row r="33" spans="2:20" ht="12" customHeight="1">
      <c r="B33" s="1" t="s">
        <v>356</v>
      </c>
      <c r="J33" s="55">
        <v>5</v>
      </c>
      <c r="K33" s="13" t="s">
        <v>386</v>
      </c>
      <c r="L33" s="13"/>
      <c r="M33" s="13"/>
      <c r="N33" s="13"/>
      <c r="O33" s="162" t="s">
        <v>296</v>
      </c>
      <c r="P33" s="24">
        <v>0</v>
      </c>
      <c r="Q33" s="24">
        <v>0</v>
      </c>
      <c r="R33" s="24">
        <v>0</v>
      </c>
      <c r="S33" s="135">
        <f>SUM(P33:R33)</f>
        <v>0</v>
      </c>
      <c r="T33" s="1">
        <v>200145</v>
      </c>
    </row>
    <row r="34" spans="10:20" ht="12" customHeight="1">
      <c r="J34" s="55"/>
      <c r="K34" s="22">
        <v>1</v>
      </c>
      <c r="L34" s="13" t="s">
        <v>387</v>
      </c>
      <c r="M34" s="13"/>
      <c r="N34" s="13"/>
      <c r="O34" s="162"/>
      <c r="P34" s="26">
        <v>0</v>
      </c>
      <c r="Q34" s="26">
        <v>0</v>
      </c>
      <c r="R34" s="26">
        <v>0</v>
      </c>
      <c r="S34" s="136">
        <f t="shared" si="0"/>
        <v>0</v>
      </c>
      <c r="T34" s="1">
        <v>200146</v>
      </c>
    </row>
    <row r="35" spans="10:20" ht="12" customHeight="1">
      <c r="J35" s="55"/>
      <c r="K35" s="22">
        <v>2</v>
      </c>
      <c r="L35" s="13" t="s">
        <v>388</v>
      </c>
      <c r="M35" s="13"/>
      <c r="N35" s="13"/>
      <c r="O35" s="162"/>
      <c r="P35" s="26">
        <v>0</v>
      </c>
      <c r="Q35" s="26">
        <v>0</v>
      </c>
      <c r="R35" s="26">
        <v>0</v>
      </c>
      <c r="S35" s="136">
        <f t="shared" si="0"/>
        <v>0</v>
      </c>
      <c r="T35" s="1">
        <v>200147</v>
      </c>
    </row>
    <row r="36" spans="10:20" ht="12" customHeight="1">
      <c r="J36" s="55"/>
      <c r="K36" s="22">
        <v>3</v>
      </c>
      <c r="L36" s="13" t="s">
        <v>271</v>
      </c>
      <c r="M36" s="13"/>
      <c r="N36" s="13"/>
      <c r="O36" s="162"/>
      <c r="P36" s="36">
        <v>0</v>
      </c>
      <c r="Q36" s="36">
        <v>0</v>
      </c>
      <c r="R36" s="36">
        <v>0</v>
      </c>
      <c r="S36" s="139">
        <f t="shared" si="0"/>
        <v>0</v>
      </c>
      <c r="T36" s="1">
        <v>200148</v>
      </c>
    </row>
    <row r="37" spans="10:20" ht="12" customHeight="1">
      <c r="J37" s="54">
        <v>6</v>
      </c>
      <c r="K37" s="31" t="s">
        <v>389</v>
      </c>
      <c r="L37" s="31"/>
      <c r="M37" s="31"/>
      <c r="N37" s="31"/>
      <c r="O37" s="161" t="s">
        <v>297</v>
      </c>
      <c r="P37" s="26">
        <v>0</v>
      </c>
      <c r="Q37" s="26">
        <v>0</v>
      </c>
      <c r="R37" s="26">
        <v>0</v>
      </c>
      <c r="S37" s="136">
        <f t="shared" si="0"/>
        <v>0</v>
      </c>
      <c r="T37" s="1">
        <v>200149</v>
      </c>
    </row>
    <row r="38" spans="10:20" ht="12" customHeight="1">
      <c r="J38" s="55"/>
      <c r="K38" s="22">
        <v>1</v>
      </c>
      <c r="L38" s="13" t="s">
        <v>390</v>
      </c>
      <c r="M38" s="13"/>
      <c r="N38" s="13"/>
      <c r="O38" s="162"/>
      <c r="P38" s="26">
        <v>0</v>
      </c>
      <c r="Q38" s="26">
        <v>0</v>
      </c>
      <c r="R38" s="26">
        <v>0</v>
      </c>
      <c r="S38" s="136">
        <f t="shared" si="0"/>
        <v>0</v>
      </c>
      <c r="T38" s="1">
        <v>200150</v>
      </c>
    </row>
    <row r="39" spans="10:20" ht="12" customHeight="1">
      <c r="J39" s="137"/>
      <c r="K39" s="121">
        <v>2</v>
      </c>
      <c r="L39" s="35" t="s">
        <v>271</v>
      </c>
      <c r="M39" s="35"/>
      <c r="N39" s="35"/>
      <c r="O39" s="163"/>
      <c r="P39" s="26">
        <v>0</v>
      </c>
      <c r="Q39" s="26">
        <v>0</v>
      </c>
      <c r="R39" s="26">
        <v>0</v>
      </c>
      <c r="S39" s="136">
        <f t="shared" si="0"/>
        <v>0</v>
      </c>
      <c r="T39" s="1">
        <v>200151</v>
      </c>
    </row>
    <row r="40" spans="10:20" ht="12" customHeight="1">
      <c r="J40" s="55">
        <v>7</v>
      </c>
      <c r="K40" s="13" t="s">
        <v>308</v>
      </c>
      <c r="L40" s="13"/>
      <c r="M40" s="13"/>
      <c r="N40" s="13"/>
      <c r="O40" s="162"/>
      <c r="P40" s="24">
        <v>3744</v>
      </c>
      <c r="Q40" s="24">
        <v>17617</v>
      </c>
      <c r="R40" s="24">
        <v>0</v>
      </c>
      <c r="S40" s="135">
        <f t="shared" si="0"/>
        <v>21361</v>
      </c>
      <c r="T40" s="1">
        <v>200152</v>
      </c>
    </row>
    <row r="41" spans="10:20" ht="12" customHeight="1">
      <c r="J41" s="55">
        <v>8</v>
      </c>
      <c r="K41" s="13" t="s">
        <v>391</v>
      </c>
      <c r="L41" s="13"/>
      <c r="M41" s="13"/>
      <c r="N41" s="13"/>
      <c r="O41" s="162"/>
      <c r="P41" s="26">
        <v>0</v>
      </c>
      <c r="Q41" s="26">
        <v>0</v>
      </c>
      <c r="R41" s="26">
        <v>38872</v>
      </c>
      <c r="S41" s="136">
        <f t="shared" si="0"/>
        <v>38872</v>
      </c>
      <c r="T41" s="1">
        <v>200153</v>
      </c>
    </row>
    <row r="42" spans="10:20" ht="12" customHeight="1">
      <c r="J42" s="55">
        <v>9</v>
      </c>
      <c r="K42" s="227" t="s">
        <v>309</v>
      </c>
      <c r="L42" s="227"/>
      <c r="M42" s="227"/>
      <c r="N42" s="227"/>
      <c r="O42" s="228"/>
      <c r="P42" s="26">
        <v>-9103</v>
      </c>
      <c r="Q42" s="26">
        <v>0</v>
      </c>
      <c r="R42" s="26">
        <v>0</v>
      </c>
      <c r="S42" s="136">
        <f t="shared" si="0"/>
        <v>-9103</v>
      </c>
      <c r="T42" s="1">
        <v>200154</v>
      </c>
    </row>
    <row r="43" spans="10:20" ht="12" customHeight="1">
      <c r="J43" s="55">
        <v>10</v>
      </c>
      <c r="K43" s="229" t="s">
        <v>310</v>
      </c>
      <c r="L43" s="229"/>
      <c r="M43" s="229"/>
      <c r="N43" s="229"/>
      <c r="O43" s="230"/>
      <c r="P43" s="26">
        <v>-5359</v>
      </c>
      <c r="Q43" s="26">
        <v>17617</v>
      </c>
      <c r="R43" s="26">
        <v>-38872</v>
      </c>
      <c r="S43" s="136">
        <f t="shared" si="0"/>
        <v>-26614</v>
      </c>
      <c r="T43" s="1">
        <v>200155</v>
      </c>
    </row>
    <row r="44" spans="10:20" ht="12" customHeight="1">
      <c r="J44" s="41" t="s">
        <v>37</v>
      </c>
      <c r="K44" s="31"/>
      <c r="L44" s="31"/>
      <c r="M44" s="31"/>
      <c r="N44" s="31"/>
      <c r="O44" s="65"/>
      <c r="P44" s="24">
        <v>0</v>
      </c>
      <c r="Q44" s="24">
        <v>0</v>
      </c>
      <c r="R44" s="24">
        <v>0</v>
      </c>
      <c r="S44" s="135">
        <f t="shared" si="0"/>
        <v>0</v>
      </c>
      <c r="T44" s="1">
        <v>200157</v>
      </c>
    </row>
    <row r="45" spans="10:20" ht="12" customHeight="1">
      <c r="J45" s="12" t="s">
        <v>392</v>
      </c>
      <c r="K45" s="13"/>
      <c r="L45" s="13"/>
      <c r="M45" s="13"/>
      <c r="N45" s="13"/>
      <c r="O45" s="51"/>
      <c r="P45" s="26">
        <v>396400</v>
      </c>
      <c r="Q45" s="26">
        <v>0</v>
      </c>
      <c r="R45" s="26">
        <v>0</v>
      </c>
      <c r="S45" s="136">
        <f t="shared" si="0"/>
        <v>396400</v>
      </c>
      <c r="T45" s="1">
        <v>200158</v>
      </c>
    </row>
    <row r="46" spans="10:20" ht="12" customHeight="1">
      <c r="J46" s="12" t="s">
        <v>38</v>
      </c>
      <c r="K46" s="13"/>
      <c r="L46" s="13"/>
      <c r="M46" s="13"/>
      <c r="N46" s="13"/>
      <c r="O46" s="51"/>
      <c r="P46" s="26">
        <v>0</v>
      </c>
      <c r="Q46" s="26">
        <v>42632</v>
      </c>
      <c r="R46" s="26">
        <v>0</v>
      </c>
      <c r="S46" s="136">
        <f t="shared" si="0"/>
        <v>42632</v>
      </c>
      <c r="T46" s="1">
        <v>200203</v>
      </c>
    </row>
    <row r="47" spans="10:20" ht="12" customHeight="1">
      <c r="J47" s="12"/>
      <c r="K47" s="22">
        <v>1</v>
      </c>
      <c r="L47" s="13" t="s">
        <v>393</v>
      </c>
      <c r="M47" s="13"/>
      <c r="N47" s="13"/>
      <c r="O47" s="51"/>
      <c r="P47" s="26">
        <v>0</v>
      </c>
      <c r="Q47" s="26">
        <v>0</v>
      </c>
      <c r="R47" s="26">
        <v>0</v>
      </c>
      <c r="S47" s="136">
        <f t="shared" si="0"/>
        <v>0</v>
      </c>
      <c r="T47" s="1">
        <v>200204</v>
      </c>
    </row>
    <row r="48" spans="10:20" ht="12" customHeight="1">
      <c r="J48" s="12"/>
      <c r="K48" s="22">
        <v>2</v>
      </c>
      <c r="L48" s="13" t="s">
        <v>394</v>
      </c>
      <c r="M48" s="13"/>
      <c r="N48" s="13"/>
      <c r="O48" s="51"/>
      <c r="P48" s="26">
        <v>0</v>
      </c>
      <c r="Q48" s="26">
        <v>42632</v>
      </c>
      <c r="R48" s="26">
        <v>0</v>
      </c>
      <c r="S48" s="136">
        <f t="shared" si="0"/>
        <v>42632</v>
      </c>
      <c r="T48" s="1">
        <v>200205</v>
      </c>
    </row>
    <row r="49" spans="10:20" ht="12" customHeight="1">
      <c r="J49" s="12"/>
      <c r="K49" s="13"/>
      <c r="L49" s="49" t="s">
        <v>22</v>
      </c>
      <c r="M49" s="227" t="s">
        <v>395</v>
      </c>
      <c r="N49" s="227"/>
      <c r="O49" s="228"/>
      <c r="P49" s="26">
        <v>0</v>
      </c>
      <c r="Q49" s="26">
        <v>0</v>
      </c>
      <c r="R49" s="26">
        <v>0</v>
      </c>
      <c r="S49" s="136">
        <f>SUM(P49:R49)</f>
        <v>0</v>
      </c>
      <c r="T49" s="1">
        <v>200206</v>
      </c>
    </row>
    <row r="50" spans="10:20" ht="12" customHeight="1">
      <c r="J50" s="12"/>
      <c r="K50" s="13"/>
      <c r="L50" s="49" t="s">
        <v>21</v>
      </c>
      <c r="M50" s="13" t="s">
        <v>396</v>
      </c>
      <c r="N50" s="13"/>
      <c r="O50" s="51"/>
      <c r="P50" s="36">
        <v>0</v>
      </c>
      <c r="Q50" s="36">
        <v>42632</v>
      </c>
      <c r="R50" s="36">
        <v>0</v>
      </c>
      <c r="S50" s="139">
        <f t="shared" si="0"/>
        <v>42632</v>
      </c>
      <c r="T50" s="1">
        <v>200207</v>
      </c>
    </row>
    <row r="51" spans="10:20" ht="12" customHeight="1">
      <c r="J51" s="164" t="s">
        <v>397</v>
      </c>
      <c r="K51" s="165"/>
      <c r="L51" s="165"/>
      <c r="M51" s="166"/>
      <c r="N51" s="31"/>
      <c r="O51" s="65"/>
      <c r="P51" s="26">
        <v>223006</v>
      </c>
      <c r="Q51" s="26">
        <v>123676</v>
      </c>
      <c r="R51" s="26">
        <v>1879</v>
      </c>
      <c r="S51" s="136">
        <f t="shared" si="0"/>
        <v>348561</v>
      </c>
      <c r="T51" s="1">
        <v>220208</v>
      </c>
    </row>
    <row r="52" spans="10:20" ht="12" customHeight="1">
      <c r="J52" s="167" t="s">
        <v>398</v>
      </c>
      <c r="K52" s="160"/>
      <c r="L52" s="160"/>
      <c r="M52" s="23"/>
      <c r="N52" s="13"/>
      <c r="O52" s="51"/>
      <c r="P52" s="26">
        <v>223006</v>
      </c>
      <c r="Q52" s="26">
        <v>123676</v>
      </c>
      <c r="R52" s="26">
        <v>1879</v>
      </c>
      <c r="S52" s="136">
        <f t="shared" si="0"/>
        <v>348561</v>
      </c>
      <c r="T52" s="1">
        <v>240209</v>
      </c>
    </row>
    <row r="53" spans="10:20" ht="12" customHeight="1">
      <c r="J53" s="167" t="s">
        <v>399</v>
      </c>
      <c r="K53" s="160"/>
      <c r="L53" s="160"/>
      <c r="M53" s="23"/>
      <c r="N53" s="13"/>
      <c r="O53" s="51"/>
      <c r="P53" s="26">
        <v>219262</v>
      </c>
      <c r="Q53" s="26">
        <v>106059</v>
      </c>
      <c r="R53" s="26">
        <v>34012</v>
      </c>
      <c r="S53" s="136">
        <f t="shared" si="0"/>
        <v>359333</v>
      </c>
      <c r="T53" s="1">
        <v>260210</v>
      </c>
    </row>
    <row r="54" spans="10:20" ht="12" customHeight="1">
      <c r="J54" s="167" t="s">
        <v>400</v>
      </c>
      <c r="K54" s="160"/>
      <c r="L54" s="160"/>
      <c r="M54" s="23"/>
      <c r="N54" s="13"/>
      <c r="O54" s="51"/>
      <c r="P54" s="26">
        <v>219262</v>
      </c>
      <c r="Q54" s="26">
        <v>106059</v>
      </c>
      <c r="R54" s="26">
        <v>40751</v>
      </c>
      <c r="S54" s="136">
        <f t="shared" si="0"/>
        <v>366072</v>
      </c>
      <c r="T54" s="1">
        <v>280211</v>
      </c>
    </row>
    <row r="55" spans="10:20" ht="12" customHeight="1">
      <c r="J55" s="167" t="s">
        <v>401</v>
      </c>
      <c r="K55" s="160"/>
      <c r="L55" s="160"/>
      <c r="M55" s="23"/>
      <c r="N55" s="13"/>
      <c r="O55" s="51"/>
      <c r="P55" s="26">
        <v>0</v>
      </c>
      <c r="Q55" s="26">
        <v>0</v>
      </c>
      <c r="R55" s="26">
        <v>0</v>
      </c>
      <c r="S55" s="136">
        <f t="shared" si="0"/>
        <v>0</v>
      </c>
      <c r="T55" s="1">
        <v>300212</v>
      </c>
    </row>
    <row r="56" spans="10:20" ht="12" customHeight="1" thickBot="1">
      <c r="J56" s="168" t="s">
        <v>402</v>
      </c>
      <c r="K56" s="169"/>
      <c r="L56" s="169"/>
      <c r="M56" s="77"/>
      <c r="N56" s="170"/>
      <c r="O56" s="171"/>
      <c r="P56" s="60">
        <v>0</v>
      </c>
      <c r="Q56" s="60">
        <v>0</v>
      </c>
      <c r="R56" s="60">
        <v>0</v>
      </c>
      <c r="S56" s="143">
        <f t="shared" si="0"/>
        <v>0</v>
      </c>
      <c r="T56" s="1">
        <v>320213</v>
      </c>
    </row>
    <row r="57" ht="13.5" customHeight="1">
      <c r="B57" s="1" t="s">
        <v>494</v>
      </c>
    </row>
  </sheetData>
  <mergeCells count="13">
    <mergeCell ref="K42:O42"/>
    <mergeCell ref="K43:O43"/>
    <mergeCell ref="M49:O49"/>
    <mergeCell ref="P3:P4"/>
    <mergeCell ref="Q3:Q4"/>
    <mergeCell ref="R3:R4"/>
    <mergeCell ref="S3:S4"/>
    <mergeCell ref="B27:B29"/>
    <mergeCell ref="H3:H4"/>
    <mergeCell ref="E3:E4"/>
    <mergeCell ref="F3:F4"/>
    <mergeCell ref="G3:G4"/>
    <mergeCell ref="B21:B26"/>
  </mergeCells>
  <printOptions/>
  <pageMargins left="0.7874015748031497" right="0.15748031496062992" top="0.3937007874015748" bottom="0.2755905511811024" header="0.2755905511811024" footer="0.196850393700787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8"/>
  <sheetViews>
    <sheetView showGridLines="0" view="pageBreakPreview" zoomScaleSheetLayoutView="100" workbookViewId="0" topLeftCell="A1">
      <selection activeCell="B2" sqref="B2"/>
    </sheetView>
  </sheetViews>
  <sheetFormatPr defaultColWidth="8.796875" defaultRowHeight="12" customHeight="1"/>
  <cols>
    <col min="1" max="1" width="9" style="1" customWidth="1"/>
    <col min="2" max="2" width="2.59765625" style="1" customWidth="1"/>
    <col min="3" max="3" width="3.59765625" style="1" customWidth="1"/>
    <col min="4" max="4" width="16.69921875" style="1" customWidth="1"/>
    <col min="5" max="5" width="9.3984375" style="1" customWidth="1"/>
    <col min="6" max="9" width="11.3984375" style="1" customWidth="1"/>
    <col min="10" max="10" width="8.69921875" style="1" customWidth="1"/>
    <col min="11" max="16384" width="9" style="1" customWidth="1"/>
  </cols>
  <sheetData>
    <row r="1" ht="12" customHeight="1" thickBot="1">
      <c r="B1" s="1" t="s">
        <v>496</v>
      </c>
    </row>
    <row r="2" spans="2:9" ht="12" customHeight="1">
      <c r="B2" s="7"/>
      <c r="C2" s="8"/>
      <c r="D2" s="9"/>
      <c r="E2" s="144" t="s">
        <v>453</v>
      </c>
      <c r="F2" s="208" t="s">
        <v>0</v>
      </c>
      <c r="G2" s="223" t="s">
        <v>346</v>
      </c>
      <c r="H2" s="223" t="s">
        <v>357</v>
      </c>
      <c r="I2" s="221" t="s">
        <v>350</v>
      </c>
    </row>
    <row r="3" spans="2:9" ht="12" customHeight="1">
      <c r="B3" s="12" t="s">
        <v>240</v>
      </c>
      <c r="C3" s="13"/>
      <c r="D3" s="13"/>
      <c r="E3" s="51"/>
      <c r="F3" s="209"/>
      <c r="G3" s="210"/>
      <c r="H3" s="210"/>
      <c r="I3" s="222"/>
    </row>
    <row r="4" spans="1:9" ht="12" customHeight="1">
      <c r="A4" s="1">
        <v>210101</v>
      </c>
      <c r="B4" s="21">
        <v>1</v>
      </c>
      <c r="C4" s="28">
        <v>1</v>
      </c>
      <c r="D4" s="31" t="s">
        <v>241</v>
      </c>
      <c r="E4" s="65"/>
      <c r="F4" s="24">
        <v>0</v>
      </c>
      <c r="G4" s="24">
        <v>15373</v>
      </c>
      <c r="H4" s="24">
        <v>0</v>
      </c>
      <c r="I4" s="135">
        <f>SUM(F4:H4)</f>
        <v>15373</v>
      </c>
    </row>
    <row r="5" spans="1:9" ht="12" customHeight="1">
      <c r="A5" s="1">
        <v>210102</v>
      </c>
      <c r="B5" s="25" t="s">
        <v>242</v>
      </c>
      <c r="C5" s="32">
        <v>2</v>
      </c>
      <c r="D5" s="13" t="s">
        <v>336</v>
      </c>
      <c r="E5" s="51"/>
      <c r="F5" s="26">
        <v>0</v>
      </c>
      <c r="G5" s="26">
        <v>6632</v>
      </c>
      <c r="H5" s="26">
        <v>0</v>
      </c>
      <c r="I5" s="136">
        <f aca="true" t="shared" si="0" ref="I5:I46">SUM(F5:H5)</f>
        <v>6632</v>
      </c>
    </row>
    <row r="6" spans="1:9" ht="12" customHeight="1">
      <c r="A6" s="1">
        <v>210103</v>
      </c>
      <c r="B6" s="25" t="s">
        <v>39</v>
      </c>
      <c r="C6" s="32">
        <v>3</v>
      </c>
      <c r="D6" s="13" t="s">
        <v>243</v>
      </c>
      <c r="E6" s="51"/>
      <c r="F6" s="26">
        <v>0</v>
      </c>
      <c r="G6" s="26">
        <v>0</v>
      </c>
      <c r="H6" s="26">
        <v>0</v>
      </c>
      <c r="I6" s="136">
        <f t="shared" si="0"/>
        <v>0</v>
      </c>
    </row>
    <row r="7" spans="1:9" ht="12" customHeight="1">
      <c r="A7" s="1">
        <v>210104</v>
      </c>
      <c r="B7" s="25" t="s">
        <v>244</v>
      </c>
      <c r="C7" s="32">
        <v>4</v>
      </c>
      <c r="D7" s="13" t="s">
        <v>321</v>
      </c>
      <c r="E7" s="51"/>
      <c r="F7" s="26">
        <v>0</v>
      </c>
      <c r="G7" s="26">
        <v>0</v>
      </c>
      <c r="H7" s="26">
        <v>0</v>
      </c>
      <c r="I7" s="136">
        <f t="shared" si="0"/>
        <v>0</v>
      </c>
    </row>
    <row r="8" spans="1:9" ht="12" customHeight="1">
      <c r="A8" s="1">
        <v>210105</v>
      </c>
      <c r="B8" s="25" t="s">
        <v>245</v>
      </c>
      <c r="C8" s="32">
        <v>5</v>
      </c>
      <c r="D8" s="13" t="s">
        <v>246</v>
      </c>
      <c r="E8" s="51"/>
      <c r="F8" s="26">
        <v>0</v>
      </c>
      <c r="G8" s="26">
        <v>3972</v>
      </c>
      <c r="H8" s="26">
        <v>0</v>
      </c>
      <c r="I8" s="136">
        <f t="shared" si="0"/>
        <v>3972</v>
      </c>
    </row>
    <row r="9" spans="1:9" ht="12" customHeight="1">
      <c r="A9" s="1">
        <v>210106</v>
      </c>
      <c r="B9" s="71" t="s">
        <v>247</v>
      </c>
      <c r="C9" s="145">
        <v>6</v>
      </c>
      <c r="D9" s="35" t="s">
        <v>248</v>
      </c>
      <c r="E9" s="51"/>
      <c r="F9" s="26">
        <v>0</v>
      </c>
      <c r="G9" s="26">
        <v>25977</v>
      </c>
      <c r="H9" s="26">
        <v>0</v>
      </c>
      <c r="I9" s="136">
        <f t="shared" si="0"/>
        <v>25977</v>
      </c>
    </row>
    <row r="10" spans="1:9" ht="12" customHeight="1">
      <c r="A10" s="1">
        <v>210107</v>
      </c>
      <c r="B10" s="55">
        <v>2</v>
      </c>
      <c r="C10" s="240" t="s">
        <v>323</v>
      </c>
      <c r="D10" s="240"/>
      <c r="E10" s="146"/>
      <c r="F10" s="44">
        <v>3152</v>
      </c>
      <c r="G10" s="44">
        <v>0</v>
      </c>
      <c r="H10" s="44">
        <v>0</v>
      </c>
      <c r="I10" s="147">
        <f t="shared" si="0"/>
        <v>3152</v>
      </c>
    </row>
    <row r="11" spans="1:9" ht="12" customHeight="1">
      <c r="A11" s="1">
        <v>210108</v>
      </c>
      <c r="B11" s="21" t="s">
        <v>40</v>
      </c>
      <c r="C11" s="28">
        <v>1</v>
      </c>
      <c r="D11" s="31" t="s">
        <v>322</v>
      </c>
      <c r="E11" s="51"/>
      <c r="F11" s="26">
        <v>3152</v>
      </c>
      <c r="G11" s="26">
        <v>0</v>
      </c>
      <c r="H11" s="26">
        <v>0</v>
      </c>
      <c r="I11" s="136">
        <f t="shared" si="0"/>
        <v>3152</v>
      </c>
    </row>
    <row r="12" spans="1:9" ht="12" customHeight="1">
      <c r="A12" s="1">
        <v>210109</v>
      </c>
      <c r="B12" s="25" t="s">
        <v>249</v>
      </c>
      <c r="C12" s="32">
        <v>2</v>
      </c>
      <c r="D12" s="13" t="s">
        <v>250</v>
      </c>
      <c r="E12" s="51"/>
      <c r="F12" s="26">
        <v>0</v>
      </c>
      <c r="G12" s="26">
        <v>0</v>
      </c>
      <c r="H12" s="26">
        <v>0</v>
      </c>
      <c r="I12" s="136">
        <f t="shared" si="0"/>
        <v>0</v>
      </c>
    </row>
    <row r="13" spans="1:9" ht="12" customHeight="1">
      <c r="A13" s="1">
        <v>210110</v>
      </c>
      <c r="B13" s="71"/>
      <c r="C13" s="145">
        <v>3</v>
      </c>
      <c r="D13" s="35" t="s">
        <v>251</v>
      </c>
      <c r="E13" s="51"/>
      <c r="F13" s="26">
        <v>0</v>
      </c>
      <c r="G13" s="26">
        <v>0</v>
      </c>
      <c r="H13" s="26">
        <v>0</v>
      </c>
      <c r="I13" s="136">
        <f t="shared" si="0"/>
        <v>0</v>
      </c>
    </row>
    <row r="14" spans="1:9" ht="12" customHeight="1">
      <c r="A14" s="1">
        <v>210111</v>
      </c>
      <c r="B14" s="55">
        <v>3</v>
      </c>
      <c r="C14" s="240" t="s">
        <v>252</v>
      </c>
      <c r="D14" s="240"/>
      <c r="E14" s="65"/>
      <c r="F14" s="24">
        <v>0</v>
      </c>
      <c r="G14" s="24">
        <v>0</v>
      </c>
      <c r="H14" s="24">
        <v>0</v>
      </c>
      <c r="I14" s="135">
        <f t="shared" si="0"/>
        <v>0</v>
      </c>
    </row>
    <row r="15" spans="1:9" ht="12" customHeight="1">
      <c r="A15" s="1">
        <v>210113</v>
      </c>
      <c r="B15" s="55">
        <v>4</v>
      </c>
      <c r="C15" s="240" t="s">
        <v>253</v>
      </c>
      <c r="D15" s="240"/>
      <c r="E15" s="51"/>
      <c r="F15" s="26">
        <v>0</v>
      </c>
      <c r="G15" s="26">
        <v>63</v>
      </c>
      <c r="H15" s="26">
        <v>0</v>
      </c>
      <c r="I15" s="136">
        <f t="shared" si="0"/>
        <v>63</v>
      </c>
    </row>
    <row r="16" spans="1:9" ht="12" customHeight="1">
      <c r="A16" s="1">
        <v>210114</v>
      </c>
      <c r="B16" s="55">
        <v>5</v>
      </c>
      <c r="C16" s="240" t="s">
        <v>254</v>
      </c>
      <c r="D16" s="240"/>
      <c r="E16" s="51"/>
      <c r="F16" s="26">
        <v>0</v>
      </c>
      <c r="G16" s="26">
        <v>138</v>
      </c>
      <c r="H16" s="26">
        <v>0</v>
      </c>
      <c r="I16" s="136">
        <f t="shared" si="0"/>
        <v>138</v>
      </c>
    </row>
    <row r="17" spans="1:9" ht="12" customHeight="1">
      <c r="A17" s="1">
        <v>210115</v>
      </c>
      <c r="B17" s="55">
        <v>6</v>
      </c>
      <c r="C17" s="240" t="s">
        <v>255</v>
      </c>
      <c r="D17" s="240"/>
      <c r="E17" s="51"/>
      <c r="F17" s="26">
        <v>0</v>
      </c>
      <c r="G17" s="26">
        <v>273</v>
      </c>
      <c r="H17" s="26">
        <v>277</v>
      </c>
      <c r="I17" s="136">
        <f t="shared" si="0"/>
        <v>550</v>
      </c>
    </row>
    <row r="18" spans="1:9" ht="12" customHeight="1">
      <c r="A18" s="1">
        <v>210119</v>
      </c>
      <c r="B18" s="55">
        <v>7</v>
      </c>
      <c r="C18" s="240" t="s">
        <v>256</v>
      </c>
      <c r="D18" s="240"/>
      <c r="E18" s="51"/>
      <c r="F18" s="26">
        <v>892</v>
      </c>
      <c r="G18" s="26">
        <v>4968</v>
      </c>
      <c r="H18" s="26">
        <v>638</v>
      </c>
      <c r="I18" s="136">
        <f t="shared" si="0"/>
        <v>6498</v>
      </c>
    </row>
    <row r="19" spans="1:9" ht="12" customHeight="1">
      <c r="A19" s="1">
        <v>210128</v>
      </c>
      <c r="B19" s="55">
        <v>8</v>
      </c>
      <c r="C19" s="240" t="s">
        <v>125</v>
      </c>
      <c r="D19" s="240"/>
      <c r="E19" s="51"/>
      <c r="F19" s="26">
        <v>215218</v>
      </c>
      <c r="G19" s="26">
        <v>74640</v>
      </c>
      <c r="H19" s="26">
        <v>39836</v>
      </c>
      <c r="I19" s="136">
        <f t="shared" si="0"/>
        <v>329694</v>
      </c>
    </row>
    <row r="20" spans="1:9" ht="12" customHeight="1">
      <c r="A20" s="1">
        <v>210129</v>
      </c>
      <c r="B20" s="55">
        <v>9</v>
      </c>
      <c r="C20" s="240" t="s">
        <v>257</v>
      </c>
      <c r="D20" s="240"/>
      <c r="E20" s="148"/>
      <c r="F20" s="36">
        <v>219262</v>
      </c>
      <c r="G20" s="36">
        <v>106059</v>
      </c>
      <c r="H20" s="36">
        <v>40751</v>
      </c>
      <c r="I20" s="139">
        <f t="shared" si="0"/>
        <v>366072</v>
      </c>
    </row>
    <row r="21" spans="1:9" ht="12" customHeight="1">
      <c r="A21" s="1">
        <v>210130</v>
      </c>
      <c r="B21" s="21">
        <v>10</v>
      </c>
      <c r="C21" s="203" t="s">
        <v>337</v>
      </c>
      <c r="D21" s="204"/>
      <c r="E21" s="51"/>
      <c r="F21" s="26">
        <v>0</v>
      </c>
      <c r="G21" s="26">
        <v>48</v>
      </c>
      <c r="H21" s="26">
        <v>0</v>
      </c>
      <c r="I21" s="136">
        <f t="shared" si="0"/>
        <v>48</v>
      </c>
    </row>
    <row r="22" spans="1:9" ht="12" customHeight="1">
      <c r="A22" s="1">
        <v>210131</v>
      </c>
      <c r="B22" s="25" t="s">
        <v>41</v>
      </c>
      <c r="C22" s="205" t="s">
        <v>338</v>
      </c>
      <c r="D22" s="240"/>
      <c r="E22" s="51"/>
      <c r="F22" s="26">
        <v>0</v>
      </c>
      <c r="G22" s="26">
        <v>4</v>
      </c>
      <c r="H22" s="26">
        <v>0</v>
      </c>
      <c r="I22" s="136">
        <f t="shared" si="0"/>
        <v>4</v>
      </c>
    </row>
    <row r="23" spans="1:9" ht="12" customHeight="1">
      <c r="A23" s="1">
        <v>210132</v>
      </c>
      <c r="B23" s="25" t="s">
        <v>42</v>
      </c>
      <c r="C23" s="206" t="s">
        <v>43</v>
      </c>
      <c r="D23" s="207"/>
      <c r="E23" s="51"/>
      <c r="F23" s="26">
        <v>0</v>
      </c>
      <c r="G23" s="26">
        <v>15373</v>
      </c>
      <c r="H23" s="26">
        <v>0</v>
      </c>
      <c r="I23" s="136">
        <f t="shared" si="0"/>
        <v>15373</v>
      </c>
    </row>
    <row r="24" spans="1:9" ht="12" customHeight="1">
      <c r="A24" s="1">
        <v>210133</v>
      </c>
      <c r="B24" s="25" t="s">
        <v>44</v>
      </c>
      <c r="C24" s="149" t="s">
        <v>45</v>
      </c>
      <c r="D24" s="30" t="s">
        <v>46</v>
      </c>
      <c r="E24" s="65"/>
      <c r="F24" s="24">
        <v>0</v>
      </c>
      <c r="G24" s="24">
        <v>14803</v>
      </c>
      <c r="H24" s="24">
        <v>0</v>
      </c>
      <c r="I24" s="135">
        <f t="shared" si="0"/>
        <v>14803</v>
      </c>
    </row>
    <row r="25" spans="1:9" ht="12" customHeight="1">
      <c r="A25" s="1">
        <v>210134</v>
      </c>
      <c r="B25" s="25" t="s">
        <v>47</v>
      </c>
      <c r="C25" s="114"/>
      <c r="D25" s="50" t="s">
        <v>48</v>
      </c>
      <c r="E25" s="51"/>
      <c r="F25" s="26">
        <v>0</v>
      </c>
      <c r="G25" s="26">
        <v>570</v>
      </c>
      <c r="H25" s="26">
        <v>0</v>
      </c>
      <c r="I25" s="136">
        <f t="shared" si="0"/>
        <v>570</v>
      </c>
    </row>
    <row r="26" spans="1:9" ht="12" customHeight="1">
      <c r="A26" s="1">
        <v>210135</v>
      </c>
      <c r="B26" s="25" t="s">
        <v>259</v>
      </c>
      <c r="C26" s="115" t="s">
        <v>258</v>
      </c>
      <c r="D26" s="34" t="s">
        <v>460</v>
      </c>
      <c r="E26" s="148"/>
      <c r="F26" s="36">
        <v>0</v>
      </c>
      <c r="G26" s="36">
        <v>0</v>
      </c>
      <c r="H26" s="36">
        <v>0</v>
      </c>
      <c r="I26" s="139">
        <f t="shared" si="0"/>
        <v>0</v>
      </c>
    </row>
    <row r="27" spans="1:9" ht="12" customHeight="1">
      <c r="A27" s="1">
        <v>210136</v>
      </c>
      <c r="B27" s="25" t="s">
        <v>260</v>
      </c>
      <c r="C27" s="240" t="s">
        <v>49</v>
      </c>
      <c r="D27" s="240"/>
      <c r="E27" s="51"/>
      <c r="F27" s="26">
        <v>0</v>
      </c>
      <c r="G27" s="26">
        <v>6632</v>
      </c>
      <c r="H27" s="26">
        <v>0</v>
      </c>
      <c r="I27" s="136">
        <f t="shared" si="0"/>
        <v>6632</v>
      </c>
    </row>
    <row r="28" spans="1:9" ht="12" customHeight="1">
      <c r="A28" s="1">
        <v>210137</v>
      </c>
      <c r="B28" s="25" t="s">
        <v>50</v>
      </c>
      <c r="C28" s="149" t="s">
        <v>51</v>
      </c>
      <c r="D28" s="30" t="s">
        <v>52</v>
      </c>
      <c r="E28" s="65"/>
      <c r="F28" s="24">
        <v>0</v>
      </c>
      <c r="G28" s="24">
        <v>0</v>
      </c>
      <c r="H28" s="24">
        <v>0</v>
      </c>
      <c r="I28" s="135">
        <f t="shared" si="0"/>
        <v>0</v>
      </c>
    </row>
    <row r="29" spans="1:9" ht="12" customHeight="1">
      <c r="A29" s="1">
        <v>210138</v>
      </c>
      <c r="B29" s="25"/>
      <c r="C29" s="114"/>
      <c r="D29" s="50" t="s">
        <v>53</v>
      </c>
      <c r="E29" s="51"/>
      <c r="F29" s="26">
        <v>0</v>
      </c>
      <c r="G29" s="26">
        <v>0</v>
      </c>
      <c r="H29" s="26">
        <v>0</v>
      </c>
      <c r="I29" s="136">
        <f t="shared" si="0"/>
        <v>0</v>
      </c>
    </row>
    <row r="30" spans="1:9" ht="12" customHeight="1">
      <c r="A30" s="1">
        <v>210139</v>
      </c>
      <c r="B30" s="25"/>
      <c r="C30" s="114"/>
      <c r="D30" s="50" t="s">
        <v>54</v>
      </c>
      <c r="E30" s="51"/>
      <c r="F30" s="26">
        <v>0</v>
      </c>
      <c r="G30" s="26">
        <v>6104</v>
      </c>
      <c r="H30" s="26">
        <v>0</v>
      </c>
      <c r="I30" s="136">
        <f t="shared" si="0"/>
        <v>6104</v>
      </c>
    </row>
    <row r="31" spans="1:9" ht="12" customHeight="1">
      <c r="A31" s="1">
        <v>210140</v>
      </c>
      <c r="B31" s="25"/>
      <c r="C31" s="115" t="s">
        <v>261</v>
      </c>
      <c r="D31" s="34" t="s">
        <v>55</v>
      </c>
      <c r="E31" s="148"/>
      <c r="F31" s="36">
        <v>0</v>
      </c>
      <c r="G31" s="36">
        <v>528</v>
      </c>
      <c r="H31" s="36">
        <v>0</v>
      </c>
      <c r="I31" s="139">
        <f t="shared" si="0"/>
        <v>528</v>
      </c>
    </row>
    <row r="32" spans="1:9" ht="12" customHeight="1">
      <c r="A32" s="1">
        <v>210141</v>
      </c>
      <c r="B32" s="25"/>
      <c r="C32" s="240" t="s">
        <v>56</v>
      </c>
      <c r="D32" s="240"/>
      <c r="E32" s="51"/>
      <c r="F32" s="26">
        <v>0</v>
      </c>
      <c r="G32" s="26">
        <v>22005</v>
      </c>
      <c r="H32" s="26">
        <v>0</v>
      </c>
      <c r="I32" s="136">
        <f t="shared" si="0"/>
        <v>22005</v>
      </c>
    </row>
    <row r="33" spans="1:9" ht="12" customHeight="1">
      <c r="A33" s="1">
        <v>210142</v>
      </c>
      <c r="B33" s="25"/>
      <c r="C33" s="240" t="s">
        <v>339</v>
      </c>
      <c r="D33" s="240"/>
      <c r="E33" s="51"/>
      <c r="F33" s="26">
        <v>0</v>
      </c>
      <c r="G33" s="26">
        <v>164</v>
      </c>
      <c r="H33" s="26">
        <v>0</v>
      </c>
      <c r="I33" s="136">
        <f t="shared" si="0"/>
        <v>164</v>
      </c>
    </row>
    <row r="34" spans="1:9" ht="12" customHeight="1">
      <c r="A34" s="1">
        <v>210143</v>
      </c>
      <c r="B34" s="71"/>
      <c r="C34" s="240" t="s">
        <v>340</v>
      </c>
      <c r="D34" s="240"/>
      <c r="E34" s="51"/>
      <c r="F34" s="26">
        <v>0</v>
      </c>
      <c r="G34" s="26">
        <v>67</v>
      </c>
      <c r="H34" s="26">
        <v>0</v>
      </c>
      <c r="I34" s="136">
        <f t="shared" si="0"/>
        <v>67</v>
      </c>
    </row>
    <row r="35" spans="1:9" ht="12" customHeight="1">
      <c r="A35" s="1">
        <v>210144</v>
      </c>
      <c r="B35" s="21">
        <v>11</v>
      </c>
      <c r="C35" s="241" t="s">
        <v>57</v>
      </c>
      <c r="D35" s="202"/>
      <c r="E35" s="146"/>
      <c r="F35" s="44">
        <v>0</v>
      </c>
      <c r="G35" s="44">
        <v>0</v>
      </c>
      <c r="H35" s="44">
        <v>0</v>
      </c>
      <c r="I35" s="147">
        <f t="shared" si="0"/>
        <v>0</v>
      </c>
    </row>
    <row r="36" spans="1:9" ht="12" customHeight="1">
      <c r="A36" s="1">
        <v>210145</v>
      </c>
      <c r="B36" s="225" t="s">
        <v>58</v>
      </c>
      <c r="C36" s="149" t="s">
        <v>51</v>
      </c>
      <c r="D36" s="13" t="s">
        <v>59</v>
      </c>
      <c r="E36" s="51"/>
      <c r="F36" s="26">
        <v>0</v>
      </c>
      <c r="G36" s="26">
        <v>0</v>
      </c>
      <c r="H36" s="26">
        <v>0</v>
      </c>
      <c r="I36" s="136">
        <f t="shared" si="0"/>
        <v>0</v>
      </c>
    </row>
    <row r="37" spans="1:9" ht="12" customHeight="1">
      <c r="A37" s="1">
        <v>210146</v>
      </c>
      <c r="B37" s="225"/>
      <c r="C37" s="114" t="s">
        <v>60</v>
      </c>
      <c r="D37" s="13" t="s">
        <v>61</v>
      </c>
      <c r="E37" s="51"/>
      <c r="F37" s="26">
        <v>0</v>
      </c>
      <c r="G37" s="26">
        <v>0</v>
      </c>
      <c r="H37" s="26">
        <v>0</v>
      </c>
      <c r="I37" s="136">
        <f t="shared" si="0"/>
        <v>0</v>
      </c>
    </row>
    <row r="38" spans="1:9" ht="12" customHeight="1">
      <c r="A38" s="1">
        <v>210147</v>
      </c>
      <c r="B38" s="225"/>
      <c r="C38" s="114"/>
      <c r="D38" s="13" t="s">
        <v>341</v>
      </c>
      <c r="E38" s="51"/>
      <c r="F38" s="26">
        <v>0</v>
      </c>
      <c r="G38" s="26">
        <v>0</v>
      </c>
      <c r="H38" s="26">
        <v>0</v>
      </c>
      <c r="I38" s="136">
        <f t="shared" si="0"/>
        <v>0</v>
      </c>
    </row>
    <row r="39" spans="1:9" ht="12" customHeight="1">
      <c r="A39" s="1">
        <v>210148</v>
      </c>
      <c r="B39" s="225"/>
      <c r="C39" s="203" t="s">
        <v>342</v>
      </c>
      <c r="D39" s="204"/>
      <c r="E39" s="65"/>
      <c r="F39" s="24">
        <v>0</v>
      </c>
      <c r="G39" s="24">
        <v>0</v>
      </c>
      <c r="H39" s="24">
        <v>0</v>
      </c>
      <c r="I39" s="135">
        <f t="shared" si="0"/>
        <v>0</v>
      </c>
    </row>
    <row r="40" spans="1:9" ht="12" customHeight="1">
      <c r="A40" s="1">
        <v>210149</v>
      </c>
      <c r="B40" s="225"/>
      <c r="C40" s="205" t="s">
        <v>343</v>
      </c>
      <c r="D40" s="240"/>
      <c r="E40" s="51"/>
      <c r="F40" s="26">
        <v>0</v>
      </c>
      <c r="G40" s="26">
        <v>0</v>
      </c>
      <c r="H40" s="26">
        <v>0</v>
      </c>
      <c r="I40" s="136">
        <f t="shared" si="0"/>
        <v>0</v>
      </c>
    </row>
    <row r="41" spans="1:9" ht="12" customHeight="1">
      <c r="A41" s="1">
        <v>210150</v>
      </c>
      <c r="B41" s="226"/>
      <c r="C41" s="206" t="s">
        <v>344</v>
      </c>
      <c r="D41" s="207"/>
      <c r="E41" s="148"/>
      <c r="F41" s="36">
        <v>0</v>
      </c>
      <c r="G41" s="36">
        <v>0</v>
      </c>
      <c r="H41" s="36">
        <v>0</v>
      </c>
      <c r="I41" s="139">
        <f t="shared" si="0"/>
        <v>0</v>
      </c>
    </row>
    <row r="42" spans="1:9" ht="12" customHeight="1">
      <c r="A42" s="1">
        <v>210154</v>
      </c>
      <c r="B42" s="55">
        <v>12</v>
      </c>
      <c r="C42" s="240" t="s">
        <v>262</v>
      </c>
      <c r="D42" s="240"/>
      <c r="E42" s="51"/>
      <c r="F42" s="26">
        <v>0</v>
      </c>
      <c r="G42" s="26">
        <v>0</v>
      </c>
      <c r="H42" s="26">
        <v>0</v>
      </c>
      <c r="I42" s="136">
        <f t="shared" si="0"/>
        <v>0</v>
      </c>
    </row>
    <row r="43" spans="1:9" ht="12" customHeight="1">
      <c r="A43" s="1">
        <v>210155</v>
      </c>
      <c r="B43" s="55">
        <v>13</v>
      </c>
      <c r="C43" s="240" t="s">
        <v>263</v>
      </c>
      <c r="D43" s="240"/>
      <c r="E43" s="51"/>
      <c r="F43" s="26">
        <v>0</v>
      </c>
      <c r="G43" s="26">
        <v>0</v>
      </c>
      <c r="H43" s="26">
        <v>0</v>
      </c>
      <c r="I43" s="136">
        <f t="shared" si="0"/>
        <v>0</v>
      </c>
    </row>
    <row r="44" spans="1:9" ht="12" customHeight="1">
      <c r="A44" s="1">
        <v>210156</v>
      </c>
      <c r="B44" s="55">
        <v>14</v>
      </c>
      <c r="C44" s="240" t="s">
        <v>264</v>
      </c>
      <c r="D44" s="240"/>
      <c r="E44" s="51"/>
      <c r="F44" s="26">
        <v>0</v>
      </c>
      <c r="G44" s="26">
        <v>0</v>
      </c>
      <c r="H44" s="26">
        <v>0</v>
      </c>
      <c r="I44" s="136">
        <f t="shared" si="0"/>
        <v>0</v>
      </c>
    </row>
    <row r="45" spans="1:9" ht="12" customHeight="1">
      <c r="A45" s="1">
        <v>210157</v>
      </c>
      <c r="B45" s="55">
        <v>15</v>
      </c>
      <c r="C45" s="240" t="s">
        <v>265</v>
      </c>
      <c r="D45" s="240"/>
      <c r="E45" s="51"/>
      <c r="F45" s="26">
        <v>219262</v>
      </c>
      <c r="G45" s="26">
        <v>106059</v>
      </c>
      <c r="H45" s="26">
        <v>40751</v>
      </c>
      <c r="I45" s="136">
        <f t="shared" si="0"/>
        <v>366072</v>
      </c>
    </row>
    <row r="46" spans="1:9" ht="12" customHeight="1">
      <c r="A46" s="1">
        <v>210158</v>
      </c>
      <c r="B46" s="231" t="s">
        <v>363</v>
      </c>
      <c r="C46" s="232"/>
      <c r="D46" s="232"/>
      <c r="E46" s="233"/>
      <c r="F46" s="24">
        <v>0</v>
      </c>
      <c r="G46" s="24">
        <v>0</v>
      </c>
      <c r="H46" s="24">
        <v>0</v>
      </c>
      <c r="I46" s="135">
        <f t="shared" si="0"/>
        <v>0</v>
      </c>
    </row>
    <row r="47" spans="1:9" ht="12" customHeight="1">
      <c r="A47" s="1">
        <v>210159</v>
      </c>
      <c r="B47" s="234" t="s">
        <v>450</v>
      </c>
      <c r="C47" s="235"/>
      <c r="D47" s="236"/>
      <c r="E47" s="30" t="s">
        <v>451</v>
      </c>
      <c r="F47" s="150">
        <v>0</v>
      </c>
      <c r="G47" s="150">
        <v>0</v>
      </c>
      <c r="H47" s="150">
        <v>0</v>
      </c>
      <c r="I47" s="151">
        <v>0</v>
      </c>
    </row>
    <row r="48" spans="1:9" ht="12" customHeight="1" thickBot="1">
      <c r="A48" s="1">
        <v>210160</v>
      </c>
      <c r="B48" s="237"/>
      <c r="C48" s="238"/>
      <c r="D48" s="239"/>
      <c r="E48" s="152" t="s">
        <v>452</v>
      </c>
      <c r="F48" s="153">
        <v>0</v>
      </c>
      <c r="G48" s="153">
        <v>0</v>
      </c>
      <c r="H48" s="153">
        <v>0</v>
      </c>
      <c r="I48" s="154">
        <v>0</v>
      </c>
    </row>
  </sheetData>
  <mergeCells count="30">
    <mergeCell ref="I2:I3"/>
    <mergeCell ref="C10:D10"/>
    <mergeCell ref="C14:D14"/>
    <mergeCell ref="C15:D15"/>
    <mergeCell ref="F2:F3"/>
    <mergeCell ref="G2:G3"/>
    <mergeCell ref="H2:H3"/>
    <mergeCell ref="C16:D16"/>
    <mergeCell ref="C17:D17"/>
    <mergeCell ref="C18:D18"/>
    <mergeCell ref="C19:D19"/>
    <mergeCell ref="C20:D20"/>
    <mergeCell ref="C21:D21"/>
    <mergeCell ref="C22:D22"/>
    <mergeCell ref="C23:D23"/>
    <mergeCell ref="C27:D27"/>
    <mergeCell ref="C32:D32"/>
    <mergeCell ref="C33:D33"/>
    <mergeCell ref="C34:D34"/>
    <mergeCell ref="C35:D35"/>
    <mergeCell ref="B36:B41"/>
    <mergeCell ref="C39:D39"/>
    <mergeCell ref="C40:D40"/>
    <mergeCell ref="C41:D41"/>
    <mergeCell ref="B46:E46"/>
    <mergeCell ref="B47:D48"/>
    <mergeCell ref="C42:D42"/>
    <mergeCell ref="C43:D43"/>
    <mergeCell ref="C44:D44"/>
    <mergeCell ref="C45:D45"/>
  </mergeCells>
  <printOptions/>
  <pageMargins left="0.7874015748031497" right="0.3937007874015748" top="0.7874015748031497" bottom="0.1968503937007874" header="0.3937007874015748" footer="0.1968503937007874"/>
  <pageSetup horizontalDpi="600" verticalDpi="600" orientation="landscape" paperSize="9" scale="85" r:id="rId2"/>
  <rowBreaks count="1" manualBreakCount="1">
    <brk id="65" min="1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4"/>
  <sheetViews>
    <sheetView showGridLines="0" view="pageBreakPreview" zoomScaleSheetLayoutView="100" workbookViewId="0" topLeftCell="A1">
      <selection activeCell="L1" sqref="L1"/>
    </sheetView>
  </sheetViews>
  <sheetFormatPr defaultColWidth="8.796875" defaultRowHeight="12.75" customHeight="1"/>
  <cols>
    <col min="1" max="1" width="9" style="1" customWidth="1"/>
    <col min="2" max="2" width="2.59765625" style="1" customWidth="1"/>
    <col min="3" max="4" width="3.59765625" style="1" customWidth="1"/>
    <col min="5" max="5" width="19.59765625" style="1" customWidth="1"/>
    <col min="6" max="6" width="4.59765625" style="1" customWidth="1"/>
    <col min="7" max="9" width="11.3984375" style="1" customWidth="1"/>
    <col min="10" max="10" width="11.3984375" style="133" customWidth="1"/>
    <col min="11" max="11" width="9" style="1" customWidth="1"/>
    <col min="12" max="12" width="2.59765625" style="1" customWidth="1"/>
    <col min="13" max="14" width="3.59765625" style="1" customWidth="1"/>
    <col min="15" max="15" width="19.59765625" style="1" customWidth="1"/>
    <col min="16" max="16" width="4.59765625" style="1" customWidth="1"/>
    <col min="17" max="19" width="11.3984375" style="1" customWidth="1"/>
    <col min="20" max="20" width="11.3984375" style="133" customWidth="1"/>
    <col min="21" max="16384" width="9" style="1" customWidth="1"/>
  </cols>
  <sheetData>
    <row r="1" spans="2:12" ht="12.75" customHeight="1" thickBot="1">
      <c r="B1" s="1" t="s">
        <v>312</v>
      </c>
      <c r="L1" s="1" t="s">
        <v>312</v>
      </c>
    </row>
    <row r="2" spans="2:20" ht="12.75" customHeight="1">
      <c r="B2" s="7"/>
      <c r="C2" s="8"/>
      <c r="D2" s="8"/>
      <c r="E2" s="9"/>
      <c r="F2" s="9" t="s">
        <v>18</v>
      </c>
      <c r="G2" s="214" t="s">
        <v>0</v>
      </c>
      <c r="H2" s="214" t="s">
        <v>346</v>
      </c>
      <c r="I2" s="214" t="s">
        <v>357</v>
      </c>
      <c r="J2" s="199" t="s">
        <v>350</v>
      </c>
      <c r="L2" s="7"/>
      <c r="M2" s="8"/>
      <c r="N2" s="8"/>
      <c r="O2" s="9"/>
      <c r="P2" s="9" t="s">
        <v>18</v>
      </c>
      <c r="Q2" s="214" t="s">
        <v>0</v>
      </c>
      <c r="R2" s="214" t="s">
        <v>346</v>
      </c>
      <c r="S2" s="214" t="s">
        <v>357</v>
      </c>
      <c r="T2" s="199" t="s">
        <v>350</v>
      </c>
    </row>
    <row r="3" spans="2:20" ht="12.75" customHeight="1">
      <c r="B3" s="12" t="s">
        <v>19</v>
      </c>
      <c r="C3" s="13"/>
      <c r="D3" s="13"/>
      <c r="E3" s="13"/>
      <c r="F3" s="134"/>
      <c r="G3" s="215"/>
      <c r="H3" s="215"/>
      <c r="I3" s="215"/>
      <c r="J3" s="200"/>
      <c r="L3" s="12" t="s">
        <v>19</v>
      </c>
      <c r="M3" s="13"/>
      <c r="N3" s="13"/>
      <c r="O3" s="13"/>
      <c r="P3" s="134"/>
      <c r="Q3" s="215"/>
      <c r="R3" s="215"/>
      <c r="S3" s="215"/>
      <c r="T3" s="200"/>
    </row>
    <row r="4" spans="1:21" ht="12.75" customHeight="1">
      <c r="A4" s="1">
        <v>220101</v>
      </c>
      <c r="B4" s="54">
        <v>1</v>
      </c>
      <c r="C4" s="213" t="s">
        <v>403</v>
      </c>
      <c r="D4" s="204"/>
      <c r="E4" s="204"/>
      <c r="F4" s="204"/>
      <c r="G4" s="24">
        <v>0</v>
      </c>
      <c r="H4" s="24">
        <v>73364</v>
      </c>
      <c r="I4" s="24">
        <v>0</v>
      </c>
      <c r="J4" s="135">
        <f>SUM(G4:I4)</f>
        <v>73364</v>
      </c>
      <c r="L4" s="54">
        <v>9</v>
      </c>
      <c r="M4" s="213" t="s">
        <v>211</v>
      </c>
      <c r="N4" s="213"/>
      <c r="O4" s="213"/>
      <c r="P4" s="213"/>
      <c r="Q4" s="24">
        <v>2918</v>
      </c>
      <c r="R4" s="24">
        <v>2745196</v>
      </c>
      <c r="S4" s="24">
        <v>0</v>
      </c>
      <c r="T4" s="135">
        <f aca="true" t="shared" si="0" ref="T4:T9">SUM(Q4:S4)</f>
        <v>2748114</v>
      </c>
      <c r="U4" s="1">
        <v>220130</v>
      </c>
    </row>
    <row r="5" spans="1:21" ht="12.75" customHeight="1">
      <c r="A5" s="1">
        <v>220102</v>
      </c>
      <c r="B5" s="55"/>
      <c r="C5" s="22">
        <v>1</v>
      </c>
      <c r="D5" s="240" t="s">
        <v>404</v>
      </c>
      <c r="E5" s="240"/>
      <c r="F5" s="240"/>
      <c r="G5" s="26">
        <v>0</v>
      </c>
      <c r="H5" s="26">
        <v>0</v>
      </c>
      <c r="I5" s="26">
        <v>0</v>
      </c>
      <c r="J5" s="136">
        <f aca="true" t="shared" si="1" ref="J5:J44">SUM(G5:I5)</f>
        <v>0</v>
      </c>
      <c r="L5" s="55"/>
      <c r="M5" s="22">
        <v>1</v>
      </c>
      <c r="N5" s="240" t="s">
        <v>212</v>
      </c>
      <c r="O5" s="240"/>
      <c r="P5" s="240"/>
      <c r="Q5" s="26">
        <v>2918</v>
      </c>
      <c r="R5" s="26">
        <v>2745196</v>
      </c>
      <c r="S5" s="26">
        <v>0</v>
      </c>
      <c r="T5" s="136">
        <f t="shared" si="0"/>
        <v>2748114</v>
      </c>
      <c r="U5" s="1">
        <v>220131</v>
      </c>
    </row>
    <row r="6" spans="1:21" ht="12.75" customHeight="1">
      <c r="A6" s="1">
        <v>220103</v>
      </c>
      <c r="B6" s="55"/>
      <c r="C6" s="22"/>
      <c r="D6" s="49" t="s">
        <v>382</v>
      </c>
      <c r="E6" s="240" t="s">
        <v>405</v>
      </c>
      <c r="F6" s="240"/>
      <c r="G6" s="26">
        <v>0</v>
      </c>
      <c r="H6" s="26">
        <v>0</v>
      </c>
      <c r="I6" s="26">
        <v>0</v>
      </c>
      <c r="J6" s="136">
        <f t="shared" si="1"/>
        <v>0</v>
      </c>
      <c r="L6" s="55"/>
      <c r="M6" s="22"/>
      <c r="N6" s="49" t="s">
        <v>213</v>
      </c>
      <c r="O6" s="240" t="s">
        <v>314</v>
      </c>
      <c r="P6" s="240"/>
      <c r="Q6" s="26">
        <v>0</v>
      </c>
      <c r="R6" s="26">
        <v>0</v>
      </c>
      <c r="S6" s="26">
        <v>0</v>
      </c>
      <c r="T6" s="136">
        <f t="shared" si="0"/>
        <v>0</v>
      </c>
      <c r="U6" s="1">
        <v>220132</v>
      </c>
    </row>
    <row r="7" spans="1:21" ht="12.75" customHeight="1">
      <c r="A7" s="1">
        <v>220104</v>
      </c>
      <c r="B7" s="55"/>
      <c r="C7" s="22"/>
      <c r="D7" s="49" t="s">
        <v>406</v>
      </c>
      <c r="E7" s="240" t="s">
        <v>407</v>
      </c>
      <c r="F7" s="240"/>
      <c r="G7" s="26">
        <v>0</v>
      </c>
      <c r="H7" s="26">
        <v>0</v>
      </c>
      <c r="I7" s="26">
        <v>0</v>
      </c>
      <c r="J7" s="136">
        <f t="shared" si="1"/>
        <v>0</v>
      </c>
      <c r="L7" s="55"/>
      <c r="M7" s="22"/>
      <c r="N7" s="49" t="s">
        <v>214</v>
      </c>
      <c r="O7" s="240" t="s">
        <v>215</v>
      </c>
      <c r="P7" s="240"/>
      <c r="Q7" s="26">
        <v>0</v>
      </c>
      <c r="R7" s="26">
        <v>0</v>
      </c>
      <c r="S7" s="26">
        <v>0</v>
      </c>
      <c r="T7" s="136">
        <f t="shared" si="0"/>
        <v>0</v>
      </c>
      <c r="U7" s="1">
        <v>220133</v>
      </c>
    </row>
    <row r="8" spans="1:21" ht="12.75" customHeight="1">
      <c r="A8" s="1">
        <v>220105</v>
      </c>
      <c r="B8" s="55"/>
      <c r="C8" s="22"/>
      <c r="D8" s="49" t="s">
        <v>408</v>
      </c>
      <c r="E8" s="13" t="s">
        <v>409</v>
      </c>
      <c r="F8" s="134"/>
      <c r="G8" s="26">
        <v>0</v>
      </c>
      <c r="H8" s="26">
        <v>0</v>
      </c>
      <c r="I8" s="26">
        <v>0</v>
      </c>
      <c r="J8" s="136">
        <f t="shared" si="1"/>
        <v>0</v>
      </c>
      <c r="L8" s="55"/>
      <c r="M8" s="22"/>
      <c r="N8" s="49" t="s">
        <v>216</v>
      </c>
      <c r="O8" s="240" t="s">
        <v>217</v>
      </c>
      <c r="P8" s="240"/>
      <c r="Q8" s="26">
        <v>0</v>
      </c>
      <c r="R8" s="26">
        <v>0</v>
      </c>
      <c r="S8" s="26">
        <v>0</v>
      </c>
      <c r="T8" s="136">
        <f t="shared" si="0"/>
        <v>0</v>
      </c>
      <c r="U8" s="1">
        <v>220134</v>
      </c>
    </row>
    <row r="9" spans="1:21" ht="12.75" customHeight="1">
      <c r="A9" s="1">
        <v>220106</v>
      </c>
      <c r="B9" s="55"/>
      <c r="C9" s="22"/>
      <c r="D9" s="49" t="s">
        <v>410</v>
      </c>
      <c r="E9" s="240" t="s">
        <v>411</v>
      </c>
      <c r="F9" s="240"/>
      <c r="G9" s="26">
        <v>0</v>
      </c>
      <c r="H9" s="26">
        <v>0</v>
      </c>
      <c r="I9" s="26">
        <v>0</v>
      </c>
      <c r="J9" s="136">
        <f t="shared" si="1"/>
        <v>0</v>
      </c>
      <c r="L9" s="55"/>
      <c r="M9" s="22"/>
      <c r="N9" s="49" t="s">
        <v>218</v>
      </c>
      <c r="O9" s="240" t="s">
        <v>315</v>
      </c>
      <c r="P9" s="240"/>
      <c r="Q9" s="26">
        <v>2918</v>
      </c>
      <c r="R9" s="26">
        <v>2745196</v>
      </c>
      <c r="S9" s="26">
        <v>0</v>
      </c>
      <c r="T9" s="136">
        <f t="shared" si="0"/>
        <v>2748114</v>
      </c>
      <c r="U9" s="1">
        <v>220135</v>
      </c>
    </row>
    <row r="10" spans="1:21" ht="12.75" customHeight="1">
      <c r="A10" s="1">
        <v>220107</v>
      </c>
      <c r="B10" s="55"/>
      <c r="C10" s="22">
        <v>2</v>
      </c>
      <c r="D10" s="240" t="s">
        <v>412</v>
      </c>
      <c r="E10" s="240"/>
      <c r="F10" s="240"/>
      <c r="G10" s="26">
        <v>0</v>
      </c>
      <c r="H10" s="26">
        <v>0</v>
      </c>
      <c r="I10" s="26">
        <v>0</v>
      </c>
      <c r="J10" s="136">
        <f t="shared" si="1"/>
        <v>0</v>
      </c>
      <c r="L10" s="55"/>
      <c r="M10" s="22">
        <v>2</v>
      </c>
      <c r="N10" s="240" t="s">
        <v>219</v>
      </c>
      <c r="O10" s="240"/>
      <c r="P10" s="240"/>
      <c r="Q10" s="26">
        <v>0</v>
      </c>
      <c r="R10" s="26">
        <v>0</v>
      </c>
      <c r="S10" s="26">
        <v>0</v>
      </c>
      <c r="T10" s="136">
        <f aca="true" t="shared" si="2" ref="T10:T34">SUM(Q10:S10)</f>
        <v>0</v>
      </c>
      <c r="U10" s="1">
        <v>220136</v>
      </c>
    </row>
    <row r="11" spans="1:21" ht="12.75" customHeight="1">
      <c r="A11" s="1">
        <v>220108</v>
      </c>
      <c r="B11" s="55"/>
      <c r="C11" s="22">
        <v>3</v>
      </c>
      <c r="D11" s="240" t="s">
        <v>413</v>
      </c>
      <c r="E11" s="240"/>
      <c r="F11" s="240"/>
      <c r="G11" s="26">
        <v>0</v>
      </c>
      <c r="H11" s="26">
        <v>73364</v>
      </c>
      <c r="I11" s="26">
        <v>0</v>
      </c>
      <c r="J11" s="136">
        <f t="shared" si="1"/>
        <v>73364</v>
      </c>
      <c r="L11" s="55"/>
      <c r="M11" s="22"/>
      <c r="N11" s="49" t="s">
        <v>213</v>
      </c>
      <c r="O11" s="240" t="s">
        <v>203</v>
      </c>
      <c r="P11" s="240"/>
      <c r="Q11" s="26">
        <v>0</v>
      </c>
      <c r="R11" s="26">
        <v>0</v>
      </c>
      <c r="S11" s="26">
        <v>0</v>
      </c>
      <c r="T11" s="136">
        <f t="shared" si="2"/>
        <v>0</v>
      </c>
      <c r="U11" s="1">
        <v>220137</v>
      </c>
    </row>
    <row r="12" spans="1:21" ht="12.75" customHeight="1">
      <c r="A12" s="1">
        <v>220205</v>
      </c>
      <c r="B12" s="55"/>
      <c r="C12" s="22"/>
      <c r="D12" s="49" t="s">
        <v>382</v>
      </c>
      <c r="E12" s="240" t="s">
        <v>462</v>
      </c>
      <c r="F12" s="240"/>
      <c r="G12" s="26">
        <v>0</v>
      </c>
      <c r="H12" s="26">
        <v>0</v>
      </c>
      <c r="I12" s="26">
        <v>0</v>
      </c>
      <c r="J12" s="136">
        <f t="shared" si="1"/>
        <v>0</v>
      </c>
      <c r="L12" s="137"/>
      <c r="M12" s="121"/>
      <c r="N12" s="141" t="s">
        <v>214</v>
      </c>
      <c r="O12" s="207" t="s">
        <v>204</v>
      </c>
      <c r="P12" s="207"/>
      <c r="Q12" s="36">
        <v>0</v>
      </c>
      <c r="R12" s="36">
        <v>0</v>
      </c>
      <c r="S12" s="36">
        <v>0</v>
      </c>
      <c r="T12" s="139">
        <f t="shared" si="2"/>
        <v>0</v>
      </c>
      <c r="U12" s="1">
        <v>220138</v>
      </c>
    </row>
    <row r="13" spans="1:21" ht="12.75" customHeight="1">
      <c r="A13" s="1">
        <v>220206</v>
      </c>
      <c r="B13" s="55"/>
      <c r="C13" s="22"/>
      <c r="D13" s="240" t="s">
        <v>466</v>
      </c>
      <c r="E13" s="240"/>
      <c r="F13" s="212"/>
      <c r="G13" s="26">
        <v>0</v>
      </c>
      <c r="H13" s="26">
        <v>0</v>
      </c>
      <c r="I13" s="26">
        <v>0</v>
      </c>
      <c r="J13" s="136">
        <f t="shared" si="1"/>
        <v>0</v>
      </c>
      <c r="L13" s="55">
        <v>10</v>
      </c>
      <c r="M13" s="196" t="s">
        <v>220</v>
      </c>
      <c r="N13" s="196"/>
      <c r="O13" s="196"/>
      <c r="P13" s="196"/>
      <c r="Q13" s="26">
        <v>69353</v>
      </c>
      <c r="R13" s="26">
        <v>17617</v>
      </c>
      <c r="S13" s="26">
        <v>525739</v>
      </c>
      <c r="T13" s="136">
        <f t="shared" si="2"/>
        <v>612709</v>
      </c>
      <c r="U13" s="1">
        <v>220139</v>
      </c>
    </row>
    <row r="14" spans="1:21" ht="12.75" customHeight="1">
      <c r="A14" s="1">
        <v>220207</v>
      </c>
      <c r="B14" s="55"/>
      <c r="C14" s="22"/>
      <c r="D14" s="240" t="s">
        <v>467</v>
      </c>
      <c r="E14" s="240"/>
      <c r="F14" s="134"/>
      <c r="G14" s="26">
        <v>0</v>
      </c>
      <c r="H14" s="26">
        <v>0</v>
      </c>
      <c r="I14" s="26">
        <v>0</v>
      </c>
      <c r="J14" s="136">
        <f t="shared" si="1"/>
        <v>0</v>
      </c>
      <c r="L14" s="55"/>
      <c r="M14" s="22">
        <v>1</v>
      </c>
      <c r="N14" s="240" t="s">
        <v>221</v>
      </c>
      <c r="O14" s="240"/>
      <c r="P14" s="240"/>
      <c r="Q14" s="26">
        <v>74712</v>
      </c>
      <c r="R14" s="26">
        <v>0</v>
      </c>
      <c r="S14" s="26">
        <v>564611</v>
      </c>
      <c r="T14" s="136">
        <f t="shared" si="2"/>
        <v>639323</v>
      </c>
      <c r="U14" s="1">
        <v>220140</v>
      </c>
    </row>
    <row r="15" spans="1:21" ht="12.75" customHeight="1">
      <c r="A15" s="1">
        <v>220208</v>
      </c>
      <c r="B15" s="55"/>
      <c r="C15" s="22"/>
      <c r="D15" s="49" t="s">
        <v>464</v>
      </c>
      <c r="E15" s="240" t="s">
        <v>463</v>
      </c>
      <c r="F15" s="240"/>
      <c r="G15" s="26">
        <v>0</v>
      </c>
      <c r="H15" s="26">
        <v>73364</v>
      </c>
      <c r="I15" s="26">
        <v>0</v>
      </c>
      <c r="J15" s="136">
        <f t="shared" si="1"/>
        <v>73364</v>
      </c>
      <c r="L15" s="55"/>
      <c r="M15" s="22"/>
      <c r="N15" s="49" t="s">
        <v>213</v>
      </c>
      <c r="O15" s="240" t="s">
        <v>222</v>
      </c>
      <c r="P15" s="240"/>
      <c r="Q15" s="26">
        <v>0</v>
      </c>
      <c r="R15" s="26">
        <v>0</v>
      </c>
      <c r="S15" s="26">
        <v>0</v>
      </c>
      <c r="T15" s="136">
        <f t="shared" si="2"/>
        <v>0</v>
      </c>
      <c r="U15" s="1">
        <v>220141</v>
      </c>
    </row>
    <row r="16" spans="1:21" ht="12.75" customHeight="1">
      <c r="A16" s="1">
        <v>220209</v>
      </c>
      <c r="B16" s="55"/>
      <c r="C16" s="22"/>
      <c r="D16" s="240" t="s">
        <v>468</v>
      </c>
      <c r="E16" s="240"/>
      <c r="F16" s="212"/>
      <c r="G16" s="26">
        <v>0</v>
      </c>
      <c r="H16" s="26">
        <v>73364</v>
      </c>
      <c r="I16" s="26">
        <v>0</v>
      </c>
      <c r="J16" s="136">
        <f t="shared" si="1"/>
        <v>73364</v>
      </c>
      <c r="L16" s="55"/>
      <c r="M16" s="22"/>
      <c r="N16" s="49" t="s">
        <v>214</v>
      </c>
      <c r="O16" s="240" t="s">
        <v>223</v>
      </c>
      <c r="P16" s="240"/>
      <c r="Q16" s="26">
        <v>74712</v>
      </c>
      <c r="R16" s="26">
        <v>0</v>
      </c>
      <c r="S16" s="26">
        <v>0</v>
      </c>
      <c r="T16" s="136">
        <f t="shared" si="2"/>
        <v>74712</v>
      </c>
      <c r="U16" s="1">
        <v>220142</v>
      </c>
    </row>
    <row r="17" spans="1:21" ht="12.75" customHeight="1">
      <c r="A17" s="1">
        <v>220210</v>
      </c>
      <c r="B17" s="55"/>
      <c r="C17" s="22"/>
      <c r="D17" s="240" t="s">
        <v>469</v>
      </c>
      <c r="E17" s="240"/>
      <c r="F17" s="134"/>
      <c r="G17" s="26">
        <v>0</v>
      </c>
      <c r="H17" s="26">
        <v>0</v>
      </c>
      <c r="I17" s="26">
        <v>0</v>
      </c>
      <c r="J17" s="136">
        <f t="shared" si="1"/>
        <v>0</v>
      </c>
      <c r="L17" s="55"/>
      <c r="M17" s="22"/>
      <c r="N17" s="49" t="s">
        <v>216</v>
      </c>
      <c r="O17" s="240" t="s">
        <v>224</v>
      </c>
      <c r="P17" s="240"/>
      <c r="Q17" s="26">
        <v>0</v>
      </c>
      <c r="R17" s="26">
        <v>0</v>
      </c>
      <c r="S17" s="26">
        <v>0</v>
      </c>
      <c r="T17" s="136">
        <f t="shared" si="2"/>
        <v>0</v>
      </c>
      <c r="U17" s="1">
        <v>220143</v>
      </c>
    </row>
    <row r="18" spans="1:21" ht="12.75" customHeight="1">
      <c r="A18" s="1">
        <v>220211</v>
      </c>
      <c r="B18" s="55"/>
      <c r="C18" s="22"/>
      <c r="D18" s="49" t="s">
        <v>465</v>
      </c>
      <c r="E18" s="240" t="s">
        <v>470</v>
      </c>
      <c r="F18" s="240"/>
      <c r="G18" s="26">
        <v>0</v>
      </c>
      <c r="H18" s="26">
        <v>0</v>
      </c>
      <c r="I18" s="26">
        <v>0</v>
      </c>
      <c r="J18" s="136">
        <f t="shared" si="1"/>
        <v>0</v>
      </c>
      <c r="L18" s="55"/>
      <c r="M18" s="22"/>
      <c r="N18" s="49" t="s">
        <v>218</v>
      </c>
      <c r="O18" s="240" t="s">
        <v>225</v>
      </c>
      <c r="P18" s="240"/>
      <c r="Q18" s="26">
        <v>0</v>
      </c>
      <c r="R18" s="26">
        <v>0</v>
      </c>
      <c r="S18" s="26">
        <v>0</v>
      </c>
      <c r="T18" s="136">
        <f t="shared" si="2"/>
        <v>0</v>
      </c>
      <c r="U18" s="1">
        <v>220144</v>
      </c>
    </row>
    <row r="19" spans="1:21" ht="12.75" customHeight="1">
      <c r="A19" s="1">
        <v>220109</v>
      </c>
      <c r="B19" s="54">
        <v>2</v>
      </c>
      <c r="C19" s="213" t="s">
        <v>63</v>
      </c>
      <c r="D19" s="204"/>
      <c r="E19" s="204"/>
      <c r="F19" s="198"/>
      <c r="G19" s="24">
        <v>458430</v>
      </c>
      <c r="H19" s="24">
        <v>2680446</v>
      </c>
      <c r="I19" s="24">
        <v>481123</v>
      </c>
      <c r="J19" s="135">
        <f t="shared" si="1"/>
        <v>3619999</v>
      </c>
      <c r="L19" s="55"/>
      <c r="M19" s="22"/>
      <c r="N19" s="49" t="s">
        <v>226</v>
      </c>
      <c r="O19" s="240" t="s">
        <v>206</v>
      </c>
      <c r="P19" s="240"/>
      <c r="Q19" s="26">
        <v>0</v>
      </c>
      <c r="R19" s="26">
        <v>0</v>
      </c>
      <c r="S19" s="26">
        <v>564611</v>
      </c>
      <c r="T19" s="136">
        <f t="shared" si="2"/>
        <v>564611</v>
      </c>
      <c r="U19" s="1">
        <v>220145</v>
      </c>
    </row>
    <row r="20" spans="1:21" ht="12.75" customHeight="1">
      <c r="A20" s="1">
        <v>220110</v>
      </c>
      <c r="B20" s="55"/>
      <c r="C20" s="22">
        <v>1</v>
      </c>
      <c r="D20" s="240" t="s">
        <v>64</v>
      </c>
      <c r="E20" s="240"/>
      <c r="F20" s="240"/>
      <c r="G20" s="26">
        <v>458430</v>
      </c>
      <c r="H20" s="26">
        <v>2680446</v>
      </c>
      <c r="I20" s="26">
        <v>481123</v>
      </c>
      <c r="J20" s="136">
        <f t="shared" si="1"/>
        <v>3619999</v>
      </c>
      <c r="L20" s="55"/>
      <c r="M20" s="22">
        <v>2</v>
      </c>
      <c r="N20" s="240" t="s">
        <v>227</v>
      </c>
      <c r="O20" s="240"/>
      <c r="P20" s="240"/>
      <c r="Q20" s="26">
        <v>-5359</v>
      </c>
      <c r="R20" s="26">
        <v>17617</v>
      </c>
      <c r="S20" s="26">
        <v>-38872</v>
      </c>
      <c r="T20" s="136">
        <f t="shared" si="2"/>
        <v>-26614</v>
      </c>
      <c r="U20" s="1">
        <v>220146</v>
      </c>
    </row>
    <row r="21" spans="1:21" ht="12.75" customHeight="1">
      <c r="A21" s="1">
        <v>220111</v>
      </c>
      <c r="B21" s="55"/>
      <c r="C21" s="22">
        <v>2</v>
      </c>
      <c r="D21" s="240" t="s">
        <v>65</v>
      </c>
      <c r="E21" s="240"/>
      <c r="F21" s="240"/>
      <c r="G21" s="36">
        <v>0</v>
      </c>
      <c r="H21" s="36">
        <v>0</v>
      </c>
      <c r="I21" s="36">
        <v>0</v>
      </c>
      <c r="J21" s="139">
        <f t="shared" si="1"/>
        <v>0</v>
      </c>
      <c r="L21" s="55"/>
      <c r="M21" s="138"/>
      <c r="N21" s="49" t="s">
        <v>213</v>
      </c>
      <c r="O21" s="240" t="s">
        <v>228</v>
      </c>
      <c r="P21" s="240"/>
      <c r="Q21" s="26">
        <v>0</v>
      </c>
      <c r="R21" s="26">
        <v>0</v>
      </c>
      <c r="S21" s="26">
        <v>0</v>
      </c>
      <c r="T21" s="136">
        <f t="shared" si="2"/>
        <v>0</v>
      </c>
      <c r="U21" s="1">
        <v>220147</v>
      </c>
    </row>
    <row r="22" spans="1:21" ht="12.75" customHeight="1">
      <c r="A22" s="1">
        <v>220112</v>
      </c>
      <c r="B22" s="54">
        <v>3</v>
      </c>
      <c r="C22" s="213" t="s">
        <v>195</v>
      </c>
      <c r="D22" s="204"/>
      <c r="E22" s="204"/>
      <c r="F22" s="204"/>
      <c r="G22" s="26">
        <v>10241</v>
      </c>
      <c r="H22" s="26">
        <v>11833</v>
      </c>
      <c r="I22" s="26">
        <v>80616</v>
      </c>
      <c r="J22" s="136">
        <f t="shared" si="1"/>
        <v>102690</v>
      </c>
      <c r="L22" s="55"/>
      <c r="M22" s="138"/>
      <c r="N22" s="49" t="s">
        <v>214</v>
      </c>
      <c r="O22" s="240" t="s">
        <v>229</v>
      </c>
      <c r="P22" s="240"/>
      <c r="Q22" s="26">
        <v>0</v>
      </c>
      <c r="R22" s="26">
        <v>0</v>
      </c>
      <c r="S22" s="26">
        <v>0</v>
      </c>
      <c r="T22" s="136">
        <f t="shared" si="2"/>
        <v>0</v>
      </c>
      <c r="U22" s="1">
        <v>220148</v>
      </c>
    </row>
    <row r="23" spans="1:21" ht="12.75" customHeight="1">
      <c r="A23" s="1">
        <v>220113</v>
      </c>
      <c r="B23" s="55"/>
      <c r="C23" s="22">
        <v>1</v>
      </c>
      <c r="D23" s="240" t="s">
        <v>196</v>
      </c>
      <c r="E23" s="240"/>
      <c r="F23" s="240"/>
      <c r="G23" s="26">
        <v>10241</v>
      </c>
      <c r="H23" s="26">
        <v>9153</v>
      </c>
      <c r="I23" s="26">
        <v>80616</v>
      </c>
      <c r="J23" s="136">
        <f t="shared" si="1"/>
        <v>100010</v>
      </c>
      <c r="L23" s="55"/>
      <c r="M23" s="138"/>
      <c r="N23" s="49" t="s">
        <v>216</v>
      </c>
      <c r="O23" s="240" t="s">
        <v>230</v>
      </c>
      <c r="P23" s="240"/>
      <c r="Q23" s="26">
        <v>0</v>
      </c>
      <c r="R23" s="26">
        <v>0</v>
      </c>
      <c r="S23" s="26">
        <v>0</v>
      </c>
      <c r="T23" s="136">
        <f t="shared" si="2"/>
        <v>0</v>
      </c>
      <c r="U23" s="1">
        <v>220149</v>
      </c>
    </row>
    <row r="24" spans="1:21" ht="12.75" customHeight="1">
      <c r="A24" s="1">
        <v>220114</v>
      </c>
      <c r="B24" s="55"/>
      <c r="C24" s="22">
        <v>2</v>
      </c>
      <c r="D24" s="240" t="s">
        <v>197</v>
      </c>
      <c r="E24" s="240"/>
      <c r="F24" s="240"/>
      <c r="G24" s="26">
        <v>0</v>
      </c>
      <c r="H24" s="26">
        <v>2680</v>
      </c>
      <c r="I24" s="26">
        <v>0</v>
      </c>
      <c r="J24" s="136">
        <f t="shared" si="1"/>
        <v>2680</v>
      </c>
      <c r="L24" s="55"/>
      <c r="M24" s="138"/>
      <c r="N24" s="49" t="s">
        <v>218</v>
      </c>
      <c r="O24" s="240" t="s">
        <v>231</v>
      </c>
      <c r="P24" s="240"/>
      <c r="Q24" s="26">
        <v>0</v>
      </c>
      <c r="R24" s="26">
        <v>0</v>
      </c>
      <c r="S24" s="26">
        <v>0</v>
      </c>
      <c r="T24" s="136">
        <f t="shared" si="2"/>
        <v>0</v>
      </c>
      <c r="U24" s="1">
        <v>220150</v>
      </c>
    </row>
    <row r="25" spans="1:21" ht="12.75" customHeight="1">
      <c r="A25" s="1">
        <v>220115</v>
      </c>
      <c r="B25" s="55"/>
      <c r="C25" s="22">
        <v>3</v>
      </c>
      <c r="D25" s="240" t="s">
        <v>198</v>
      </c>
      <c r="E25" s="240"/>
      <c r="F25" s="240"/>
      <c r="G25" s="26">
        <v>0</v>
      </c>
      <c r="H25" s="26">
        <v>0</v>
      </c>
      <c r="I25" s="26">
        <v>0</v>
      </c>
      <c r="J25" s="136">
        <f t="shared" si="1"/>
        <v>0</v>
      </c>
      <c r="L25" s="55"/>
      <c r="M25" s="138"/>
      <c r="N25" s="49" t="s">
        <v>226</v>
      </c>
      <c r="O25" s="240" t="s">
        <v>232</v>
      </c>
      <c r="P25" s="240"/>
      <c r="Q25" s="26">
        <v>0</v>
      </c>
      <c r="R25" s="26">
        <v>17617</v>
      </c>
      <c r="S25" s="26">
        <v>0</v>
      </c>
      <c r="T25" s="136">
        <f t="shared" si="2"/>
        <v>17617</v>
      </c>
      <c r="U25" s="1">
        <v>220151</v>
      </c>
    </row>
    <row r="26" spans="1:21" ht="12.75" customHeight="1">
      <c r="A26" s="1">
        <v>220116</v>
      </c>
      <c r="B26" s="55"/>
      <c r="C26" s="22">
        <v>4</v>
      </c>
      <c r="D26" s="240" t="s">
        <v>199</v>
      </c>
      <c r="E26" s="240"/>
      <c r="F26" s="240"/>
      <c r="G26" s="26">
        <v>0</v>
      </c>
      <c r="H26" s="26">
        <v>0</v>
      </c>
      <c r="I26" s="26">
        <v>0</v>
      </c>
      <c r="J26" s="136">
        <f t="shared" si="1"/>
        <v>0</v>
      </c>
      <c r="L26" s="55"/>
      <c r="M26" s="138"/>
      <c r="N26" s="13"/>
      <c r="O26" s="13" t="s">
        <v>414</v>
      </c>
      <c r="P26" s="134"/>
      <c r="Q26" s="26">
        <v>5359</v>
      </c>
      <c r="R26" s="26">
        <v>0</v>
      </c>
      <c r="S26" s="26">
        <v>38872</v>
      </c>
      <c r="T26" s="136">
        <f t="shared" si="2"/>
        <v>44231</v>
      </c>
      <c r="U26" s="1">
        <v>220152</v>
      </c>
    </row>
    <row r="27" spans="1:21" ht="12.75" customHeight="1">
      <c r="A27" s="1">
        <v>220212</v>
      </c>
      <c r="B27" s="55"/>
      <c r="C27" s="22">
        <v>5</v>
      </c>
      <c r="D27" s="240" t="s">
        <v>471</v>
      </c>
      <c r="E27" s="240"/>
      <c r="F27" s="240"/>
      <c r="G27" s="26">
        <v>0</v>
      </c>
      <c r="H27" s="26">
        <v>0</v>
      </c>
      <c r="I27" s="26">
        <v>0</v>
      </c>
      <c r="J27" s="136">
        <f t="shared" si="1"/>
        <v>0</v>
      </c>
      <c r="L27" s="55"/>
      <c r="M27" s="138"/>
      <c r="N27" s="13"/>
      <c r="O27" s="240" t="s">
        <v>233</v>
      </c>
      <c r="P27" s="240"/>
      <c r="Q27" s="26">
        <v>3744</v>
      </c>
      <c r="R27" s="26">
        <v>17617</v>
      </c>
      <c r="S27" s="26">
        <v>0</v>
      </c>
      <c r="T27" s="136">
        <f t="shared" si="2"/>
        <v>21361</v>
      </c>
      <c r="U27" s="1">
        <v>220153</v>
      </c>
    </row>
    <row r="28" spans="1:21" ht="12.75" customHeight="1">
      <c r="A28" s="1">
        <v>220213</v>
      </c>
      <c r="B28" s="55"/>
      <c r="C28" s="22"/>
      <c r="D28" s="49" t="s">
        <v>382</v>
      </c>
      <c r="E28" s="240" t="s">
        <v>472</v>
      </c>
      <c r="F28" s="240"/>
      <c r="G28" s="26">
        <v>0</v>
      </c>
      <c r="H28" s="26">
        <v>0</v>
      </c>
      <c r="I28" s="26">
        <v>0</v>
      </c>
      <c r="J28" s="136">
        <f t="shared" si="1"/>
        <v>0</v>
      </c>
      <c r="L28" s="55"/>
      <c r="M28" s="138"/>
      <c r="N28" s="13"/>
      <c r="O28" s="13" t="s">
        <v>415</v>
      </c>
      <c r="P28" s="134"/>
      <c r="Q28" s="26">
        <v>0</v>
      </c>
      <c r="R28" s="26">
        <v>0</v>
      </c>
      <c r="S28" s="26">
        <v>38872</v>
      </c>
      <c r="T28" s="136">
        <f t="shared" si="2"/>
        <v>38872</v>
      </c>
      <c r="U28" s="1">
        <v>220154</v>
      </c>
    </row>
    <row r="29" spans="1:21" ht="12.75" customHeight="1">
      <c r="A29" s="1">
        <v>220214</v>
      </c>
      <c r="B29" s="55"/>
      <c r="C29" s="22"/>
      <c r="D29" s="49" t="s">
        <v>464</v>
      </c>
      <c r="E29" s="240" t="s">
        <v>473</v>
      </c>
      <c r="F29" s="240"/>
      <c r="G29" s="26">
        <v>0</v>
      </c>
      <c r="H29" s="26">
        <v>0</v>
      </c>
      <c r="I29" s="26">
        <v>0</v>
      </c>
      <c r="J29" s="136">
        <f t="shared" si="1"/>
        <v>0</v>
      </c>
      <c r="L29" s="54">
        <v>11</v>
      </c>
      <c r="M29" s="213" t="s">
        <v>234</v>
      </c>
      <c r="N29" s="213"/>
      <c r="O29" s="213"/>
      <c r="P29" s="213"/>
      <c r="Q29" s="24">
        <v>72271</v>
      </c>
      <c r="R29" s="24">
        <v>2762813</v>
      </c>
      <c r="S29" s="24">
        <v>525739</v>
      </c>
      <c r="T29" s="135">
        <f t="shared" si="2"/>
        <v>3360823</v>
      </c>
      <c r="U29" s="1">
        <v>220155</v>
      </c>
    </row>
    <row r="30" spans="1:21" ht="12.75" customHeight="1">
      <c r="A30" s="1">
        <v>220117</v>
      </c>
      <c r="B30" s="54">
        <v>4</v>
      </c>
      <c r="C30" s="213" t="s">
        <v>200</v>
      </c>
      <c r="D30" s="213"/>
      <c r="E30" s="213"/>
      <c r="F30" s="213"/>
      <c r="G30" s="24">
        <v>0</v>
      </c>
      <c r="H30" s="24">
        <v>0</v>
      </c>
      <c r="I30" s="24">
        <v>0</v>
      </c>
      <c r="J30" s="135">
        <f t="shared" si="1"/>
        <v>0</v>
      </c>
      <c r="L30" s="55">
        <v>12</v>
      </c>
      <c r="M30" s="196" t="s">
        <v>235</v>
      </c>
      <c r="N30" s="196"/>
      <c r="O30" s="196"/>
      <c r="P30" s="196"/>
      <c r="Q30" s="26">
        <v>468671</v>
      </c>
      <c r="R30" s="26">
        <v>2765643</v>
      </c>
      <c r="S30" s="26">
        <v>561739</v>
      </c>
      <c r="T30" s="136">
        <f t="shared" si="2"/>
        <v>3796053</v>
      </c>
      <c r="U30" s="1">
        <v>220156</v>
      </c>
    </row>
    <row r="31" spans="1:21" ht="12.75" customHeight="1">
      <c r="A31" s="1">
        <v>220118</v>
      </c>
      <c r="B31" s="137">
        <v>5</v>
      </c>
      <c r="C31" s="197" t="s">
        <v>201</v>
      </c>
      <c r="D31" s="197"/>
      <c r="E31" s="197"/>
      <c r="F31" s="197"/>
      <c r="G31" s="36">
        <v>468671</v>
      </c>
      <c r="H31" s="36">
        <v>2765643</v>
      </c>
      <c r="I31" s="36">
        <v>561739</v>
      </c>
      <c r="J31" s="139">
        <f t="shared" si="1"/>
        <v>3796053</v>
      </c>
      <c r="L31" s="55">
        <v>13</v>
      </c>
      <c r="M31" s="196" t="s">
        <v>236</v>
      </c>
      <c r="N31" s="196"/>
      <c r="O31" s="196"/>
      <c r="P31" s="196"/>
      <c r="Q31" s="26">
        <v>0</v>
      </c>
      <c r="R31" s="26">
        <v>0</v>
      </c>
      <c r="S31" s="26">
        <v>0</v>
      </c>
      <c r="T31" s="136">
        <f t="shared" si="2"/>
        <v>0</v>
      </c>
      <c r="U31" s="1">
        <v>220158</v>
      </c>
    </row>
    <row r="32" spans="1:21" ht="12.75" customHeight="1">
      <c r="A32" s="1">
        <v>220119</v>
      </c>
      <c r="B32" s="55">
        <v>6</v>
      </c>
      <c r="C32" s="196" t="s">
        <v>202</v>
      </c>
      <c r="D32" s="196"/>
      <c r="E32" s="196"/>
      <c r="F32" s="196"/>
      <c r="G32" s="26">
        <v>396400</v>
      </c>
      <c r="H32" s="26">
        <v>0</v>
      </c>
      <c r="I32" s="26">
        <v>6000</v>
      </c>
      <c r="J32" s="136">
        <f t="shared" si="1"/>
        <v>402400</v>
      </c>
      <c r="L32" s="137">
        <v>14</v>
      </c>
      <c r="M32" s="197" t="s">
        <v>237</v>
      </c>
      <c r="N32" s="197"/>
      <c r="O32" s="197"/>
      <c r="P32" s="197"/>
      <c r="Q32" s="36">
        <v>0</v>
      </c>
      <c r="R32" s="36">
        <v>0</v>
      </c>
      <c r="S32" s="36">
        <v>0</v>
      </c>
      <c r="T32" s="139">
        <f t="shared" si="2"/>
        <v>0</v>
      </c>
      <c r="U32" s="1">
        <v>220159</v>
      </c>
    </row>
    <row r="33" spans="1:21" ht="12.75" customHeight="1">
      <c r="A33" s="1">
        <v>220120</v>
      </c>
      <c r="B33" s="55"/>
      <c r="C33" s="22">
        <v>1</v>
      </c>
      <c r="D33" s="240" t="s">
        <v>203</v>
      </c>
      <c r="E33" s="240"/>
      <c r="F33" s="240"/>
      <c r="G33" s="26">
        <v>0</v>
      </c>
      <c r="H33" s="26">
        <v>0</v>
      </c>
      <c r="I33" s="26">
        <v>0</v>
      </c>
      <c r="J33" s="136">
        <f t="shared" si="1"/>
        <v>0</v>
      </c>
      <c r="L33" s="21" t="s">
        <v>238</v>
      </c>
      <c r="M33" s="213" t="s">
        <v>66</v>
      </c>
      <c r="N33" s="213"/>
      <c r="O33" s="213"/>
      <c r="P33" s="213"/>
      <c r="Q33" s="24">
        <v>3744</v>
      </c>
      <c r="R33" s="24">
        <v>17617</v>
      </c>
      <c r="S33" s="24">
        <v>0</v>
      </c>
      <c r="T33" s="135">
        <f t="shared" si="2"/>
        <v>21361</v>
      </c>
      <c r="U33" s="1">
        <v>220160</v>
      </c>
    </row>
    <row r="34" spans="1:21" ht="12.75" customHeight="1" thickBot="1">
      <c r="A34" s="1">
        <v>220121</v>
      </c>
      <c r="B34" s="55"/>
      <c r="C34" s="22">
        <v>2</v>
      </c>
      <c r="D34" s="240" t="s">
        <v>313</v>
      </c>
      <c r="E34" s="240"/>
      <c r="F34" s="240"/>
      <c r="G34" s="26">
        <v>0</v>
      </c>
      <c r="H34" s="26">
        <v>0</v>
      </c>
      <c r="I34" s="26">
        <v>0</v>
      </c>
      <c r="J34" s="136">
        <f t="shared" si="1"/>
        <v>0</v>
      </c>
      <c r="L34" s="75" t="s">
        <v>239</v>
      </c>
      <c r="M34" s="201" t="s">
        <v>416</v>
      </c>
      <c r="N34" s="201"/>
      <c r="O34" s="201"/>
      <c r="P34" s="142"/>
      <c r="Q34" s="60">
        <v>0</v>
      </c>
      <c r="R34" s="60">
        <v>0</v>
      </c>
      <c r="S34" s="60">
        <v>38872</v>
      </c>
      <c r="T34" s="143">
        <f t="shared" si="2"/>
        <v>38872</v>
      </c>
      <c r="U34" s="1">
        <v>220201</v>
      </c>
    </row>
    <row r="35" spans="1:10" ht="12.75" customHeight="1">
      <c r="A35" s="1">
        <v>220122</v>
      </c>
      <c r="B35" s="55"/>
      <c r="C35" s="22">
        <v>3</v>
      </c>
      <c r="D35" s="240" t="s">
        <v>204</v>
      </c>
      <c r="E35" s="240"/>
      <c r="F35" s="240"/>
      <c r="G35" s="26">
        <v>396400</v>
      </c>
      <c r="H35" s="26">
        <v>0</v>
      </c>
      <c r="I35" s="26">
        <v>0</v>
      </c>
      <c r="J35" s="136">
        <f t="shared" si="1"/>
        <v>396400</v>
      </c>
    </row>
    <row r="36" spans="1:10" ht="12.75" customHeight="1">
      <c r="A36" s="1">
        <v>220123</v>
      </c>
      <c r="B36" s="55"/>
      <c r="C36" s="22">
        <v>4</v>
      </c>
      <c r="D36" s="240" t="s">
        <v>205</v>
      </c>
      <c r="E36" s="240"/>
      <c r="F36" s="240"/>
      <c r="G36" s="26">
        <v>0</v>
      </c>
      <c r="H36" s="26">
        <v>0</v>
      </c>
      <c r="I36" s="26">
        <v>0</v>
      </c>
      <c r="J36" s="136">
        <f t="shared" si="1"/>
        <v>0</v>
      </c>
    </row>
    <row r="37" spans="1:10" ht="12.75" customHeight="1">
      <c r="A37" s="1">
        <v>220202</v>
      </c>
      <c r="B37" s="55"/>
      <c r="C37" s="22"/>
      <c r="D37" s="49" t="s">
        <v>213</v>
      </c>
      <c r="E37" s="240" t="s">
        <v>474</v>
      </c>
      <c r="F37" s="240"/>
      <c r="G37" s="26">
        <v>0</v>
      </c>
      <c r="H37" s="26">
        <v>0</v>
      </c>
      <c r="I37" s="26">
        <v>0</v>
      </c>
      <c r="J37" s="136">
        <f t="shared" si="1"/>
        <v>0</v>
      </c>
    </row>
    <row r="38" spans="1:10" ht="12.75" customHeight="1">
      <c r="A38" s="1">
        <v>220203</v>
      </c>
      <c r="B38" s="55"/>
      <c r="C38" s="22"/>
      <c r="D38" s="49" t="s">
        <v>214</v>
      </c>
      <c r="E38" s="240" t="s">
        <v>475</v>
      </c>
      <c r="F38" s="240"/>
      <c r="G38" s="26">
        <v>0</v>
      </c>
      <c r="H38" s="26">
        <v>0</v>
      </c>
      <c r="I38" s="26">
        <v>0</v>
      </c>
      <c r="J38" s="136">
        <f t="shared" si="1"/>
        <v>0</v>
      </c>
    </row>
    <row r="39" spans="1:10" ht="12.75" customHeight="1">
      <c r="A39" s="1">
        <v>220124</v>
      </c>
      <c r="B39" s="55"/>
      <c r="C39" s="22">
        <v>5</v>
      </c>
      <c r="D39" s="240" t="s">
        <v>206</v>
      </c>
      <c r="E39" s="240"/>
      <c r="F39" s="240"/>
      <c r="G39" s="26">
        <v>0</v>
      </c>
      <c r="H39" s="26">
        <v>0</v>
      </c>
      <c r="I39" s="26">
        <v>6000</v>
      </c>
      <c r="J39" s="136">
        <f t="shared" si="1"/>
        <v>6000</v>
      </c>
    </row>
    <row r="40" spans="1:10" ht="12.75" customHeight="1">
      <c r="A40" s="1">
        <v>220125</v>
      </c>
      <c r="B40" s="54">
        <v>7</v>
      </c>
      <c r="C40" s="213" t="s">
        <v>207</v>
      </c>
      <c r="D40" s="213"/>
      <c r="E40" s="213"/>
      <c r="F40" s="213"/>
      <c r="G40" s="24">
        <v>0</v>
      </c>
      <c r="H40" s="24">
        <v>2830</v>
      </c>
      <c r="I40" s="24">
        <v>30000</v>
      </c>
      <c r="J40" s="135">
        <f>SUM(G40:I40)</f>
        <v>32830</v>
      </c>
    </row>
    <row r="41" spans="1:10" ht="12.75" customHeight="1">
      <c r="A41" s="1">
        <v>220126</v>
      </c>
      <c r="B41" s="55"/>
      <c r="C41" s="22">
        <v>1</v>
      </c>
      <c r="D41" s="196" t="s">
        <v>208</v>
      </c>
      <c r="E41" s="196"/>
      <c r="F41" s="196"/>
      <c r="G41" s="26">
        <v>0</v>
      </c>
      <c r="H41" s="26">
        <v>0</v>
      </c>
      <c r="I41" s="26">
        <v>0</v>
      </c>
      <c r="J41" s="136">
        <f t="shared" si="1"/>
        <v>0</v>
      </c>
    </row>
    <row r="42" spans="1:10" ht="12.75" customHeight="1">
      <c r="A42" s="1">
        <v>220127</v>
      </c>
      <c r="B42" s="55"/>
      <c r="C42" s="22">
        <v>2</v>
      </c>
      <c r="D42" s="196" t="s">
        <v>209</v>
      </c>
      <c r="E42" s="196"/>
      <c r="F42" s="196"/>
      <c r="G42" s="26">
        <v>0</v>
      </c>
      <c r="H42" s="26">
        <v>0</v>
      </c>
      <c r="I42" s="26">
        <v>30000</v>
      </c>
      <c r="J42" s="136">
        <f t="shared" si="1"/>
        <v>30000</v>
      </c>
    </row>
    <row r="43" spans="1:10" ht="12.75" customHeight="1">
      <c r="A43" s="1">
        <v>220128</v>
      </c>
      <c r="B43" s="137"/>
      <c r="C43" s="121">
        <v>3</v>
      </c>
      <c r="D43" s="197" t="s">
        <v>206</v>
      </c>
      <c r="E43" s="197"/>
      <c r="F43" s="197"/>
      <c r="G43" s="36">
        <v>0</v>
      </c>
      <c r="H43" s="36">
        <v>2830</v>
      </c>
      <c r="I43" s="36">
        <v>0</v>
      </c>
      <c r="J43" s="139">
        <f t="shared" si="1"/>
        <v>2830</v>
      </c>
    </row>
    <row r="44" spans="1:10" ht="12.75" customHeight="1" thickBot="1">
      <c r="A44" s="1">
        <v>220129</v>
      </c>
      <c r="B44" s="193">
        <v>8</v>
      </c>
      <c r="C44" s="211" t="s">
        <v>210</v>
      </c>
      <c r="D44" s="211"/>
      <c r="E44" s="211"/>
      <c r="F44" s="211"/>
      <c r="G44" s="194">
        <v>396400</v>
      </c>
      <c r="H44" s="194">
        <v>2830</v>
      </c>
      <c r="I44" s="194">
        <v>36000</v>
      </c>
      <c r="J44" s="195">
        <f t="shared" si="1"/>
        <v>435230</v>
      </c>
    </row>
  </sheetData>
  <mergeCells count="77">
    <mergeCell ref="M34:O34"/>
    <mergeCell ref="M30:P30"/>
    <mergeCell ref="M31:P31"/>
    <mergeCell ref="M32:P32"/>
    <mergeCell ref="M33:P33"/>
    <mergeCell ref="O24:P24"/>
    <mergeCell ref="O25:P25"/>
    <mergeCell ref="O27:P27"/>
    <mergeCell ref="M29:P29"/>
    <mergeCell ref="N20:P20"/>
    <mergeCell ref="O21:P21"/>
    <mergeCell ref="O22:P22"/>
    <mergeCell ref="O23:P23"/>
    <mergeCell ref="O16:P16"/>
    <mergeCell ref="O17:P17"/>
    <mergeCell ref="O18:P18"/>
    <mergeCell ref="O19:P19"/>
    <mergeCell ref="O12:P12"/>
    <mergeCell ref="M13:P13"/>
    <mergeCell ref="N14:P14"/>
    <mergeCell ref="O15:P15"/>
    <mergeCell ref="O8:P8"/>
    <mergeCell ref="O9:P9"/>
    <mergeCell ref="N10:P10"/>
    <mergeCell ref="O11:P11"/>
    <mergeCell ref="M4:P4"/>
    <mergeCell ref="N5:P5"/>
    <mergeCell ref="O6:P6"/>
    <mergeCell ref="O7:P7"/>
    <mergeCell ref="Q2:Q3"/>
    <mergeCell ref="R2:R3"/>
    <mergeCell ref="S2:S3"/>
    <mergeCell ref="T2:T3"/>
    <mergeCell ref="J2:J3"/>
    <mergeCell ref="C4:F4"/>
    <mergeCell ref="D5:F5"/>
    <mergeCell ref="E6:F6"/>
    <mergeCell ref="G2:G3"/>
    <mergeCell ref="H2:H3"/>
    <mergeCell ref="I2:I3"/>
    <mergeCell ref="E7:F7"/>
    <mergeCell ref="E9:F9"/>
    <mergeCell ref="D10:F10"/>
    <mergeCell ref="D11:F11"/>
    <mergeCell ref="C19:F19"/>
    <mergeCell ref="D20:F20"/>
    <mergeCell ref="D21:F21"/>
    <mergeCell ref="C22:F22"/>
    <mergeCell ref="D23:F23"/>
    <mergeCell ref="D24:F24"/>
    <mergeCell ref="D25:F25"/>
    <mergeCell ref="D26:F26"/>
    <mergeCell ref="D39:F39"/>
    <mergeCell ref="E38:F38"/>
    <mergeCell ref="C30:F30"/>
    <mergeCell ref="C31:F31"/>
    <mergeCell ref="C32:F32"/>
    <mergeCell ref="D33:F33"/>
    <mergeCell ref="C40:F40"/>
    <mergeCell ref="D41:F41"/>
    <mergeCell ref="D42:F42"/>
    <mergeCell ref="D43:F43"/>
    <mergeCell ref="C44:F44"/>
    <mergeCell ref="E12:F12"/>
    <mergeCell ref="E18:F18"/>
    <mergeCell ref="E15:F15"/>
    <mergeCell ref="D13:F13"/>
    <mergeCell ref="D14:E14"/>
    <mergeCell ref="D17:E17"/>
    <mergeCell ref="D16:F16"/>
    <mergeCell ref="D27:F27"/>
    <mergeCell ref="E28:F28"/>
    <mergeCell ref="E29:F29"/>
    <mergeCell ref="E37:F37"/>
    <mergeCell ref="D34:F34"/>
    <mergeCell ref="D35:F35"/>
    <mergeCell ref="D36:F36"/>
  </mergeCells>
  <printOptions/>
  <pageMargins left="0.7874015748031497" right="0.3937007874015748" top="0.7874015748031497" bottom="0.1968503937007874" header="0.3937007874015748" footer="0.196850393700787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67"/>
  <sheetViews>
    <sheetView showGridLines="0" view="pageBreakPreview" zoomScaleSheetLayoutView="100" workbookViewId="0" topLeftCell="B1">
      <selection activeCell="M3" sqref="M3"/>
    </sheetView>
  </sheetViews>
  <sheetFormatPr defaultColWidth="8.796875" defaultRowHeight="12" customHeight="1"/>
  <cols>
    <col min="1" max="1" width="9" style="1" customWidth="1"/>
    <col min="2" max="5" width="3.59765625" style="2" customWidth="1"/>
    <col min="6" max="6" width="14.8984375" style="2" customWidth="1"/>
    <col min="7" max="7" width="4.69921875" style="13" customWidth="1"/>
    <col min="8" max="10" width="11.3984375" style="13" customWidth="1"/>
    <col min="11" max="11" width="11.3984375" style="1" customWidth="1"/>
    <col min="12" max="12" width="8.69921875" style="1" customWidth="1"/>
    <col min="13" max="13" width="15" style="1" customWidth="1"/>
    <col min="14" max="14" width="22.3984375" style="1" customWidth="1"/>
    <col min="15" max="18" width="11.3984375" style="1" customWidth="1"/>
    <col min="19" max="19" width="9" style="3" customWidth="1"/>
    <col min="20" max="16384" width="9" style="1" customWidth="1"/>
  </cols>
  <sheetData>
    <row r="1" spans="2:13" ht="12" customHeight="1" thickBot="1">
      <c r="B1" s="2" t="s">
        <v>67</v>
      </c>
      <c r="M1" s="1" t="s">
        <v>497</v>
      </c>
    </row>
    <row r="2" spans="2:18" ht="12" customHeight="1">
      <c r="B2" s="92"/>
      <c r="C2" s="93"/>
      <c r="D2" s="93"/>
      <c r="E2" s="93"/>
      <c r="F2" s="253" t="s">
        <v>417</v>
      </c>
      <c r="G2" s="253"/>
      <c r="H2" s="223" t="s">
        <v>0</v>
      </c>
      <c r="I2" s="223" t="s">
        <v>346</v>
      </c>
      <c r="J2" s="223" t="s">
        <v>357</v>
      </c>
      <c r="K2" s="221" t="s">
        <v>350</v>
      </c>
      <c r="M2" s="7"/>
      <c r="N2" s="9" t="s">
        <v>18</v>
      </c>
      <c r="O2" s="223" t="s">
        <v>0</v>
      </c>
      <c r="P2" s="223" t="s">
        <v>346</v>
      </c>
      <c r="Q2" s="223" t="s">
        <v>357</v>
      </c>
      <c r="R2" s="221" t="s">
        <v>350</v>
      </c>
    </row>
    <row r="3" spans="2:18" ht="12" customHeight="1">
      <c r="B3" s="94" t="s">
        <v>418</v>
      </c>
      <c r="C3" s="95"/>
      <c r="D3" s="95"/>
      <c r="E3" s="95"/>
      <c r="F3" s="95"/>
      <c r="G3" s="35"/>
      <c r="H3" s="210"/>
      <c r="I3" s="210"/>
      <c r="J3" s="210"/>
      <c r="K3" s="252"/>
      <c r="M3" s="12" t="s">
        <v>19</v>
      </c>
      <c r="N3" s="13"/>
      <c r="O3" s="224"/>
      <c r="P3" s="224"/>
      <c r="Q3" s="224"/>
      <c r="R3" s="222"/>
    </row>
    <row r="4" spans="1:19" ht="12" customHeight="1">
      <c r="A4" s="1">
        <v>230101</v>
      </c>
      <c r="B4" s="96">
        <v>1</v>
      </c>
      <c r="C4" s="97">
        <v>1</v>
      </c>
      <c r="D4" s="190" t="s">
        <v>419</v>
      </c>
      <c r="E4" s="190"/>
      <c r="F4" s="190"/>
      <c r="G4" s="190"/>
      <c r="H4" s="24">
        <v>0</v>
      </c>
      <c r="I4" s="24">
        <v>0</v>
      </c>
      <c r="J4" s="24">
        <v>0</v>
      </c>
      <c r="K4" s="98">
        <f>SUM(H4:J4)</f>
        <v>0</v>
      </c>
      <c r="M4" s="17" t="s">
        <v>148</v>
      </c>
      <c r="N4" s="18"/>
      <c r="O4" s="24">
        <v>0</v>
      </c>
      <c r="P4" s="24">
        <v>0</v>
      </c>
      <c r="Q4" s="24">
        <v>0</v>
      </c>
      <c r="R4" s="79">
        <f>SUM(O4:Q4)</f>
        <v>0</v>
      </c>
      <c r="S4" s="3">
        <v>230212</v>
      </c>
    </row>
    <row r="5" spans="1:19" ht="12" customHeight="1">
      <c r="A5" s="1">
        <v>230102</v>
      </c>
      <c r="B5" s="96" t="s">
        <v>68</v>
      </c>
      <c r="C5" s="97"/>
      <c r="D5" s="99" t="s">
        <v>116</v>
      </c>
      <c r="E5" s="190" t="s">
        <v>69</v>
      </c>
      <c r="F5" s="190"/>
      <c r="G5" s="190"/>
      <c r="H5" s="26">
        <v>0</v>
      </c>
      <c r="I5" s="26">
        <v>0</v>
      </c>
      <c r="J5" s="26">
        <v>0</v>
      </c>
      <c r="K5" s="98">
        <f aca="true" t="shared" si="0" ref="K5:K67">SUM(H5:J5)</f>
        <v>0</v>
      </c>
      <c r="M5" s="21" t="s">
        <v>149</v>
      </c>
      <c r="N5" s="13" t="s">
        <v>324</v>
      </c>
      <c r="O5" s="24">
        <v>0</v>
      </c>
      <c r="P5" s="24">
        <v>0</v>
      </c>
      <c r="Q5" s="24">
        <v>0</v>
      </c>
      <c r="R5" s="79">
        <f aca="true" t="shared" si="1" ref="R5:R29">SUM(O5:Q5)</f>
        <v>0</v>
      </c>
      <c r="S5" s="3">
        <v>230213</v>
      </c>
    </row>
    <row r="6" spans="1:19" ht="12" customHeight="1">
      <c r="A6" s="1">
        <v>230103</v>
      </c>
      <c r="B6" s="96" t="s">
        <v>70</v>
      </c>
      <c r="C6" s="97"/>
      <c r="D6" s="99" t="s">
        <v>117</v>
      </c>
      <c r="E6" s="190" t="s">
        <v>55</v>
      </c>
      <c r="F6" s="190"/>
      <c r="G6" s="190"/>
      <c r="H6" s="26">
        <v>0</v>
      </c>
      <c r="I6" s="26">
        <v>0</v>
      </c>
      <c r="J6" s="26">
        <v>0</v>
      </c>
      <c r="K6" s="98">
        <f t="shared" si="0"/>
        <v>0</v>
      </c>
      <c r="M6" s="25" t="s">
        <v>193</v>
      </c>
      <c r="N6" s="13" t="s">
        <v>150</v>
      </c>
      <c r="O6" s="36">
        <v>0</v>
      </c>
      <c r="P6" s="36">
        <v>0</v>
      </c>
      <c r="Q6" s="36">
        <v>0</v>
      </c>
      <c r="R6" s="80">
        <f t="shared" si="1"/>
        <v>0</v>
      </c>
      <c r="S6" s="3">
        <v>230214</v>
      </c>
    </row>
    <row r="7" spans="1:19" ht="12" customHeight="1">
      <c r="A7" s="1">
        <v>230104</v>
      </c>
      <c r="B7" s="96" t="s">
        <v>71</v>
      </c>
      <c r="C7" s="97">
        <v>2</v>
      </c>
      <c r="D7" s="190" t="s">
        <v>72</v>
      </c>
      <c r="E7" s="190"/>
      <c r="F7" s="190"/>
      <c r="G7" s="190"/>
      <c r="H7" s="26">
        <v>0</v>
      </c>
      <c r="I7" s="26">
        <v>0</v>
      </c>
      <c r="J7" s="26">
        <v>0</v>
      </c>
      <c r="K7" s="98">
        <f t="shared" si="0"/>
        <v>0</v>
      </c>
      <c r="M7" s="81" t="s">
        <v>151</v>
      </c>
      <c r="N7" s="82"/>
      <c r="O7" s="26">
        <v>0</v>
      </c>
      <c r="P7" s="26">
        <v>0</v>
      </c>
      <c r="Q7" s="26">
        <v>0</v>
      </c>
      <c r="R7" s="83">
        <f t="shared" si="1"/>
        <v>0</v>
      </c>
      <c r="S7" s="3">
        <v>230215</v>
      </c>
    </row>
    <row r="8" spans="1:19" ht="12" customHeight="1">
      <c r="A8" s="1">
        <v>230105</v>
      </c>
      <c r="B8" s="96" t="s">
        <v>73</v>
      </c>
      <c r="C8" s="97">
        <v>3</v>
      </c>
      <c r="D8" s="190" t="s">
        <v>118</v>
      </c>
      <c r="E8" s="190"/>
      <c r="F8" s="190"/>
      <c r="G8" s="190"/>
      <c r="H8" s="26">
        <v>0</v>
      </c>
      <c r="I8" s="26">
        <v>0</v>
      </c>
      <c r="J8" s="26">
        <v>0</v>
      </c>
      <c r="K8" s="98">
        <f t="shared" si="0"/>
        <v>0</v>
      </c>
      <c r="M8" s="12" t="s">
        <v>316</v>
      </c>
      <c r="N8" s="184"/>
      <c r="O8" s="44">
        <v>0</v>
      </c>
      <c r="P8" s="44">
        <v>0</v>
      </c>
      <c r="Q8" s="44">
        <v>0</v>
      </c>
      <c r="R8" s="84">
        <f t="shared" si="1"/>
        <v>0</v>
      </c>
      <c r="S8" s="3">
        <v>230216</v>
      </c>
    </row>
    <row r="9" spans="1:19" ht="12" customHeight="1">
      <c r="A9" s="1">
        <v>230106</v>
      </c>
      <c r="B9" s="96" t="s">
        <v>74</v>
      </c>
      <c r="C9" s="97">
        <v>4</v>
      </c>
      <c r="D9" s="190" t="s">
        <v>119</v>
      </c>
      <c r="E9" s="190"/>
      <c r="F9" s="190"/>
      <c r="G9" s="190"/>
      <c r="H9" s="26">
        <v>0</v>
      </c>
      <c r="I9" s="26">
        <v>0</v>
      </c>
      <c r="J9" s="26">
        <v>0</v>
      </c>
      <c r="K9" s="98">
        <f t="shared" si="0"/>
        <v>0</v>
      </c>
      <c r="M9" s="21" t="s">
        <v>152</v>
      </c>
      <c r="N9" s="30" t="s">
        <v>325</v>
      </c>
      <c r="O9" s="26">
        <v>0</v>
      </c>
      <c r="P9" s="26">
        <v>0</v>
      </c>
      <c r="Q9" s="26">
        <v>0</v>
      </c>
      <c r="R9" s="83">
        <f t="shared" si="1"/>
        <v>0</v>
      </c>
      <c r="S9" s="3">
        <v>230217</v>
      </c>
    </row>
    <row r="10" spans="1:19" ht="12" customHeight="1">
      <c r="A10" s="1">
        <v>230107</v>
      </c>
      <c r="B10" s="100"/>
      <c r="C10" s="97">
        <v>5</v>
      </c>
      <c r="D10" s="190" t="s">
        <v>120</v>
      </c>
      <c r="E10" s="190"/>
      <c r="F10" s="190"/>
      <c r="G10" s="190"/>
      <c r="H10" s="26">
        <v>0</v>
      </c>
      <c r="I10" s="26">
        <v>0</v>
      </c>
      <c r="J10" s="26">
        <v>0</v>
      </c>
      <c r="K10" s="98">
        <f t="shared" si="0"/>
        <v>0</v>
      </c>
      <c r="M10" s="71" t="s">
        <v>153</v>
      </c>
      <c r="N10" s="34" t="s">
        <v>317</v>
      </c>
      <c r="O10" s="26">
        <v>0</v>
      </c>
      <c r="P10" s="26">
        <v>0</v>
      </c>
      <c r="Q10" s="26">
        <v>0</v>
      </c>
      <c r="R10" s="83">
        <f t="shared" si="1"/>
        <v>0</v>
      </c>
      <c r="S10" s="3">
        <v>230218</v>
      </c>
    </row>
    <row r="11" spans="1:19" ht="12" customHeight="1">
      <c r="A11" s="1">
        <v>230108</v>
      </c>
      <c r="B11" s="38"/>
      <c r="C11" s="97">
        <v>6</v>
      </c>
      <c r="D11" s="190" t="s">
        <v>121</v>
      </c>
      <c r="E11" s="190"/>
      <c r="F11" s="190"/>
      <c r="G11" s="190"/>
      <c r="H11" s="26">
        <v>0</v>
      </c>
      <c r="I11" s="26">
        <v>0</v>
      </c>
      <c r="J11" s="26">
        <v>0</v>
      </c>
      <c r="K11" s="98">
        <f t="shared" si="0"/>
        <v>0</v>
      </c>
      <c r="M11" s="254" t="s">
        <v>318</v>
      </c>
      <c r="N11" s="255"/>
      <c r="O11" s="44">
        <v>0</v>
      </c>
      <c r="P11" s="44">
        <v>0</v>
      </c>
      <c r="Q11" s="44">
        <v>0</v>
      </c>
      <c r="R11" s="84">
        <f t="shared" si="1"/>
        <v>0</v>
      </c>
      <c r="S11" s="3">
        <v>230219</v>
      </c>
    </row>
    <row r="12" spans="1:19" ht="12" customHeight="1">
      <c r="A12" s="1">
        <v>230109</v>
      </c>
      <c r="B12" s="100"/>
      <c r="C12" s="97">
        <v>7</v>
      </c>
      <c r="D12" s="190" t="s">
        <v>122</v>
      </c>
      <c r="E12" s="190"/>
      <c r="F12" s="190"/>
      <c r="G12" s="190"/>
      <c r="H12" s="26">
        <v>0</v>
      </c>
      <c r="I12" s="26">
        <v>0</v>
      </c>
      <c r="J12" s="26">
        <v>0</v>
      </c>
      <c r="K12" s="98">
        <f t="shared" si="0"/>
        <v>0</v>
      </c>
      <c r="M12" s="17" t="s">
        <v>154</v>
      </c>
      <c r="N12" s="18"/>
      <c r="O12" s="26">
        <v>0</v>
      </c>
      <c r="P12" s="26">
        <v>0</v>
      </c>
      <c r="Q12" s="26">
        <v>0</v>
      </c>
      <c r="R12" s="83">
        <f t="shared" si="1"/>
        <v>0</v>
      </c>
      <c r="S12" s="3">
        <v>230220</v>
      </c>
    </row>
    <row r="13" spans="1:19" ht="12" customHeight="1">
      <c r="A13" s="1">
        <v>230110</v>
      </c>
      <c r="B13" s="38"/>
      <c r="C13" s="97">
        <v>8</v>
      </c>
      <c r="D13" s="190" t="s">
        <v>123</v>
      </c>
      <c r="E13" s="190"/>
      <c r="F13" s="190"/>
      <c r="G13" s="190"/>
      <c r="H13" s="26">
        <v>0</v>
      </c>
      <c r="I13" s="26">
        <v>0</v>
      </c>
      <c r="J13" s="26">
        <v>0</v>
      </c>
      <c r="K13" s="98">
        <f t="shared" si="0"/>
        <v>0</v>
      </c>
      <c r="M13" s="21" t="s">
        <v>149</v>
      </c>
      <c r="N13" s="31" t="s">
        <v>326</v>
      </c>
      <c r="O13" s="24">
        <v>0</v>
      </c>
      <c r="P13" s="24">
        <v>0</v>
      </c>
      <c r="Q13" s="24">
        <v>0</v>
      </c>
      <c r="R13" s="79">
        <f t="shared" si="1"/>
        <v>0</v>
      </c>
      <c r="S13" s="3">
        <v>230221</v>
      </c>
    </row>
    <row r="14" spans="1:19" ht="12" customHeight="1">
      <c r="A14" s="1">
        <v>230111</v>
      </c>
      <c r="B14" s="100"/>
      <c r="C14" s="97">
        <v>9</v>
      </c>
      <c r="D14" s="190" t="s">
        <v>124</v>
      </c>
      <c r="E14" s="190"/>
      <c r="F14" s="190"/>
      <c r="G14" s="190"/>
      <c r="H14" s="26">
        <v>0</v>
      </c>
      <c r="I14" s="26">
        <v>0</v>
      </c>
      <c r="J14" s="26">
        <v>0</v>
      </c>
      <c r="K14" s="98">
        <f t="shared" si="0"/>
        <v>0</v>
      </c>
      <c r="M14" s="25" t="s">
        <v>194</v>
      </c>
      <c r="N14" s="13" t="s">
        <v>150</v>
      </c>
      <c r="O14" s="36">
        <v>0</v>
      </c>
      <c r="P14" s="36">
        <v>0</v>
      </c>
      <c r="Q14" s="36">
        <v>0</v>
      </c>
      <c r="R14" s="80">
        <f t="shared" si="1"/>
        <v>0</v>
      </c>
      <c r="S14" s="3">
        <v>230222</v>
      </c>
    </row>
    <row r="15" spans="1:19" ht="12" customHeight="1">
      <c r="A15" s="1">
        <v>230112</v>
      </c>
      <c r="B15" s="38"/>
      <c r="C15" s="97">
        <v>10</v>
      </c>
      <c r="D15" s="190" t="s">
        <v>125</v>
      </c>
      <c r="E15" s="190"/>
      <c r="F15" s="190"/>
      <c r="G15" s="190"/>
      <c r="H15" s="26">
        <v>0</v>
      </c>
      <c r="I15" s="26">
        <v>58908</v>
      </c>
      <c r="J15" s="26">
        <v>0</v>
      </c>
      <c r="K15" s="98">
        <f t="shared" si="0"/>
        <v>58908</v>
      </c>
      <c r="M15" s="21"/>
      <c r="N15" s="31" t="s">
        <v>155</v>
      </c>
      <c r="O15" s="26">
        <v>0</v>
      </c>
      <c r="P15" s="26">
        <v>0</v>
      </c>
      <c r="Q15" s="26">
        <v>0</v>
      </c>
      <c r="R15" s="83">
        <f t="shared" si="1"/>
        <v>0</v>
      </c>
      <c r="S15" s="3">
        <v>230223</v>
      </c>
    </row>
    <row r="16" spans="1:19" ht="12" customHeight="1">
      <c r="A16" s="1">
        <v>230113</v>
      </c>
      <c r="B16" s="100"/>
      <c r="C16" s="97">
        <v>11</v>
      </c>
      <c r="D16" s="190" t="s">
        <v>302</v>
      </c>
      <c r="E16" s="190"/>
      <c r="F16" s="190"/>
      <c r="G16" s="190"/>
      <c r="H16" s="26">
        <v>0</v>
      </c>
      <c r="I16" s="26">
        <v>58908</v>
      </c>
      <c r="J16" s="26">
        <v>0</v>
      </c>
      <c r="K16" s="98">
        <f t="shared" si="0"/>
        <v>58908</v>
      </c>
      <c r="M16" s="25" t="s">
        <v>333</v>
      </c>
      <c r="N16" s="13" t="s">
        <v>156</v>
      </c>
      <c r="O16" s="26">
        <v>0</v>
      </c>
      <c r="P16" s="26">
        <v>0</v>
      </c>
      <c r="Q16" s="26">
        <v>0</v>
      </c>
      <c r="R16" s="83">
        <f t="shared" si="1"/>
        <v>0</v>
      </c>
      <c r="S16" s="3">
        <v>230224</v>
      </c>
    </row>
    <row r="17" spans="1:19" ht="12" customHeight="1">
      <c r="A17" s="1">
        <v>230114</v>
      </c>
      <c r="B17" s="100"/>
      <c r="C17" s="97">
        <v>12</v>
      </c>
      <c r="D17" s="251" t="s">
        <v>420</v>
      </c>
      <c r="E17" s="251"/>
      <c r="F17" s="251"/>
      <c r="G17" s="251"/>
      <c r="H17" s="26">
        <v>0</v>
      </c>
      <c r="I17" s="26">
        <v>0</v>
      </c>
      <c r="J17" s="26">
        <v>0</v>
      </c>
      <c r="K17" s="98">
        <f t="shared" si="0"/>
        <v>0</v>
      </c>
      <c r="M17" s="25" t="s">
        <v>334</v>
      </c>
      <c r="N17" s="13" t="s">
        <v>327</v>
      </c>
      <c r="O17" s="26">
        <v>0</v>
      </c>
      <c r="P17" s="26">
        <v>0</v>
      </c>
      <c r="Q17" s="26">
        <v>0</v>
      </c>
      <c r="R17" s="83">
        <f t="shared" si="1"/>
        <v>0</v>
      </c>
      <c r="S17" s="3">
        <v>230225</v>
      </c>
    </row>
    <row r="18" spans="1:19" ht="12" customHeight="1">
      <c r="A18" s="1">
        <v>230115</v>
      </c>
      <c r="B18" s="100"/>
      <c r="C18" s="97">
        <v>13</v>
      </c>
      <c r="D18" s="190" t="s">
        <v>476</v>
      </c>
      <c r="E18" s="190"/>
      <c r="F18" s="190"/>
      <c r="G18" s="190"/>
      <c r="H18" s="26">
        <v>0</v>
      </c>
      <c r="I18" s="26">
        <v>0</v>
      </c>
      <c r="J18" s="26">
        <v>0</v>
      </c>
      <c r="K18" s="98">
        <f t="shared" si="0"/>
        <v>0</v>
      </c>
      <c r="M18" s="85"/>
      <c r="N18" s="35" t="s">
        <v>328</v>
      </c>
      <c r="O18" s="26">
        <v>0</v>
      </c>
      <c r="P18" s="26">
        <v>0</v>
      </c>
      <c r="Q18" s="26">
        <v>0</v>
      </c>
      <c r="R18" s="83">
        <f t="shared" si="1"/>
        <v>0</v>
      </c>
      <c r="S18" s="3">
        <v>230226</v>
      </c>
    </row>
    <row r="19" spans="1:19" ht="12" customHeight="1">
      <c r="A19" s="1">
        <v>230116</v>
      </c>
      <c r="B19" s="100"/>
      <c r="C19" s="97">
        <v>14</v>
      </c>
      <c r="D19" s="190" t="s">
        <v>303</v>
      </c>
      <c r="E19" s="190"/>
      <c r="F19" s="190"/>
      <c r="G19" s="190"/>
      <c r="H19" s="26">
        <v>0</v>
      </c>
      <c r="I19" s="26">
        <v>58908</v>
      </c>
      <c r="J19" s="26">
        <v>0</v>
      </c>
      <c r="K19" s="98">
        <f t="shared" si="0"/>
        <v>58908</v>
      </c>
      <c r="M19" s="25" t="s">
        <v>157</v>
      </c>
      <c r="N19" s="13" t="s">
        <v>158</v>
      </c>
      <c r="O19" s="24">
        <v>0</v>
      </c>
      <c r="P19" s="24">
        <v>0</v>
      </c>
      <c r="Q19" s="24">
        <v>0</v>
      </c>
      <c r="R19" s="79">
        <f t="shared" si="1"/>
        <v>0</v>
      </c>
      <c r="S19" s="3">
        <v>230227</v>
      </c>
    </row>
    <row r="20" spans="1:19" ht="12" customHeight="1">
      <c r="A20" s="1">
        <v>230117</v>
      </c>
      <c r="B20" s="101">
        <v>2</v>
      </c>
      <c r="C20" s="102">
        <v>1</v>
      </c>
      <c r="D20" s="245" t="s">
        <v>75</v>
      </c>
      <c r="E20" s="245"/>
      <c r="F20" s="245"/>
      <c r="G20" s="245"/>
      <c r="H20" s="44">
        <v>0</v>
      </c>
      <c r="I20" s="44">
        <v>0</v>
      </c>
      <c r="J20" s="44">
        <v>0</v>
      </c>
      <c r="K20" s="103">
        <f t="shared" si="0"/>
        <v>0</v>
      </c>
      <c r="M20" s="71" t="s">
        <v>159</v>
      </c>
      <c r="N20" s="35" t="s">
        <v>160</v>
      </c>
      <c r="O20" s="36">
        <v>0</v>
      </c>
      <c r="P20" s="36">
        <v>0</v>
      </c>
      <c r="Q20" s="36">
        <v>0</v>
      </c>
      <c r="R20" s="80">
        <f t="shared" si="1"/>
        <v>0</v>
      </c>
      <c r="S20" s="3">
        <v>230228</v>
      </c>
    </row>
    <row r="21" spans="1:19" ht="12" customHeight="1">
      <c r="A21" s="1">
        <v>230118</v>
      </c>
      <c r="B21" s="96" t="s">
        <v>68</v>
      </c>
      <c r="C21" s="104" t="s">
        <v>76</v>
      </c>
      <c r="D21" s="190" t="s">
        <v>77</v>
      </c>
      <c r="E21" s="190"/>
      <c r="F21" s="190"/>
      <c r="G21" s="190"/>
      <c r="H21" s="26">
        <v>0</v>
      </c>
      <c r="I21" s="26">
        <v>0</v>
      </c>
      <c r="J21" s="26">
        <v>0</v>
      </c>
      <c r="K21" s="98">
        <f t="shared" si="0"/>
        <v>0</v>
      </c>
      <c r="M21" s="12" t="s">
        <v>38</v>
      </c>
      <c r="N21" s="13"/>
      <c r="O21" s="26">
        <v>0</v>
      </c>
      <c r="P21" s="26">
        <v>0</v>
      </c>
      <c r="Q21" s="26">
        <v>0</v>
      </c>
      <c r="R21" s="83">
        <f t="shared" si="1"/>
        <v>0</v>
      </c>
      <c r="S21" s="3">
        <v>230229</v>
      </c>
    </row>
    <row r="22" spans="1:19" ht="12" customHeight="1">
      <c r="A22" s="1">
        <v>230119</v>
      </c>
      <c r="B22" s="96" t="s">
        <v>70</v>
      </c>
      <c r="C22" s="104" t="s">
        <v>78</v>
      </c>
      <c r="D22" s="190" t="s">
        <v>126</v>
      </c>
      <c r="E22" s="190"/>
      <c r="F22" s="190"/>
      <c r="G22" s="190"/>
      <c r="H22" s="26">
        <v>0</v>
      </c>
      <c r="I22" s="26">
        <v>0</v>
      </c>
      <c r="J22" s="26">
        <v>0</v>
      </c>
      <c r="K22" s="98">
        <f t="shared" si="0"/>
        <v>0</v>
      </c>
      <c r="M22" s="12" t="s">
        <v>329</v>
      </c>
      <c r="N22" s="13"/>
      <c r="O22" s="26">
        <v>0</v>
      </c>
      <c r="P22" s="26">
        <v>0</v>
      </c>
      <c r="Q22" s="26">
        <v>0</v>
      </c>
      <c r="R22" s="83">
        <f t="shared" si="1"/>
        <v>0</v>
      </c>
      <c r="S22" s="3">
        <v>230230</v>
      </c>
    </row>
    <row r="23" spans="1:19" ht="12" customHeight="1">
      <c r="A23" s="1">
        <v>230120</v>
      </c>
      <c r="B23" s="96" t="s">
        <v>71</v>
      </c>
      <c r="C23" s="105"/>
      <c r="D23" s="243" t="s">
        <v>421</v>
      </c>
      <c r="E23" s="243"/>
      <c r="F23" s="243"/>
      <c r="G23" s="243"/>
      <c r="H23" s="24">
        <v>0</v>
      </c>
      <c r="I23" s="24">
        <v>0</v>
      </c>
      <c r="J23" s="24">
        <v>0</v>
      </c>
      <c r="K23" s="107">
        <f t="shared" si="0"/>
        <v>0</v>
      </c>
      <c r="M23" s="12" t="s">
        <v>330</v>
      </c>
      <c r="N23" s="13"/>
      <c r="O23" s="26">
        <v>0</v>
      </c>
      <c r="P23" s="26">
        <v>0</v>
      </c>
      <c r="Q23" s="26">
        <v>0</v>
      </c>
      <c r="R23" s="83">
        <f t="shared" si="1"/>
        <v>0</v>
      </c>
      <c r="S23" s="3">
        <v>230231</v>
      </c>
    </row>
    <row r="24" spans="1:19" ht="12" customHeight="1">
      <c r="A24" s="1">
        <v>230121</v>
      </c>
      <c r="B24" s="96" t="s">
        <v>79</v>
      </c>
      <c r="C24" s="104" t="s">
        <v>51</v>
      </c>
      <c r="D24" s="249" t="s">
        <v>80</v>
      </c>
      <c r="E24" s="249"/>
      <c r="F24" s="249"/>
      <c r="G24" s="249"/>
      <c r="H24" s="26">
        <v>0</v>
      </c>
      <c r="I24" s="26">
        <v>0</v>
      </c>
      <c r="J24" s="26">
        <v>0</v>
      </c>
      <c r="K24" s="98">
        <f t="shared" si="0"/>
        <v>0</v>
      </c>
      <c r="M24" s="254" t="s">
        <v>332</v>
      </c>
      <c r="N24" s="227"/>
      <c r="O24" s="26">
        <v>0</v>
      </c>
      <c r="P24" s="26">
        <v>0</v>
      </c>
      <c r="Q24" s="26">
        <v>0</v>
      </c>
      <c r="R24" s="83">
        <f t="shared" si="1"/>
        <v>0</v>
      </c>
      <c r="S24" s="3">
        <v>230232</v>
      </c>
    </row>
    <row r="25" spans="1:19" ht="12" customHeight="1">
      <c r="A25" s="1">
        <v>230122</v>
      </c>
      <c r="B25" s="96" t="s">
        <v>81</v>
      </c>
      <c r="C25" s="104" t="s">
        <v>422</v>
      </c>
      <c r="D25" s="190" t="s">
        <v>423</v>
      </c>
      <c r="E25" s="190"/>
      <c r="F25" s="190"/>
      <c r="G25" s="190"/>
      <c r="H25" s="26">
        <v>0</v>
      </c>
      <c r="I25" s="26">
        <v>0</v>
      </c>
      <c r="J25" s="26">
        <v>0</v>
      </c>
      <c r="K25" s="98">
        <f t="shared" si="0"/>
        <v>0</v>
      </c>
      <c r="M25" s="12" t="s">
        <v>331</v>
      </c>
      <c r="N25" s="13"/>
      <c r="O25" s="26">
        <v>0</v>
      </c>
      <c r="P25" s="26">
        <v>0</v>
      </c>
      <c r="Q25" s="26">
        <v>0</v>
      </c>
      <c r="R25" s="83">
        <f t="shared" si="1"/>
        <v>0</v>
      </c>
      <c r="S25" s="3">
        <v>230233</v>
      </c>
    </row>
    <row r="26" spans="1:19" ht="12" customHeight="1">
      <c r="A26" s="1">
        <v>230123</v>
      </c>
      <c r="B26" s="100"/>
      <c r="C26" s="108"/>
      <c r="D26" s="250" t="s">
        <v>82</v>
      </c>
      <c r="E26" s="249"/>
      <c r="F26" s="250"/>
      <c r="G26" s="250"/>
      <c r="H26" s="36">
        <v>0</v>
      </c>
      <c r="I26" s="36">
        <v>0</v>
      </c>
      <c r="J26" s="36">
        <v>0</v>
      </c>
      <c r="K26" s="109">
        <f t="shared" si="0"/>
        <v>0</v>
      </c>
      <c r="M26" s="256" t="s">
        <v>454</v>
      </c>
      <c r="N26" s="24" t="s">
        <v>455</v>
      </c>
      <c r="O26" s="86">
        <v>0</v>
      </c>
      <c r="P26" s="24">
        <v>0</v>
      </c>
      <c r="Q26" s="24">
        <v>0</v>
      </c>
      <c r="R26" s="87">
        <f t="shared" si="1"/>
        <v>0</v>
      </c>
      <c r="S26" s="3">
        <v>230236</v>
      </c>
    </row>
    <row r="27" spans="1:19" ht="12" customHeight="1">
      <c r="A27" s="1">
        <v>230124</v>
      </c>
      <c r="B27" s="38"/>
      <c r="C27" s="104"/>
      <c r="D27" s="110" t="s">
        <v>84</v>
      </c>
      <c r="E27" s="105" t="s">
        <v>51</v>
      </c>
      <c r="F27" s="243" t="s">
        <v>127</v>
      </c>
      <c r="G27" s="243"/>
      <c r="H27" s="26">
        <v>0</v>
      </c>
      <c r="I27" s="26">
        <v>0</v>
      </c>
      <c r="J27" s="26">
        <v>0</v>
      </c>
      <c r="K27" s="98">
        <f t="shared" si="0"/>
        <v>0</v>
      </c>
      <c r="M27" s="257"/>
      <c r="N27" s="36" t="s">
        <v>456</v>
      </c>
      <c r="O27" s="88">
        <v>0</v>
      </c>
      <c r="P27" s="36">
        <v>0</v>
      </c>
      <c r="Q27" s="36">
        <v>0</v>
      </c>
      <c r="R27" s="89">
        <f t="shared" si="1"/>
        <v>0</v>
      </c>
      <c r="S27" s="3">
        <v>230237</v>
      </c>
    </row>
    <row r="28" spans="1:19" ht="12" customHeight="1">
      <c r="A28" s="1">
        <v>230125</v>
      </c>
      <c r="B28" s="100"/>
      <c r="C28" s="104"/>
      <c r="D28" s="111" t="s">
        <v>86</v>
      </c>
      <c r="E28" s="104"/>
      <c r="F28" s="190" t="s">
        <v>128</v>
      </c>
      <c r="G28" s="190"/>
      <c r="H28" s="26">
        <v>0</v>
      </c>
      <c r="I28" s="26">
        <v>0</v>
      </c>
      <c r="J28" s="26">
        <v>0</v>
      </c>
      <c r="K28" s="98">
        <f t="shared" si="0"/>
        <v>0</v>
      </c>
      <c r="M28" s="258" t="s">
        <v>477</v>
      </c>
      <c r="N28" s="26" t="s">
        <v>455</v>
      </c>
      <c r="O28" s="86">
        <v>0</v>
      </c>
      <c r="P28" s="24">
        <v>0</v>
      </c>
      <c r="Q28" s="24">
        <v>0</v>
      </c>
      <c r="R28" s="87">
        <f t="shared" si="1"/>
        <v>0</v>
      </c>
      <c r="S28" s="3">
        <v>230240</v>
      </c>
    </row>
    <row r="29" spans="1:19" ht="12" customHeight="1" thickBot="1">
      <c r="A29" s="1">
        <v>230126</v>
      </c>
      <c r="B29" s="38"/>
      <c r="C29" s="104" t="s">
        <v>424</v>
      </c>
      <c r="D29" s="112" t="s">
        <v>87</v>
      </c>
      <c r="E29" s="108" t="s">
        <v>60</v>
      </c>
      <c r="F29" s="248" t="s">
        <v>129</v>
      </c>
      <c r="G29" s="248"/>
      <c r="H29" s="26">
        <v>0</v>
      </c>
      <c r="I29" s="26">
        <v>0</v>
      </c>
      <c r="J29" s="26">
        <v>0</v>
      </c>
      <c r="K29" s="98">
        <f t="shared" si="0"/>
        <v>0</v>
      </c>
      <c r="M29" s="259"/>
      <c r="N29" s="60" t="s">
        <v>456</v>
      </c>
      <c r="O29" s="90">
        <v>0</v>
      </c>
      <c r="P29" s="60">
        <v>0</v>
      </c>
      <c r="Q29" s="60">
        <v>0</v>
      </c>
      <c r="R29" s="91">
        <f t="shared" si="1"/>
        <v>0</v>
      </c>
      <c r="S29" s="3">
        <v>230241</v>
      </c>
    </row>
    <row r="30" spans="1:11" ht="12" customHeight="1">
      <c r="A30" s="1">
        <v>230127</v>
      </c>
      <c r="B30" s="100"/>
      <c r="C30" s="104" t="s">
        <v>425</v>
      </c>
      <c r="D30" s="190" t="s">
        <v>426</v>
      </c>
      <c r="E30" s="190"/>
      <c r="F30" s="190"/>
      <c r="G30" s="190"/>
      <c r="H30" s="24">
        <v>0</v>
      </c>
      <c r="I30" s="24">
        <v>0</v>
      </c>
      <c r="J30" s="24">
        <v>0</v>
      </c>
      <c r="K30" s="107">
        <f t="shared" si="0"/>
        <v>0</v>
      </c>
    </row>
    <row r="31" spans="1:11" ht="12" customHeight="1">
      <c r="A31" s="1">
        <v>230128</v>
      </c>
      <c r="B31" s="38"/>
      <c r="C31" s="104" t="s">
        <v>427</v>
      </c>
      <c r="D31" s="190" t="s">
        <v>428</v>
      </c>
      <c r="E31" s="190"/>
      <c r="F31" s="190"/>
      <c r="G31" s="190"/>
      <c r="H31" s="26">
        <v>0</v>
      </c>
      <c r="I31" s="26">
        <v>0</v>
      </c>
      <c r="J31" s="26">
        <v>0</v>
      </c>
      <c r="K31" s="98">
        <f t="shared" si="0"/>
        <v>0</v>
      </c>
    </row>
    <row r="32" spans="1:11" ht="12" customHeight="1">
      <c r="A32" s="1">
        <v>230129</v>
      </c>
      <c r="B32" s="100"/>
      <c r="C32" s="114" t="s">
        <v>422</v>
      </c>
      <c r="D32" s="190" t="s">
        <v>130</v>
      </c>
      <c r="E32" s="190"/>
      <c r="F32" s="190"/>
      <c r="G32" s="190"/>
      <c r="H32" s="26">
        <v>0</v>
      </c>
      <c r="I32" s="26">
        <v>0</v>
      </c>
      <c r="J32" s="26">
        <v>0</v>
      </c>
      <c r="K32" s="98">
        <f>SUM(H32:J32)</f>
        <v>0</v>
      </c>
    </row>
    <row r="33" spans="1:11" ht="12" customHeight="1">
      <c r="A33" s="1">
        <v>230130</v>
      </c>
      <c r="B33" s="100"/>
      <c r="C33" s="104"/>
      <c r="D33" s="190" t="s">
        <v>88</v>
      </c>
      <c r="E33" s="190"/>
      <c r="F33" s="190"/>
      <c r="G33" s="190"/>
      <c r="H33" s="26">
        <v>0</v>
      </c>
      <c r="I33" s="26">
        <v>0</v>
      </c>
      <c r="J33" s="26">
        <v>0</v>
      </c>
      <c r="K33" s="98">
        <f t="shared" si="0"/>
        <v>0</v>
      </c>
    </row>
    <row r="34" spans="1:11" ht="12" customHeight="1">
      <c r="A34" s="1">
        <v>230131</v>
      </c>
      <c r="B34" s="100"/>
      <c r="C34" s="115"/>
      <c r="D34" s="190" t="s">
        <v>131</v>
      </c>
      <c r="E34" s="190"/>
      <c r="F34" s="190"/>
      <c r="G34" s="190"/>
      <c r="H34" s="36">
        <v>0</v>
      </c>
      <c r="I34" s="36">
        <v>0</v>
      </c>
      <c r="J34" s="36">
        <v>0</v>
      </c>
      <c r="K34" s="109">
        <f t="shared" si="0"/>
        <v>0</v>
      </c>
    </row>
    <row r="35" spans="1:11" ht="12" customHeight="1">
      <c r="A35" s="1">
        <v>230132</v>
      </c>
      <c r="B35" s="100"/>
      <c r="C35" s="116">
        <v>2</v>
      </c>
      <c r="D35" s="245" t="s">
        <v>89</v>
      </c>
      <c r="E35" s="245"/>
      <c r="F35" s="245"/>
      <c r="G35" s="245"/>
      <c r="H35" s="26">
        <v>0</v>
      </c>
      <c r="I35" s="26">
        <v>0</v>
      </c>
      <c r="J35" s="26">
        <v>0</v>
      </c>
      <c r="K35" s="98">
        <f t="shared" si="0"/>
        <v>0</v>
      </c>
    </row>
    <row r="36" spans="1:11" ht="12" customHeight="1">
      <c r="A36" s="1">
        <v>230133</v>
      </c>
      <c r="B36" s="100"/>
      <c r="C36" s="246" t="s">
        <v>429</v>
      </c>
      <c r="D36" s="190" t="s">
        <v>90</v>
      </c>
      <c r="E36" s="190"/>
      <c r="F36" s="190"/>
      <c r="G36" s="190"/>
      <c r="H36" s="24">
        <v>0</v>
      </c>
      <c r="I36" s="24">
        <v>0</v>
      </c>
      <c r="J36" s="24">
        <v>0</v>
      </c>
      <c r="K36" s="107">
        <f t="shared" si="0"/>
        <v>0</v>
      </c>
    </row>
    <row r="37" spans="1:11" ht="12" customHeight="1">
      <c r="A37" s="1">
        <v>230134</v>
      </c>
      <c r="B37" s="100"/>
      <c r="C37" s="246"/>
      <c r="D37" s="190" t="s">
        <v>91</v>
      </c>
      <c r="E37" s="190"/>
      <c r="F37" s="190"/>
      <c r="G37" s="190"/>
      <c r="H37" s="26">
        <v>0</v>
      </c>
      <c r="I37" s="26">
        <v>0</v>
      </c>
      <c r="J37" s="26">
        <v>0</v>
      </c>
      <c r="K37" s="98">
        <f t="shared" si="0"/>
        <v>0</v>
      </c>
    </row>
    <row r="38" spans="1:11" ht="12" customHeight="1">
      <c r="A38" s="1">
        <v>230135</v>
      </c>
      <c r="B38" s="100"/>
      <c r="C38" s="247"/>
      <c r="D38" s="190" t="s">
        <v>92</v>
      </c>
      <c r="E38" s="190"/>
      <c r="F38" s="190"/>
      <c r="G38" s="190"/>
      <c r="H38" s="36">
        <v>0</v>
      </c>
      <c r="I38" s="36">
        <v>0</v>
      </c>
      <c r="J38" s="36">
        <v>0</v>
      </c>
      <c r="K38" s="109">
        <f t="shared" si="0"/>
        <v>0</v>
      </c>
    </row>
    <row r="39" spans="1:11" ht="12" customHeight="1">
      <c r="A39" s="1">
        <v>230136</v>
      </c>
      <c r="B39" s="100"/>
      <c r="C39" s="117"/>
      <c r="D39" s="106" t="s">
        <v>132</v>
      </c>
      <c r="E39" s="243" t="s">
        <v>93</v>
      </c>
      <c r="F39" s="243"/>
      <c r="G39" s="243"/>
      <c r="H39" s="26">
        <v>0</v>
      </c>
      <c r="I39" s="26">
        <v>0</v>
      </c>
      <c r="J39" s="26">
        <v>0</v>
      </c>
      <c r="K39" s="98">
        <f t="shared" si="0"/>
        <v>0</v>
      </c>
    </row>
    <row r="40" spans="1:11" ht="12" customHeight="1">
      <c r="A40" s="1">
        <v>230137</v>
      </c>
      <c r="B40" s="100"/>
      <c r="C40" s="118"/>
      <c r="D40" s="113" t="s">
        <v>133</v>
      </c>
      <c r="E40" s="248" t="s">
        <v>134</v>
      </c>
      <c r="F40" s="248"/>
      <c r="G40" s="248"/>
      <c r="H40" s="26">
        <v>0</v>
      </c>
      <c r="I40" s="26">
        <v>0</v>
      </c>
      <c r="J40" s="26">
        <v>0</v>
      </c>
      <c r="K40" s="98">
        <f t="shared" si="0"/>
        <v>0</v>
      </c>
    </row>
    <row r="41" spans="1:11" ht="12" customHeight="1">
      <c r="A41" s="1">
        <v>230138</v>
      </c>
      <c r="B41" s="100"/>
      <c r="C41" s="22">
        <v>3</v>
      </c>
      <c r="D41" s="190" t="s">
        <v>94</v>
      </c>
      <c r="E41" s="190"/>
      <c r="F41" s="190"/>
      <c r="G41" s="190"/>
      <c r="H41" s="24">
        <v>0</v>
      </c>
      <c r="I41" s="24">
        <v>0</v>
      </c>
      <c r="J41" s="24">
        <v>0</v>
      </c>
      <c r="K41" s="107">
        <f t="shared" si="0"/>
        <v>0</v>
      </c>
    </row>
    <row r="42" spans="1:11" ht="12" customHeight="1">
      <c r="A42" s="1">
        <v>230139</v>
      </c>
      <c r="B42" s="100"/>
      <c r="C42" s="22">
        <v>4</v>
      </c>
      <c r="D42" s="190" t="s">
        <v>95</v>
      </c>
      <c r="E42" s="190"/>
      <c r="F42" s="190"/>
      <c r="G42" s="190"/>
      <c r="H42" s="26">
        <v>0</v>
      </c>
      <c r="I42" s="26">
        <v>73364</v>
      </c>
      <c r="J42" s="26">
        <v>0</v>
      </c>
      <c r="K42" s="98">
        <f t="shared" si="0"/>
        <v>73364</v>
      </c>
    </row>
    <row r="43" spans="1:11" ht="12" customHeight="1">
      <c r="A43" s="1">
        <v>230140</v>
      </c>
      <c r="B43" s="100"/>
      <c r="C43" s="22">
        <v>5</v>
      </c>
      <c r="D43" s="190" t="s">
        <v>135</v>
      </c>
      <c r="E43" s="190"/>
      <c r="F43" s="190"/>
      <c r="G43" s="190"/>
      <c r="H43" s="26">
        <v>0</v>
      </c>
      <c r="I43" s="26">
        <v>65570</v>
      </c>
      <c r="J43" s="26">
        <v>0</v>
      </c>
      <c r="K43" s="98">
        <f t="shared" si="0"/>
        <v>65570</v>
      </c>
    </row>
    <row r="44" spans="1:11" ht="12" customHeight="1">
      <c r="A44" s="1">
        <v>230141</v>
      </c>
      <c r="B44" s="119"/>
      <c r="C44" s="22">
        <v>6</v>
      </c>
      <c r="D44" s="190" t="s">
        <v>304</v>
      </c>
      <c r="E44" s="190"/>
      <c r="F44" s="190"/>
      <c r="G44" s="190"/>
      <c r="H44" s="36">
        <v>0</v>
      </c>
      <c r="I44" s="36">
        <v>138934</v>
      </c>
      <c r="J44" s="36">
        <v>0</v>
      </c>
      <c r="K44" s="109">
        <f t="shared" si="0"/>
        <v>138934</v>
      </c>
    </row>
    <row r="45" spans="1:11" ht="12" customHeight="1">
      <c r="A45" s="1">
        <v>230142</v>
      </c>
      <c r="B45" s="101">
        <v>3</v>
      </c>
      <c r="C45" s="120">
        <v>1</v>
      </c>
      <c r="D45" s="243" t="s">
        <v>136</v>
      </c>
      <c r="E45" s="243"/>
      <c r="F45" s="243"/>
      <c r="G45" s="243"/>
      <c r="H45" s="26">
        <v>0</v>
      </c>
      <c r="I45" s="26">
        <v>0</v>
      </c>
      <c r="J45" s="26">
        <v>0</v>
      </c>
      <c r="K45" s="98">
        <f t="shared" si="0"/>
        <v>0</v>
      </c>
    </row>
    <row r="46" spans="1:11" ht="12" customHeight="1">
      <c r="A46" s="1">
        <v>230143</v>
      </c>
      <c r="B46" s="119" t="s">
        <v>137</v>
      </c>
      <c r="C46" s="121">
        <v>2</v>
      </c>
      <c r="D46" s="248" t="s">
        <v>430</v>
      </c>
      <c r="E46" s="248"/>
      <c r="F46" s="248"/>
      <c r="G46" s="122"/>
      <c r="H46" s="26">
        <v>0</v>
      </c>
      <c r="I46" s="26">
        <v>80026</v>
      </c>
      <c r="J46" s="26">
        <v>0</v>
      </c>
      <c r="K46" s="98">
        <f t="shared" si="0"/>
        <v>80026</v>
      </c>
    </row>
    <row r="47" spans="1:11" ht="12" customHeight="1">
      <c r="A47" s="1">
        <v>230144</v>
      </c>
      <c r="B47" s="96">
        <v>4</v>
      </c>
      <c r="C47" s="22">
        <v>1</v>
      </c>
      <c r="D47" s="190" t="s">
        <v>96</v>
      </c>
      <c r="E47" s="190"/>
      <c r="F47" s="190"/>
      <c r="G47" s="190"/>
      <c r="H47" s="24">
        <v>0</v>
      </c>
      <c r="I47" s="24">
        <v>0</v>
      </c>
      <c r="J47" s="24">
        <v>0</v>
      </c>
      <c r="K47" s="107">
        <f t="shared" si="0"/>
        <v>0</v>
      </c>
    </row>
    <row r="48" spans="1:11" ht="12" customHeight="1">
      <c r="A48" s="1">
        <v>230145</v>
      </c>
      <c r="B48" s="96" t="s">
        <v>97</v>
      </c>
      <c r="C48" s="22">
        <v>2</v>
      </c>
      <c r="D48" s="190" t="s">
        <v>98</v>
      </c>
      <c r="E48" s="190"/>
      <c r="F48" s="190"/>
      <c r="G48" s="190"/>
      <c r="H48" s="26">
        <v>0</v>
      </c>
      <c r="I48" s="26">
        <v>64750</v>
      </c>
      <c r="J48" s="26">
        <v>0</v>
      </c>
      <c r="K48" s="98">
        <f t="shared" si="0"/>
        <v>64750</v>
      </c>
    </row>
    <row r="49" spans="1:11" ht="12" customHeight="1">
      <c r="A49" s="1">
        <v>230146</v>
      </c>
      <c r="B49" s="96" t="s">
        <v>138</v>
      </c>
      <c r="C49" s="22">
        <v>3</v>
      </c>
      <c r="D49" s="190" t="s">
        <v>99</v>
      </c>
      <c r="E49" s="190"/>
      <c r="F49" s="190"/>
      <c r="G49" s="190"/>
      <c r="H49" s="26">
        <v>0</v>
      </c>
      <c r="I49" s="26">
        <v>6662</v>
      </c>
      <c r="J49" s="26">
        <v>0</v>
      </c>
      <c r="K49" s="98">
        <f t="shared" si="0"/>
        <v>6662</v>
      </c>
    </row>
    <row r="50" spans="1:11" ht="12" customHeight="1">
      <c r="A50" s="1">
        <v>230147</v>
      </c>
      <c r="B50" s="96" t="s">
        <v>139</v>
      </c>
      <c r="C50" s="22">
        <v>4</v>
      </c>
      <c r="D50" s="190" t="s">
        <v>100</v>
      </c>
      <c r="E50" s="190"/>
      <c r="F50" s="190"/>
      <c r="G50" s="190"/>
      <c r="H50" s="26">
        <v>0</v>
      </c>
      <c r="I50" s="26">
        <v>8614</v>
      </c>
      <c r="J50" s="26">
        <v>0</v>
      </c>
      <c r="K50" s="98">
        <f t="shared" si="0"/>
        <v>8614</v>
      </c>
    </row>
    <row r="51" spans="1:11" ht="12" customHeight="1">
      <c r="A51" s="1">
        <v>230148</v>
      </c>
      <c r="B51" s="96" t="s">
        <v>83</v>
      </c>
      <c r="C51" s="22">
        <v>5</v>
      </c>
      <c r="D51" s="190" t="s">
        <v>101</v>
      </c>
      <c r="E51" s="190"/>
      <c r="F51" s="190"/>
      <c r="G51" s="190"/>
      <c r="H51" s="26">
        <v>0</v>
      </c>
      <c r="I51" s="26">
        <v>0</v>
      </c>
      <c r="J51" s="26">
        <v>0</v>
      </c>
      <c r="K51" s="98">
        <f t="shared" si="0"/>
        <v>0</v>
      </c>
    </row>
    <row r="52" spans="1:11" ht="12" customHeight="1">
      <c r="A52" s="1">
        <v>230149</v>
      </c>
      <c r="B52" s="96" t="s">
        <v>85</v>
      </c>
      <c r="C52" s="22">
        <v>6</v>
      </c>
      <c r="D52" s="190" t="s">
        <v>140</v>
      </c>
      <c r="E52" s="190"/>
      <c r="F52" s="190"/>
      <c r="G52" s="190"/>
      <c r="H52" s="26">
        <v>0</v>
      </c>
      <c r="I52" s="26">
        <v>0</v>
      </c>
      <c r="J52" s="26">
        <v>0</v>
      </c>
      <c r="K52" s="98">
        <f>SUM(H52:J52)</f>
        <v>0</v>
      </c>
    </row>
    <row r="53" spans="1:11" ht="12" customHeight="1">
      <c r="A53" s="1">
        <v>230150</v>
      </c>
      <c r="B53" s="100"/>
      <c r="C53" s="22">
        <v>7</v>
      </c>
      <c r="D53" s="190" t="s">
        <v>141</v>
      </c>
      <c r="E53" s="190"/>
      <c r="F53" s="190"/>
      <c r="G53" s="190"/>
      <c r="H53" s="26">
        <v>0</v>
      </c>
      <c r="I53" s="26">
        <v>0</v>
      </c>
      <c r="J53" s="26">
        <v>0</v>
      </c>
      <c r="K53" s="98">
        <f t="shared" si="0"/>
        <v>0</v>
      </c>
    </row>
    <row r="54" spans="1:11" ht="12" customHeight="1">
      <c r="A54" s="1">
        <v>230151</v>
      </c>
      <c r="B54" s="100"/>
      <c r="C54" s="22"/>
      <c r="D54" s="190" t="s">
        <v>431</v>
      </c>
      <c r="E54" s="190"/>
      <c r="F54" s="190"/>
      <c r="G54" s="190"/>
      <c r="H54" s="26">
        <v>0</v>
      </c>
      <c r="I54" s="26">
        <v>0</v>
      </c>
      <c r="J54" s="26">
        <v>0</v>
      </c>
      <c r="K54" s="98">
        <f t="shared" si="0"/>
        <v>0</v>
      </c>
    </row>
    <row r="55" spans="1:11" ht="12" customHeight="1">
      <c r="A55" s="1">
        <v>230152</v>
      </c>
      <c r="B55" s="100"/>
      <c r="C55" s="22">
        <v>8</v>
      </c>
      <c r="D55" s="190" t="s">
        <v>305</v>
      </c>
      <c r="E55" s="190"/>
      <c r="F55" s="190"/>
      <c r="G55" s="190"/>
      <c r="H55" s="36">
        <v>0</v>
      </c>
      <c r="I55" s="36">
        <v>80026</v>
      </c>
      <c r="J55" s="36">
        <v>0</v>
      </c>
      <c r="K55" s="109">
        <f t="shared" si="0"/>
        <v>80026</v>
      </c>
    </row>
    <row r="56" spans="1:11" ht="12" customHeight="1">
      <c r="A56" s="1">
        <v>230153</v>
      </c>
      <c r="B56" s="123">
        <v>5</v>
      </c>
      <c r="C56" s="245" t="s">
        <v>432</v>
      </c>
      <c r="D56" s="245"/>
      <c r="E56" s="245"/>
      <c r="F56" s="245"/>
      <c r="G56" s="124"/>
      <c r="H56" s="26">
        <v>0</v>
      </c>
      <c r="I56" s="26">
        <v>0</v>
      </c>
      <c r="J56" s="26">
        <v>0</v>
      </c>
      <c r="K56" s="98">
        <f t="shared" si="0"/>
        <v>0</v>
      </c>
    </row>
    <row r="57" spans="1:11" ht="12" customHeight="1">
      <c r="A57" s="1">
        <v>230154</v>
      </c>
      <c r="B57" s="123">
        <v>6</v>
      </c>
      <c r="C57" s="245" t="s">
        <v>457</v>
      </c>
      <c r="D57" s="245"/>
      <c r="E57" s="245"/>
      <c r="F57" s="245"/>
      <c r="G57" s="245"/>
      <c r="H57" s="44">
        <v>0</v>
      </c>
      <c r="I57" s="44">
        <v>0</v>
      </c>
      <c r="J57" s="44">
        <v>0</v>
      </c>
      <c r="K57" s="103">
        <f t="shared" si="0"/>
        <v>0</v>
      </c>
    </row>
    <row r="58" spans="1:11" ht="12" customHeight="1">
      <c r="A58" s="1">
        <v>230155</v>
      </c>
      <c r="B58" s="125" t="s">
        <v>102</v>
      </c>
      <c r="C58" s="117">
        <v>1</v>
      </c>
      <c r="D58" s="243" t="s">
        <v>142</v>
      </c>
      <c r="E58" s="243"/>
      <c r="F58" s="243"/>
      <c r="G58" s="243"/>
      <c r="H58" s="26">
        <v>0</v>
      </c>
      <c r="I58" s="26">
        <v>58908</v>
      </c>
      <c r="J58" s="26">
        <v>0</v>
      </c>
      <c r="K58" s="98">
        <f t="shared" si="0"/>
        <v>58908</v>
      </c>
    </row>
    <row r="59" spans="1:11" ht="12" customHeight="1">
      <c r="A59" s="1">
        <v>230156</v>
      </c>
      <c r="B59" s="100" t="s">
        <v>103</v>
      </c>
      <c r="C59" s="126">
        <v>2</v>
      </c>
      <c r="D59" s="190" t="s">
        <v>143</v>
      </c>
      <c r="E59" s="190"/>
      <c r="F59" s="190"/>
      <c r="G59" s="190"/>
      <c r="H59" s="26">
        <v>7062</v>
      </c>
      <c r="I59" s="26">
        <v>6775</v>
      </c>
      <c r="J59" s="26">
        <v>0</v>
      </c>
      <c r="K59" s="98">
        <f t="shared" si="0"/>
        <v>13837</v>
      </c>
    </row>
    <row r="60" spans="1:11" ht="12" customHeight="1">
      <c r="A60" s="1">
        <v>230157</v>
      </c>
      <c r="B60" s="100" t="s">
        <v>104</v>
      </c>
      <c r="C60" s="126">
        <v>3</v>
      </c>
      <c r="D60" s="190" t="s">
        <v>105</v>
      </c>
      <c r="E60" s="190"/>
      <c r="F60" s="190"/>
      <c r="G60" s="190"/>
      <c r="H60" s="26">
        <v>0</v>
      </c>
      <c r="I60" s="26">
        <v>66</v>
      </c>
      <c r="J60" s="26">
        <v>0</v>
      </c>
      <c r="K60" s="98">
        <f t="shared" si="0"/>
        <v>66</v>
      </c>
    </row>
    <row r="61" spans="1:11" ht="12" customHeight="1">
      <c r="A61" s="1">
        <v>230158</v>
      </c>
      <c r="B61" s="100" t="s">
        <v>106</v>
      </c>
      <c r="C61" s="126">
        <v>4</v>
      </c>
      <c r="D61" s="190" t="s">
        <v>144</v>
      </c>
      <c r="E61" s="190"/>
      <c r="F61" s="190"/>
      <c r="G61" s="190"/>
      <c r="H61" s="26">
        <v>2918</v>
      </c>
      <c r="I61" s="26">
        <v>2792597</v>
      </c>
      <c r="J61" s="26">
        <v>0</v>
      </c>
      <c r="K61" s="98">
        <f t="shared" si="0"/>
        <v>2795515</v>
      </c>
    </row>
    <row r="62" spans="1:11" ht="12" customHeight="1">
      <c r="A62" s="1">
        <v>230159</v>
      </c>
      <c r="B62" s="100" t="s">
        <v>107</v>
      </c>
      <c r="C62" s="126">
        <v>5</v>
      </c>
      <c r="D62" s="190" t="s">
        <v>145</v>
      </c>
      <c r="E62" s="190"/>
      <c r="F62" s="190"/>
      <c r="G62" s="190"/>
      <c r="H62" s="26">
        <v>65609</v>
      </c>
      <c r="I62" s="26">
        <v>18168</v>
      </c>
      <c r="J62" s="26">
        <v>0</v>
      </c>
      <c r="K62" s="98">
        <f>SUM(H62:J62)</f>
        <v>83777</v>
      </c>
    </row>
    <row r="63" spans="1:11" ht="12" customHeight="1">
      <c r="A63" s="1">
        <v>230160</v>
      </c>
      <c r="B63" s="119"/>
      <c r="C63" s="118">
        <v>6</v>
      </c>
      <c r="D63" s="248" t="s">
        <v>146</v>
      </c>
      <c r="E63" s="248"/>
      <c r="F63" s="248"/>
      <c r="G63" s="248"/>
      <c r="H63" s="26">
        <v>680527</v>
      </c>
      <c r="I63" s="26">
        <v>2810879</v>
      </c>
      <c r="J63" s="26">
        <v>0</v>
      </c>
      <c r="K63" s="98">
        <f t="shared" si="0"/>
        <v>3491406</v>
      </c>
    </row>
    <row r="64" spans="1:11" ht="12" customHeight="1">
      <c r="A64" s="1">
        <v>230202</v>
      </c>
      <c r="B64" s="127" t="s">
        <v>108</v>
      </c>
      <c r="C64" s="190" t="s">
        <v>109</v>
      </c>
      <c r="D64" s="190"/>
      <c r="E64" s="190"/>
      <c r="F64" s="190"/>
      <c r="G64" s="190"/>
      <c r="H64" s="44">
        <v>0</v>
      </c>
      <c r="I64" s="44">
        <v>273</v>
      </c>
      <c r="J64" s="44">
        <v>0</v>
      </c>
      <c r="K64" s="103">
        <f t="shared" si="0"/>
        <v>273</v>
      </c>
    </row>
    <row r="65" spans="1:11" ht="12" customHeight="1">
      <c r="A65" s="1">
        <v>230203</v>
      </c>
      <c r="B65" s="100" t="s">
        <v>110</v>
      </c>
      <c r="C65" s="128" t="s">
        <v>111</v>
      </c>
      <c r="D65" s="242" t="s">
        <v>147</v>
      </c>
      <c r="E65" s="243"/>
      <c r="F65" s="243"/>
      <c r="G65" s="243"/>
      <c r="H65" s="26">
        <v>0</v>
      </c>
      <c r="I65" s="26">
        <v>0</v>
      </c>
      <c r="J65" s="26">
        <v>0</v>
      </c>
      <c r="K65" s="98">
        <f t="shared" si="0"/>
        <v>0</v>
      </c>
    </row>
    <row r="66" spans="1:11" ht="12" customHeight="1">
      <c r="A66" s="1">
        <v>230204</v>
      </c>
      <c r="B66" s="100" t="s">
        <v>112</v>
      </c>
      <c r="C66" s="129" t="s">
        <v>113</v>
      </c>
      <c r="D66" s="244" t="s">
        <v>114</v>
      </c>
      <c r="E66" s="190"/>
      <c r="F66" s="190"/>
      <c r="G66" s="190"/>
      <c r="H66" s="26">
        <v>0</v>
      </c>
      <c r="I66" s="26">
        <v>0</v>
      </c>
      <c r="J66" s="26">
        <v>0</v>
      </c>
      <c r="K66" s="98">
        <f t="shared" si="0"/>
        <v>0</v>
      </c>
    </row>
    <row r="67" spans="1:11" ht="12" customHeight="1" thickBot="1">
      <c r="A67" s="1">
        <v>230205</v>
      </c>
      <c r="B67" s="130" t="s">
        <v>68</v>
      </c>
      <c r="C67" s="131"/>
      <c r="D67" s="191" t="s">
        <v>115</v>
      </c>
      <c r="E67" s="192"/>
      <c r="F67" s="192"/>
      <c r="G67" s="192"/>
      <c r="H67" s="60">
        <v>0</v>
      </c>
      <c r="I67" s="60">
        <v>273</v>
      </c>
      <c r="J67" s="60">
        <v>0</v>
      </c>
      <c r="K67" s="132">
        <f t="shared" si="0"/>
        <v>273</v>
      </c>
    </row>
  </sheetData>
  <mergeCells count="78">
    <mergeCell ref="M11:N11"/>
    <mergeCell ref="M24:N24"/>
    <mergeCell ref="M26:M27"/>
    <mergeCell ref="M28:M29"/>
    <mergeCell ref="O2:O3"/>
    <mergeCell ref="P2:P3"/>
    <mergeCell ref="Q2:Q3"/>
    <mergeCell ref="R2:R3"/>
    <mergeCell ref="J2:J3"/>
    <mergeCell ref="D63:G63"/>
    <mergeCell ref="K2:K3"/>
    <mergeCell ref="D4:G4"/>
    <mergeCell ref="E5:G5"/>
    <mergeCell ref="E6:G6"/>
    <mergeCell ref="F2:G2"/>
    <mergeCell ref="H2:H3"/>
    <mergeCell ref="I2:I3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F27:G27"/>
    <mergeCell ref="F28:G28"/>
    <mergeCell ref="F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E39:G39"/>
    <mergeCell ref="E40:G40"/>
    <mergeCell ref="D41:G41"/>
    <mergeCell ref="D42:G42"/>
    <mergeCell ref="D43:G43"/>
    <mergeCell ref="D50:G50"/>
    <mergeCell ref="D51:G51"/>
    <mergeCell ref="D44:G44"/>
    <mergeCell ref="D45:G45"/>
    <mergeCell ref="D46:F46"/>
    <mergeCell ref="D47:G47"/>
    <mergeCell ref="C56:F56"/>
    <mergeCell ref="C57:G57"/>
    <mergeCell ref="D58:G58"/>
    <mergeCell ref="C36:C38"/>
    <mergeCell ref="D52:G52"/>
    <mergeCell ref="D53:G53"/>
    <mergeCell ref="D54:G54"/>
    <mergeCell ref="D55:G55"/>
    <mergeCell ref="D48:G48"/>
    <mergeCell ref="D49:G49"/>
    <mergeCell ref="D67:G67"/>
    <mergeCell ref="C64:G64"/>
    <mergeCell ref="D65:G65"/>
    <mergeCell ref="D66:G66"/>
    <mergeCell ref="D59:G59"/>
    <mergeCell ref="D60:G60"/>
    <mergeCell ref="D61:G61"/>
    <mergeCell ref="D62:G62"/>
  </mergeCells>
  <printOptions/>
  <pageMargins left="0.7874015748031497" right="0.3937007874015748" top="0.4724409448818898" bottom="0.3937007874015748" header="0.3937007874015748" footer="0.1968503937007874"/>
  <pageSetup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I27"/>
  <sheetViews>
    <sheetView showGridLines="0" view="pageBreakPreview" zoomScaleSheetLayoutView="100" workbookViewId="0" topLeftCell="A1">
      <selection activeCell="D10" sqref="D10:E10"/>
    </sheetView>
  </sheetViews>
  <sheetFormatPr defaultColWidth="8.796875" defaultRowHeight="15" customHeight="1"/>
  <cols>
    <col min="1" max="1" width="9" style="1" customWidth="1"/>
    <col min="2" max="2" width="2.59765625" style="1" customWidth="1"/>
    <col min="3" max="3" width="3.59765625" style="1" customWidth="1"/>
    <col min="4" max="4" width="12.8984375" style="1" customWidth="1"/>
    <col min="5" max="5" width="14.8984375" style="1" customWidth="1"/>
    <col min="6" max="9" width="11.3984375" style="1" customWidth="1"/>
    <col min="10" max="16384" width="9" style="1" customWidth="1"/>
  </cols>
  <sheetData>
    <row r="1" ht="15" customHeight="1" thickBot="1">
      <c r="B1" s="1" t="s">
        <v>311</v>
      </c>
    </row>
    <row r="2" spans="2:9" ht="15" customHeight="1">
      <c r="B2" s="7"/>
      <c r="C2" s="8"/>
      <c r="D2" s="8"/>
      <c r="E2" s="9" t="s">
        <v>18</v>
      </c>
      <c r="F2" s="214" t="s">
        <v>0</v>
      </c>
      <c r="G2" s="214" t="s">
        <v>346</v>
      </c>
      <c r="H2" s="214" t="s">
        <v>357</v>
      </c>
      <c r="I2" s="221" t="s">
        <v>350</v>
      </c>
    </row>
    <row r="3" spans="2:9" ht="15" customHeight="1">
      <c r="B3" s="12" t="s">
        <v>19</v>
      </c>
      <c r="C3" s="13"/>
      <c r="D3" s="13"/>
      <c r="E3" s="13"/>
      <c r="F3" s="215"/>
      <c r="G3" s="215"/>
      <c r="H3" s="215"/>
      <c r="I3" s="222"/>
    </row>
    <row r="4" spans="2:9" ht="15" customHeight="1">
      <c r="B4" s="62">
        <v>1</v>
      </c>
      <c r="C4" s="202" t="s">
        <v>192</v>
      </c>
      <c r="D4" s="202"/>
      <c r="E4" s="202"/>
      <c r="F4" s="44">
        <v>0</v>
      </c>
      <c r="G4" s="44">
        <v>0</v>
      </c>
      <c r="H4" s="44">
        <v>0</v>
      </c>
      <c r="I4" s="63">
        <f>SUM(F4:H4)</f>
        <v>0</v>
      </c>
    </row>
    <row r="5" spans="2:9" ht="15" customHeight="1">
      <c r="B5" s="21">
        <v>2</v>
      </c>
      <c r="C5" s="64">
        <v>1</v>
      </c>
      <c r="D5" s="65" t="s">
        <v>161</v>
      </c>
      <c r="E5" s="31" t="s">
        <v>351</v>
      </c>
      <c r="F5" s="26">
        <v>0</v>
      </c>
      <c r="G5" s="26">
        <v>0</v>
      </c>
      <c r="H5" s="26">
        <v>0</v>
      </c>
      <c r="I5" s="66">
        <f aca="true" t="shared" si="0" ref="I5:I27">SUM(F5:H5)</f>
        <v>0</v>
      </c>
    </row>
    <row r="6" spans="2:9" ht="15" customHeight="1">
      <c r="B6" s="25"/>
      <c r="C6" s="67"/>
      <c r="D6" s="51"/>
      <c r="E6" s="185" t="s">
        <v>478</v>
      </c>
      <c r="F6" s="26">
        <v>0</v>
      </c>
      <c r="G6" s="26">
        <v>0</v>
      </c>
      <c r="H6" s="26">
        <v>0</v>
      </c>
      <c r="I6" s="66">
        <f t="shared" si="0"/>
        <v>0</v>
      </c>
    </row>
    <row r="7" spans="2:9" ht="15" customHeight="1">
      <c r="B7" s="25"/>
      <c r="C7" s="67"/>
      <c r="D7" s="51"/>
      <c r="E7" s="186" t="s">
        <v>479</v>
      </c>
      <c r="F7" s="26">
        <v>0</v>
      </c>
      <c r="G7" s="26">
        <v>0</v>
      </c>
      <c r="H7" s="26">
        <v>0</v>
      </c>
      <c r="I7" s="66">
        <f t="shared" si="0"/>
        <v>0</v>
      </c>
    </row>
    <row r="8" spans="2:9" ht="15" customHeight="1">
      <c r="B8" s="25" t="s">
        <v>40</v>
      </c>
      <c r="C8" s="68">
        <v>2</v>
      </c>
      <c r="D8" s="204" t="s">
        <v>162</v>
      </c>
      <c r="E8" s="204"/>
      <c r="F8" s="24">
        <v>0</v>
      </c>
      <c r="G8" s="24">
        <v>0</v>
      </c>
      <c r="H8" s="24">
        <v>0</v>
      </c>
      <c r="I8" s="69">
        <f t="shared" si="0"/>
        <v>0</v>
      </c>
    </row>
    <row r="9" spans="2:9" ht="15" customHeight="1">
      <c r="B9" s="25"/>
      <c r="C9" s="70">
        <v>3</v>
      </c>
      <c r="D9" s="240" t="s">
        <v>163</v>
      </c>
      <c r="E9" s="240"/>
      <c r="F9" s="26">
        <v>0</v>
      </c>
      <c r="G9" s="26">
        <v>0</v>
      </c>
      <c r="H9" s="26">
        <v>0</v>
      </c>
      <c r="I9" s="66">
        <f t="shared" si="0"/>
        <v>0</v>
      </c>
    </row>
    <row r="10" spans="2:9" ht="15" customHeight="1">
      <c r="B10" s="25"/>
      <c r="C10" s="70">
        <v>4</v>
      </c>
      <c r="D10" s="240" t="s">
        <v>164</v>
      </c>
      <c r="E10" s="240"/>
      <c r="F10" s="26">
        <v>0</v>
      </c>
      <c r="G10" s="26">
        <v>0</v>
      </c>
      <c r="H10" s="26">
        <v>0</v>
      </c>
      <c r="I10" s="66">
        <f t="shared" si="0"/>
        <v>0</v>
      </c>
    </row>
    <row r="11" spans="2:9" ht="15" customHeight="1">
      <c r="B11" s="25"/>
      <c r="C11" s="70">
        <v>5</v>
      </c>
      <c r="D11" s="240" t="s">
        <v>165</v>
      </c>
      <c r="E11" s="240"/>
      <c r="F11" s="26">
        <v>0</v>
      </c>
      <c r="G11" s="26">
        <v>0</v>
      </c>
      <c r="H11" s="26">
        <v>0</v>
      </c>
      <c r="I11" s="66">
        <f t="shared" si="0"/>
        <v>0</v>
      </c>
    </row>
    <row r="12" spans="2:9" ht="15" customHeight="1">
      <c r="B12" s="25" t="s">
        <v>166</v>
      </c>
      <c r="C12" s="70">
        <v>6</v>
      </c>
      <c r="D12" s="240" t="s">
        <v>167</v>
      </c>
      <c r="E12" s="240"/>
      <c r="F12" s="26">
        <v>0</v>
      </c>
      <c r="G12" s="26">
        <v>0</v>
      </c>
      <c r="H12" s="26">
        <v>0</v>
      </c>
      <c r="I12" s="66">
        <f t="shared" si="0"/>
        <v>0</v>
      </c>
    </row>
    <row r="13" spans="2:9" ht="15" customHeight="1">
      <c r="B13" s="25"/>
      <c r="C13" s="70">
        <v>7</v>
      </c>
      <c r="D13" s="13" t="s">
        <v>352</v>
      </c>
      <c r="E13" s="13"/>
      <c r="F13" s="26">
        <v>0</v>
      </c>
      <c r="G13" s="26">
        <v>0</v>
      </c>
      <c r="H13" s="26">
        <v>0</v>
      </c>
      <c r="I13" s="66">
        <f t="shared" si="0"/>
        <v>0</v>
      </c>
    </row>
    <row r="14" spans="2:9" ht="15" customHeight="1">
      <c r="B14" s="25"/>
      <c r="C14" s="70">
        <v>8</v>
      </c>
      <c r="D14" s="240" t="s">
        <v>168</v>
      </c>
      <c r="E14" s="240"/>
      <c r="F14" s="26">
        <v>0</v>
      </c>
      <c r="G14" s="26">
        <v>0</v>
      </c>
      <c r="H14" s="26">
        <v>0</v>
      </c>
      <c r="I14" s="66">
        <f t="shared" si="0"/>
        <v>0</v>
      </c>
    </row>
    <row r="15" spans="2:9" ht="15" customHeight="1">
      <c r="B15" s="71"/>
      <c r="C15" s="72">
        <v>9</v>
      </c>
      <c r="D15" s="207" t="s">
        <v>55</v>
      </c>
      <c r="E15" s="207"/>
      <c r="F15" s="36">
        <v>0</v>
      </c>
      <c r="G15" s="36">
        <v>0</v>
      </c>
      <c r="H15" s="36">
        <v>0</v>
      </c>
      <c r="I15" s="73">
        <f t="shared" si="0"/>
        <v>0</v>
      </c>
    </row>
    <row r="16" spans="2:9" ht="15" customHeight="1">
      <c r="B16" s="25">
        <v>3</v>
      </c>
      <c r="C16" s="74">
        <v>1</v>
      </c>
      <c r="D16" s="187" t="s">
        <v>480</v>
      </c>
      <c r="E16" s="188"/>
      <c r="F16" s="26">
        <v>0</v>
      </c>
      <c r="G16" s="26">
        <v>0</v>
      </c>
      <c r="H16" s="26">
        <v>0</v>
      </c>
      <c r="I16" s="66">
        <f t="shared" si="0"/>
        <v>0</v>
      </c>
    </row>
    <row r="17" spans="2:9" ht="15" customHeight="1">
      <c r="B17" s="25" t="s">
        <v>169</v>
      </c>
      <c r="C17" s="74">
        <v>2</v>
      </c>
      <c r="D17" s="187" t="s">
        <v>481</v>
      </c>
      <c r="E17" s="188"/>
      <c r="F17" s="26">
        <v>0</v>
      </c>
      <c r="G17" s="26">
        <v>0</v>
      </c>
      <c r="H17" s="26">
        <v>0</v>
      </c>
      <c r="I17" s="66">
        <f t="shared" si="0"/>
        <v>0</v>
      </c>
    </row>
    <row r="18" spans="2:9" ht="15" customHeight="1">
      <c r="B18" s="25"/>
      <c r="C18" s="74">
        <v>3</v>
      </c>
      <c r="D18" s="187" t="s">
        <v>482</v>
      </c>
      <c r="E18" s="188"/>
      <c r="F18" s="26">
        <v>0</v>
      </c>
      <c r="G18" s="26">
        <v>0</v>
      </c>
      <c r="H18" s="26">
        <v>0</v>
      </c>
      <c r="I18" s="66">
        <f t="shared" si="0"/>
        <v>0</v>
      </c>
    </row>
    <row r="19" spans="2:9" ht="15" customHeight="1">
      <c r="B19" s="25" t="s">
        <v>170</v>
      </c>
      <c r="C19" s="74">
        <v>4</v>
      </c>
      <c r="D19" s="187" t="s">
        <v>483</v>
      </c>
      <c r="E19" s="188"/>
      <c r="F19" s="26">
        <v>0</v>
      </c>
      <c r="G19" s="26">
        <v>0</v>
      </c>
      <c r="H19" s="26">
        <v>0</v>
      </c>
      <c r="I19" s="66">
        <f t="shared" si="0"/>
        <v>0</v>
      </c>
    </row>
    <row r="20" spans="2:9" ht="15" customHeight="1">
      <c r="B20" s="25"/>
      <c r="C20" s="74">
        <v>5</v>
      </c>
      <c r="D20" s="187" t="s">
        <v>484</v>
      </c>
      <c r="E20" s="188"/>
      <c r="F20" s="26">
        <v>0</v>
      </c>
      <c r="G20" s="26">
        <v>0</v>
      </c>
      <c r="H20" s="26">
        <v>0</v>
      </c>
      <c r="I20" s="66">
        <f t="shared" si="0"/>
        <v>0</v>
      </c>
    </row>
    <row r="21" spans="2:9" ht="15" customHeight="1">
      <c r="B21" s="25" t="s">
        <v>171</v>
      </c>
      <c r="C21" s="74">
        <v>6</v>
      </c>
      <c r="D21" s="187" t="s">
        <v>485</v>
      </c>
      <c r="E21" s="188"/>
      <c r="F21" s="26">
        <v>0</v>
      </c>
      <c r="G21" s="26">
        <v>0</v>
      </c>
      <c r="H21" s="26">
        <v>0</v>
      </c>
      <c r="I21" s="66">
        <f t="shared" si="0"/>
        <v>0</v>
      </c>
    </row>
    <row r="22" spans="2:9" ht="15" customHeight="1">
      <c r="B22" s="25"/>
      <c r="C22" s="74">
        <v>7</v>
      </c>
      <c r="D22" s="187" t="s">
        <v>486</v>
      </c>
      <c r="E22" s="188"/>
      <c r="F22" s="26">
        <v>0</v>
      </c>
      <c r="G22" s="26">
        <v>0</v>
      </c>
      <c r="H22" s="26">
        <v>0</v>
      </c>
      <c r="I22" s="66">
        <f t="shared" si="0"/>
        <v>0</v>
      </c>
    </row>
    <row r="23" spans="2:9" ht="15" customHeight="1">
      <c r="B23" s="25" t="s">
        <v>40</v>
      </c>
      <c r="C23" s="74">
        <v>8</v>
      </c>
      <c r="D23" s="187" t="s">
        <v>487</v>
      </c>
      <c r="E23" s="188"/>
      <c r="F23" s="26">
        <v>0</v>
      </c>
      <c r="G23" s="26">
        <v>0</v>
      </c>
      <c r="H23" s="26">
        <v>0</v>
      </c>
      <c r="I23" s="66">
        <f t="shared" si="0"/>
        <v>0</v>
      </c>
    </row>
    <row r="24" spans="2:9" ht="15" customHeight="1">
      <c r="B24" s="25"/>
      <c r="C24" s="74">
        <v>9</v>
      </c>
      <c r="D24" s="187" t="s">
        <v>488</v>
      </c>
      <c r="E24" s="188"/>
      <c r="F24" s="26">
        <v>0</v>
      </c>
      <c r="G24" s="26">
        <v>0</v>
      </c>
      <c r="H24" s="26">
        <v>0</v>
      </c>
      <c r="I24" s="66">
        <f t="shared" si="0"/>
        <v>0</v>
      </c>
    </row>
    <row r="25" spans="2:9" ht="15" customHeight="1">
      <c r="B25" s="25" t="s">
        <v>166</v>
      </c>
      <c r="C25" s="74">
        <v>10</v>
      </c>
      <c r="D25" s="187" t="s">
        <v>172</v>
      </c>
      <c r="E25" s="188"/>
      <c r="F25" s="26">
        <v>0</v>
      </c>
      <c r="G25" s="26">
        <v>0</v>
      </c>
      <c r="H25" s="26">
        <v>0</v>
      </c>
      <c r="I25" s="66">
        <f t="shared" si="0"/>
        <v>0</v>
      </c>
    </row>
    <row r="26" spans="2:9" ht="15" customHeight="1">
      <c r="B26" s="25"/>
      <c r="C26" s="74">
        <v>11</v>
      </c>
      <c r="D26" s="187" t="s">
        <v>489</v>
      </c>
      <c r="E26" s="188"/>
      <c r="F26" s="26">
        <v>0</v>
      </c>
      <c r="G26" s="26">
        <v>0</v>
      </c>
      <c r="H26" s="26">
        <v>0</v>
      </c>
      <c r="I26" s="66">
        <f t="shared" si="0"/>
        <v>0</v>
      </c>
    </row>
    <row r="27" spans="2:9" ht="15" customHeight="1" thickBot="1">
      <c r="B27" s="75"/>
      <c r="C27" s="76">
        <v>12</v>
      </c>
      <c r="D27" s="260" t="s">
        <v>335</v>
      </c>
      <c r="E27" s="260"/>
      <c r="F27" s="60">
        <v>0</v>
      </c>
      <c r="G27" s="60">
        <v>0</v>
      </c>
      <c r="H27" s="60">
        <v>0</v>
      </c>
      <c r="I27" s="78">
        <f t="shared" si="0"/>
        <v>0</v>
      </c>
    </row>
  </sheetData>
  <mergeCells count="13">
    <mergeCell ref="I2:I3"/>
    <mergeCell ref="C4:E4"/>
    <mergeCell ref="G2:G3"/>
    <mergeCell ref="H2:H3"/>
    <mergeCell ref="F2:F3"/>
    <mergeCell ref="D12:E12"/>
    <mergeCell ref="D27:E27"/>
    <mergeCell ref="D14:E14"/>
    <mergeCell ref="D15:E15"/>
    <mergeCell ref="D8:E8"/>
    <mergeCell ref="D9:E9"/>
    <mergeCell ref="D10:E10"/>
    <mergeCell ref="D11:E11"/>
  </mergeCells>
  <printOptions/>
  <pageMargins left="0.7874015748031497" right="0.3937007874015748" top="0.7874015748031497" bottom="0.1968503937007874" header="0.3937007874015748" footer="0.1968503937007874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35"/>
  <sheetViews>
    <sheetView showGridLines="0" tabSelected="1" view="pageBreakPreview" zoomScaleSheetLayoutView="100" workbookViewId="0" topLeftCell="A1">
      <selection activeCell="H7" sqref="H7"/>
    </sheetView>
  </sheetViews>
  <sheetFormatPr defaultColWidth="8.796875" defaultRowHeight="15" customHeight="1"/>
  <cols>
    <col min="1" max="1" width="9" style="1" customWidth="1"/>
    <col min="2" max="2" width="2.59765625" style="1" customWidth="1"/>
    <col min="3" max="3" width="3.59765625" style="1" customWidth="1"/>
    <col min="4" max="4" width="8.59765625" style="1" customWidth="1"/>
    <col min="5" max="5" width="3.59765625" style="1" customWidth="1"/>
    <col min="6" max="6" width="15.5" style="1" customWidth="1"/>
    <col min="7" max="16" width="10.59765625" style="1" customWidth="1"/>
    <col min="17" max="17" width="10.59765625" style="6" customWidth="1"/>
    <col min="18" max="18" width="9.5" style="1" bestFit="1" customWidth="1"/>
    <col min="19" max="16384" width="9" style="1" customWidth="1"/>
  </cols>
  <sheetData>
    <row r="1" ht="15" customHeight="1" thickBot="1">
      <c r="B1" s="1" t="s">
        <v>498</v>
      </c>
    </row>
    <row r="2" spans="2:17" ht="15" customHeight="1">
      <c r="B2" s="7"/>
      <c r="C2" s="8"/>
      <c r="D2" s="8"/>
      <c r="E2" s="8"/>
      <c r="F2" s="9" t="s">
        <v>1</v>
      </c>
      <c r="G2" s="10" t="s">
        <v>0</v>
      </c>
      <c r="H2" s="10" t="s">
        <v>0</v>
      </c>
      <c r="I2" s="11" t="s">
        <v>0</v>
      </c>
      <c r="J2" s="10" t="s">
        <v>346</v>
      </c>
      <c r="K2" s="10" t="s">
        <v>346</v>
      </c>
      <c r="L2" s="11" t="s">
        <v>346</v>
      </c>
      <c r="M2" s="11" t="s">
        <v>357</v>
      </c>
      <c r="N2" s="11" t="s">
        <v>357</v>
      </c>
      <c r="O2" s="11" t="s">
        <v>357</v>
      </c>
      <c r="P2" s="11" t="s">
        <v>357</v>
      </c>
      <c r="Q2" s="262" t="s">
        <v>350</v>
      </c>
    </row>
    <row r="3" spans="2:17" ht="15" customHeight="1">
      <c r="B3" s="12" t="s">
        <v>2</v>
      </c>
      <c r="C3" s="13"/>
      <c r="D3" s="13"/>
      <c r="E3" s="13"/>
      <c r="F3" s="13"/>
      <c r="G3" s="14" t="s">
        <v>189</v>
      </c>
      <c r="H3" s="14" t="s">
        <v>190</v>
      </c>
      <c r="I3" s="15" t="s">
        <v>191</v>
      </c>
      <c r="J3" s="14" t="s">
        <v>347</v>
      </c>
      <c r="K3" s="14" t="s">
        <v>348</v>
      </c>
      <c r="L3" s="15" t="s">
        <v>349</v>
      </c>
      <c r="M3" s="16" t="s">
        <v>358</v>
      </c>
      <c r="N3" s="16" t="s">
        <v>359</v>
      </c>
      <c r="O3" s="16" t="s">
        <v>360</v>
      </c>
      <c r="P3" s="16" t="s">
        <v>361</v>
      </c>
      <c r="Q3" s="263"/>
    </row>
    <row r="4" spans="1:17" ht="15" customHeight="1">
      <c r="A4" s="1">
        <v>340124</v>
      </c>
      <c r="B4" s="17">
        <v>1</v>
      </c>
      <c r="C4" s="18"/>
      <c r="D4" s="18" t="s">
        <v>173</v>
      </c>
      <c r="E4" s="18"/>
      <c r="F4" s="18"/>
      <c r="G4" s="19">
        <v>33374</v>
      </c>
      <c r="H4" s="19">
        <v>34233</v>
      </c>
      <c r="I4" s="19">
        <v>34778</v>
      </c>
      <c r="J4" s="19">
        <v>33329</v>
      </c>
      <c r="K4" s="19">
        <v>32234</v>
      </c>
      <c r="L4" s="19">
        <v>35671</v>
      </c>
      <c r="M4" s="19">
        <v>31497</v>
      </c>
      <c r="N4" s="19">
        <v>32965</v>
      </c>
      <c r="O4" s="19">
        <v>34975</v>
      </c>
      <c r="P4" s="19">
        <v>35731</v>
      </c>
      <c r="Q4" s="20" t="s">
        <v>433</v>
      </c>
    </row>
    <row r="5" spans="1:17" ht="15" customHeight="1">
      <c r="A5" s="1">
        <v>340125</v>
      </c>
      <c r="B5" s="21">
        <v>2</v>
      </c>
      <c r="C5" s="22">
        <v>1</v>
      </c>
      <c r="D5" s="270" t="s">
        <v>174</v>
      </c>
      <c r="E5" s="270"/>
      <c r="F5" s="270"/>
      <c r="G5" s="24">
        <v>1608913</v>
      </c>
      <c r="H5" s="24">
        <v>200079</v>
      </c>
      <c r="I5" s="24">
        <v>508029</v>
      </c>
      <c r="J5" s="24">
        <v>3045486</v>
      </c>
      <c r="K5" s="24">
        <v>850000</v>
      </c>
      <c r="L5" s="24">
        <v>0</v>
      </c>
      <c r="M5" s="24">
        <v>640000</v>
      </c>
      <c r="N5" s="24">
        <v>924592</v>
      </c>
      <c r="O5" s="24">
        <v>602562</v>
      </c>
      <c r="P5" s="24">
        <v>175564</v>
      </c>
      <c r="Q5" s="20">
        <f aca="true" t="shared" si="0" ref="Q5:Q20">SUM(G5:P5)</f>
        <v>8555225</v>
      </c>
    </row>
    <row r="6" spans="1:17" ht="15" customHeight="1">
      <c r="A6" s="1">
        <v>340126</v>
      </c>
      <c r="B6" s="25" t="s">
        <v>7</v>
      </c>
      <c r="C6" s="22">
        <v>2</v>
      </c>
      <c r="D6" s="270" t="s">
        <v>175</v>
      </c>
      <c r="E6" s="270"/>
      <c r="F6" s="270"/>
      <c r="G6" s="26">
        <v>129313</v>
      </c>
      <c r="H6" s="26">
        <v>22103</v>
      </c>
      <c r="I6" s="26">
        <v>49153</v>
      </c>
      <c r="J6" s="26">
        <v>227594</v>
      </c>
      <c r="K6" s="26">
        <v>63428</v>
      </c>
      <c r="L6" s="26">
        <v>2037</v>
      </c>
      <c r="M6" s="26">
        <v>23442</v>
      </c>
      <c r="N6" s="26">
        <v>127959</v>
      </c>
      <c r="O6" s="26">
        <v>64183</v>
      </c>
      <c r="P6" s="26">
        <v>18787</v>
      </c>
      <c r="Q6" s="27">
        <f t="shared" si="0"/>
        <v>727999</v>
      </c>
    </row>
    <row r="7" spans="1:17" ht="15" customHeight="1">
      <c r="A7" s="1">
        <v>340127</v>
      </c>
      <c r="B7" s="25" t="s">
        <v>8</v>
      </c>
      <c r="C7" s="22">
        <v>3</v>
      </c>
      <c r="D7" s="270" t="s">
        <v>176</v>
      </c>
      <c r="E7" s="270"/>
      <c r="F7" s="270"/>
      <c r="G7" s="26">
        <v>12442</v>
      </c>
      <c r="H7" s="26">
        <v>9052</v>
      </c>
      <c r="I7" s="26">
        <v>10316</v>
      </c>
      <c r="J7" s="26">
        <v>13381</v>
      </c>
      <c r="K7" s="26">
        <v>13401</v>
      </c>
      <c r="L7" s="26">
        <v>0</v>
      </c>
      <c r="M7" s="26">
        <v>27301</v>
      </c>
      <c r="N7" s="26">
        <v>7230</v>
      </c>
      <c r="O7" s="26">
        <v>9388</v>
      </c>
      <c r="P7" s="26">
        <v>14360</v>
      </c>
      <c r="Q7" s="27">
        <f t="shared" si="0"/>
        <v>116871</v>
      </c>
    </row>
    <row r="8" spans="1:17" ht="15" customHeight="1">
      <c r="A8" s="1">
        <v>340128</v>
      </c>
      <c r="B8" s="25" t="s">
        <v>9</v>
      </c>
      <c r="C8" s="22">
        <v>4</v>
      </c>
      <c r="D8" s="270" t="s">
        <v>177</v>
      </c>
      <c r="E8" s="270"/>
      <c r="F8" s="270"/>
      <c r="G8" s="26">
        <v>129313</v>
      </c>
      <c r="H8" s="26">
        <v>22103</v>
      </c>
      <c r="I8" s="26">
        <v>49153</v>
      </c>
      <c r="J8" s="26">
        <v>227594</v>
      </c>
      <c r="K8" s="26">
        <v>63428</v>
      </c>
      <c r="L8" s="26">
        <v>2037</v>
      </c>
      <c r="M8" s="26">
        <v>14050</v>
      </c>
      <c r="N8" s="26">
        <v>112345</v>
      </c>
      <c r="O8" s="26">
        <v>19564</v>
      </c>
      <c r="P8" s="26">
        <v>14273</v>
      </c>
      <c r="Q8" s="27">
        <f t="shared" si="0"/>
        <v>653860</v>
      </c>
    </row>
    <row r="9" spans="1:17" ht="15" customHeight="1">
      <c r="A9" s="1">
        <v>340129</v>
      </c>
      <c r="B9" s="25" t="s">
        <v>10</v>
      </c>
      <c r="C9" s="22">
        <v>5</v>
      </c>
      <c r="D9" s="270" t="s">
        <v>178</v>
      </c>
      <c r="E9" s="270"/>
      <c r="F9" s="270"/>
      <c r="G9" s="26">
        <v>12442</v>
      </c>
      <c r="H9" s="26">
        <v>9052</v>
      </c>
      <c r="I9" s="26">
        <v>10316</v>
      </c>
      <c r="J9" s="26">
        <v>16588</v>
      </c>
      <c r="K9" s="26">
        <v>29650</v>
      </c>
      <c r="L9" s="26">
        <v>28740</v>
      </c>
      <c r="M9" s="26">
        <v>45554</v>
      </c>
      <c r="N9" s="26">
        <v>8230</v>
      </c>
      <c r="O9" s="26">
        <v>30799</v>
      </c>
      <c r="P9" s="26">
        <v>22765</v>
      </c>
      <c r="Q9" s="27">
        <f t="shared" si="0"/>
        <v>214136</v>
      </c>
    </row>
    <row r="10" spans="1:17" ht="15" customHeight="1">
      <c r="A10" s="1">
        <v>340131</v>
      </c>
      <c r="B10" s="25" t="s">
        <v>11</v>
      </c>
      <c r="C10" s="28">
        <v>6</v>
      </c>
      <c r="D10" s="29" t="s">
        <v>179</v>
      </c>
      <c r="E10" s="203" t="s">
        <v>180</v>
      </c>
      <c r="F10" s="204"/>
      <c r="G10" s="24">
        <v>1608913</v>
      </c>
      <c r="H10" s="24">
        <v>200079</v>
      </c>
      <c r="I10" s="24">
        <v>508029</v>
      </c>
      <c r="J10" s="24">
        <v>3045486</v>
      </c>
      <c r="K10" s="24">
        <v>850000</v>
      </c>
      <c r="L10" s="24">
        <v>0</v>
      </c>
      <c r="M10" s="24">
        <v>587287</v>
      </c>
      <c r="N10" s="24">
        <v>924592</v>
      </c>
      <c r="O10" s="24">
        <v>532475</v>
      </c>
      <c r="P10" s="24">
        <v>144005</v>
      </c>
      <c r="Q10" s="20">
        <f t="shared" si="0"/>
        <v>8400866</v>
      </c>
    </row>
    <row r="11" spans="1:17" ht="15" customHeight="1">
      <c r="A11" s="1">
        <v>340132</v>
      </c>
      <c r="B11" s="25" t="s">
        <v>12</v>
      </c>
      <c r="C11" s="32"/>
      <c r="D11" s="33"/>
      <c r="E11" s="206" t="s">
        <v>181</v>
      </c>
      <c r="F11" s="207"/>
      <c r="G11" s="36">
        <v>129313</v>
      </c>
      <c r="H11" s="36">
        <v>22103</v>
      </c>
      <c r="I11" s="36">
        <v>49153</v>
      </c>
      <c r="J11" s="36">
        <v>227594</v>
      </c>
      <c r="K11" s="36">
        <v>63428</v>
      </c>
      <c r="L11" s="36">
        <v>2037</v>
      </c>
      <c r="M11" s="36">
        <v>23442</v>
      </c>
      <c r="N11" s="36">
        <v>127959</v>
      </c>
      <c r="O11" s="36">
        <v>64183</v>
      </c>
      <c r="P11" s="36">
        <v>18787</v>
      </c>
      <c r="Q11" s="37">
        <f t="shared" si="0"/>
        <v>727999</v>
      </c>
    </row>
    <row r="12" spans="1:17" ht="15" customHeight="1">
      <c r="A12" s="1">
        <v>340133</v>
      </c>
      <c r="B12" s="38"/>
      <c r="C12" s="39"/>
      <c r="D12" s="40" t="s">
        <v>370</v>
      </c>
      <c r="E12" s="240" t="s">
        <v>180</v>
      </c>
      <c r="F12" s="240"/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0">
        <f t="shared" si="0"/>
        <v>0</v>
      </c>
    </row>
    <row r="13" spans="1:17" ht="15" customHeight="1">
      <c r="A13" s="1">
        <v>340134</v>
      </c>
      <c r="B13" s="38"/>
      <c r="C13" s="39"/>
      <c r="D13" s="40" t="s">
        <v>371</v>
      </c>
      <c r="E13" s="240" t="s">
        <v>181</v>
      </c>
      <c r="F13" s="240"/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7">
        <f t="shared" si="0"/>
        <v>0</v>
      </c>
    </row>
    <row r="14" spans="1:17" ht="15" customHeight="1">
      <c r="A14" s="1">
        <v>340135</v>
      </c>
      <c r="B14" s="41" t="s">
        <v>434</v>
      </c>
      <c r="C14" s="31"/>
      <c r="D14" s="31"/>
      <c r="E14" s="31"/>
      <c r="F14" s="31"/>
      <c r="G14" s="26">
        <v>1608913</v>
      </c>
      <c r="H14" s="26">
        <v>200079</v>
      </c>
      <c r="I14" s="26">
        <v>508029</v>
      </c>
      <c r="J14" s="26">
        <v>3045486</v>
      </c>
      <c r="K14" s="26">
        <v>850000</v>
      </c>
      <c r="L14" s="26">
        <v>0</v>
      </c>
      <c r="M14" s="26">
        <v>587287</v>
      </c>
      <c r="N14" s="26">
        <v>924592</v>
      </c>
      <c r="O14" s="26">
        <v>532475</v>
      </c>
      <c r="P14" s="26">
        <v>144005</v>
      </c>
      <c r="Q14" s="27">
        <f t="shared" si="0"/>
        <v>8400866</v>
      </c>
    </row>
    <row r="15" spans="1:17" ht="15" customHeight="1">
      <c r="A15" s="1">
        <v>340136</v>
      </c>
      <c r="B15" s="42" t="s">
        <v>435</v>
      </c>
      <c r="C15" s="35"/>
      <c r="D15" s="35"/>
      <c r="E15" s="35"/>
      <c r="F15" s="35"/>
      <c r="G15" s="26">
        <v>473386</v>
      </c>
      <c r="H15" s="26">
        <v>0</v>
      </c>
      <c r="I15" s="26">
        <v>0</v>
      </c>
      <c r="J15" s="26">
        <v>3045486</v>
      </c>
      <c r="K15" s="26">
        <v>850000</v>
      </c>
      <c r="L15" s="26">
        <v>0</v>
      </c>
      <c r="M15" s="26">
        <v>126065</v>
      </c>
      <c r="N15" s="26">
        <v>0</v>
      </c>
      <c r="O15" s="26">
        <v>70087</v>
      </c>
      <c r="P15" s="26">
        <v>32024</v>
      </c>
      <c r="Q15" s="27">
        <f t="shared" si="0"/>
        <v>4597048</v>
      </c>
    </row>
    <row r="16" spans="1:17" ht="15" customHeight="1">
      <c r="A16" s="1">
        <v>340137</v>
      </c>
      <c r="B16" s="21">
        <v>3</v>
      </c>
      <c r="C16" s="227" t="s">
        <v>319</v>
      </c>
      <c r="D16" s="227"/>
      <c r="E16" s="227"/>
      <c r="F16" s="227"/>
      <c r="G16" s="44">
        <v>101263</v>
      </c>
      <c r="H16" s="44">
        <v>0</v>
      </c>
      <c r="I16" s="44">
        <v>22493</v>
      </c>
      <c r="J16" s="44">
        <v>0</v>
      </c>
      <c r="K16" s="44">
        <v>0</v>
      </c>
      <c r="L16" s="44">
        <v>0</v>
      </c>
      <c r="M16" s="44">
        <v>14050</v>
      </c>
      <c r="N16" s="44">
        <v>112094</v>
      </c>
      <c r="O16" s="44">
        <v>19564</v>
      </c>
      <c r="P16" s="44">
        <v>7713</v>
      </c>
      <c r="Q16" s="45">
        <f t="shared" si="0"/>
        <v>277177</v>
      </c>
    </row>
    <row r="17" spans="1:17" ht="15" customHeight="1">
      <c r="A17" s="1">
        <v>340138</v>
      </c>
      <c r="B17" s="264" t="s">
        <v>13</v>
      </c>
      <c r="C17" s="28">
        <v>1</v>
      </c>
      <c r="D17" s="46"/>
      <c r="E17" s="265" t="s">
        <v>320</v>
      </c>
      <c r="F17" s="266"/>
      <c r="G17" s="26">
        <v>28050</v>
      </c>
      <c r="H17" s="26">
        <v>22103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7">
        <f t="shared" si="0"/>
        <v>50153</v>
      </c>
    </row>
    <row r="18" spans="1:17" ht="15" customHeight="1">
      <c r="A18" s="1">
        <v>340139</v>
      </c>
      <c r="B18" s="264"/>
      <c r="C18" s="47"/>
      <c r="D18" s="48" t="s">
        <v>436</v>
      </c>
      <c r="E18" s="49" t="s">
        <v>298</v>
      </c>
      <c r="F18" s="13" t="s">
        <v>182</v>
      </c>
      <c r="G18" s="24">
        <v>0</v>
      </c>
      <c r="H18" s="24">
        <v>22103</v>
      </c>
      <c r="I18" s="24">
        <v>0</v>
      </c>
      <c r="J18" s="24">
        <v>0</v>
      </c>
      <c r="K18" s="24">
        <v>2564</v>
      </c>
      <c r="L18" s="24">
        <v>0</v>
      </c>
      <c r="M18" s="24">
        <v>0</v>
      </c>
      <c r="N18" s="24">
        <v>0</v>
      </c>
      <c r="O18" s="24">
        <v>0</v>
      </c>
      <c r="P18" s="24">
        <v>19</v>
      </c>
      <c r="Q18" s="20">
        <f t="shared" si="0"/>
        <v>24686</v>
      </c>
    </row>
    <row r="19" spans="1:17" ht="15" customHeight="1">
      <c r="A19" s="1">
        <v>340140</v>
      </c>
      <c r="B19" s="264"/>
      <c r="C19" s="50"/>
      <c r="D19" s="51" t="s">
        <v>437</v>
      </c>
      <c r="E19" s="49" t="s">
        <v>299</v>
      </c>
      <c r="F19" s="13" t="s">
        <v>183</v>
      </c>
      <c r="G19" s="26">
        <v>0</v>
      </c>
      <c r="H19" s="26">
        <v>222934</v>
      </c>
      <c r="I19" s="26">
        <v>0</v>
      </c>
      <c r="J19" s="26">
        <v>0</v>
      </c>
      <c r="K19" s="26">
        <v>76044</v>
      </c>
      <c r="L19" s="26">
        <v>0</v>
      </c>
      <c r="M19" s="26">
        <v>0</v>
      </c>
      <c r="N19" s="26">
        <v>0</v>
      </c>
      <c r="O19" s="26">
        <v>0</v>
      </c>
      <c r="P19" s="26">
        <v>495</v>
      </c>
      <c r="Q19" s="27">
        <f t="shared" si="0"/>
        <v>299473</v>
      </c>
    </row>
    <row r="20" spans="1:17" ht="15" customHeight="1">
      <c r="A20" s="1">
        <v>340141</v>
      </c>
      <c r="B20" s="264"/>
      <c r="C20" s="47"/>
      <c r="D20" s="33"/>
      <c r="E20" s="49" t="s">
        <v>300</v>
      </c>
      <c r="F20" s="43" t="s">
        <v>184</v>
      </c>
      <c r="G20" s="26">
        <v>0</v>
      </c>
      <c r="H20" s="26">
        <v>10086</v>
      </c>
      <c r="I20" s="26">
        <v>0</v>
      </c>
      <c r="J20" s="26">
        <v>0</v>
      </c>
      <c r="K20" s="26">
        <v>29650</v>
      </c>
      <c r="L20" s="26">
        <v>0</v>
      </c>
      <c r="M20" s="26">
        <v>0</v>
      </c>
      <c r="N20" s="26">
        <v>0</v>
      </c>
      <c r="O20" s="26">
        <v>0</v>
      </c>
      <c r="P20" s="26">
        <v>26053</v>
      </c>
      <c r="Q20" s="27">
        <f t="shared" si="0"/>
        <v>65789</v>
      </c>
    </row>
    <row r="21" spans="1:17" ht="15" customHeight="1">
      <c r="A21" s="1">
        <v>340143</v>
      </c>
      <c r="B21" s="264"/>
      <c r="C21" s="52"/>
      <c r="D21" s="53"/>
      <c r="E21" s="49" t="s">
        <v>301</v>
      </c>
      <c r="F21" s="13" t="s">
        <v>185</v>
      </c>
      <c r="G21" s="36">
        <v>0</v>
      </c>
      <c r="H21" s="36">
        <v>2</v>
      </c>
      <c r="I21" s="36">
        <v>0</v>
      </c>
      <c r="J21" s="36">
        <v>0</v>
      </c>
      <c r="K21" s="36">
        <v>2</v>
      </c>
      <c r="L21" s="36">
        <v>0</v>
      </c>
      <c r="M21" s="36">
        <v>0</v>
      </c>
      <c r="N21" s="36">
        <v>0</v>
      </c>
      <c r="O21" s="36">
        <v>0</v>
      </c>
      <c r="P21" s="36">
        <v>2</v>
      </c>
      <c r="Q21" s="37" t="s">
        <v>376</v>
      </c>
    </row>
    <row r="22" spans="1:17" ht="15" customHeight="1">
      <c r="A22" s="1">
        <v>340144</v>
      </c>
      <c r="B22" s="264"/>
      <c r="C22" s="28">
        <v>2</v>
      </c>
      <c r="D22" s="267" t="s">
        <v>438</v>
      </c>
      <c r="E22" s="203" t="s">
        <v>186</v>
      </c>
      <c r="F22" s="204"/>
      <c r="G22" s="26">
        <v>14578</v>
      </c>
      <c r="H22" s="26">
        <v>0</v>
      </c>
      <c r="I22" s="26">
        <v>26660</v>
      </c>
      <c r="J22" s="26">
        <v>0</v>
      </c>
      <c r="K22" s="26">
        <v>0</v>
      </c>
      <c r="L22" s="26">
        <v>0</v>
      </c>
      <c r="M22" s="26">
        <v>9392</v>
      </c>
      <c r="N22" s="26">
        <v>15614</v>
      </c>
      <c r="O22" s="26">
        <v>44619</v>
      </c>
      <c r="P22" s="26">
        <v>4514</v>
      </c>
      <c r="Q22" s="27">
        <f aca="true" t="shared" si="1" ref="Q22:Q31">SUM(G22:P22)</f>
        <v>115377</v>
      </c>
    </row>
    <row r="23" spans="1:17" ht="15" customHeight="1">
      <c r="A23" s="1">
        <v>340145</v>
      </c>
      <c r="B23" s="264"/>
      <c r="C23" s="47"/>
      <c r="D23" s="268"/>
      <c r="E23" s="205" t="s">
        <v>187</v>
      </c>
      <c r="F23" s="240"/>
      <c r="G23" s="26">
        <v>101263</v>
      </c>
      <c r="H23" s="26">
        <v>22103</v>
      </c>
      <c r="I23" s="26">
        <v>22493</v>
      </c>
      <c r="J23" s="26">
        <v>82222</v>
      </c>
      <c r="K23" s="26">
        <v>32013</v>
      </c>
      <c r="L23" s="26">
        <v>930</v>
      </c>
      <c r="M23" s="26">
        <v>9342</v>
      </c>
      <c r="N23" s="26">
        <v>112345</v>
      </c>
      <c r="O23" s="26">
        <v>13609</v>
      </c>
      <c r="P23" s="26">
        <v>7063</v>
      </c>
      <c r="Q23" s="27">
        <f t="shared" si="1"/>
        <v>403383</v>
      </c>
    </row>
    <row r="24" spans="1:17" ht="15" customHeight="1">
      <c r="A24" s="1">
        <v>340146</v>
      </c>
      <c r="B24" s="264"/>
      <c r="C24" s="52"/>
      <c r="D24" s="269"/>
      <c r="E24" s="206" t="s">
        <v>188</v>
      </c>
      <c r="F24" s="207"/>
      <c r="G24" s="26">
        <v>13472</v>
      </c>
      <c r="H24" s="26">
        <v>0</v>
      </c>
      <c r="I24" s="26">
        <v>0</v>
      </c>
      <c r="J24" s="26">
        <v>145372</v>
      </c>
      <c r="K24" s="26">
        <v>31415</v>
      </c>
      <c r="L24" s="26">
        <v>1107</v>
      </c>
      <c r="M24" s="26">
        <v>4708</v>
      </c>
      <c r="N24" s="26">
        <v>0</v>
      </c>
      <c r="O24" s="26">
        <v>5955</v>
      </c>
      <c r="P24" s="26">
        <v>7210</v>
      </c>
      <c r="Q24" s="27">
        <f t="shared" si="1"/>
        <v>209239</v>
      </c>
    </row>
    <row r="25" spans="1:17" ht="15" customHeight="1">
      <c r="A25" s="1">
        <v>340250</v>
      </c>
      <c r="B25" s="54">
        <v>4</v>
      </c>
      <c r="C25" s="30" t="s">
        <v>439</v>
      </c>
      <c r="D25" s="31"/>
      <c r="E25" s="31"/>
      <c r="F25" s="31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0">
        <f t="shared" si="1"/>
        <v>0</v>
      </c>
    </row>
    <row r="26" spans="1:17" ht="15" customHeight="1">
      <c r="A26" s="1">
        <v>340251</v>
      </c>
      <c r="B26" s="55" t="s">
        <v>440</v>
      </c>
      <c r="C26" s="50" t="s">
        <v>441</v>
      </c>
      <c r="D26" s="13"/>
      <c r="E26" s="13"/>
      <c r="F26" s="13"/>
      <c r="G26" s="26">
        <v>396400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f t="shared" si="1"/>
        <v>396400</v>
      </c>
    </row>
    <row r="27" spans="1:17" ht="15" customHeight="1">
      <c r="A27" s="1">
        <v>340252</v>
      </c>
      <c r="B27" s="55" t="s">
        <v>442</v>
      </c>
      <c r="C27" s="50" t="s">
        <v>443</v>
      </c>
      <c r="D27" s="13"/>
      <c r="E27" s="13"/>
      <c r="F27" s="13"/>
      <c r="G27" s="26">
        <v>0</v>
      </c>
      <c r="H27" s="26">
        <v>0</v>
      </c>
      <c r="I27" s="26">
        <v>0</v>
      </c>
      <c r="J27" s="26">
        <v>3045486</v>
      </c>
      <c r="K27" s="26">
        <v>850000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7">
        <f t="shared" si="1"/>
        <v>3895486</v>
      </c>
    </row>
    <row r="28" spans="1:17" ht="15" customHeight="1">
      <c r="A28" s="1">
        <v>340253</v>
      </c>
      <c r="B28" s="55" t="s">
        <v>345</v>
      </c>
      <c r="C28" s="50" t="s">
        <v>444</v>
      </c>
      <c r="D28" s="13"/>
      <c r="E28" s="13"/>
      <c r="F28" s="13"/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7">
        <f t="shared" si="1"/>
        <v>0</v>
      </c>
    </row>
    <row r="29" spans="1:17" ht="15" customHeight="1">
      <c r="A29" s="1">
        <v>340254</v>
      </c>
      <c r="B29" s="12"/>
      <c r="C29" s="50" t="s">
        <v>445</v>
      </c>
      <c r="D29" s="13"/>
      <c r="E29" s="13"/>
      <c r="F29" s="13"/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7">
        <f t="shared" si="1"/>
        <v>0</v>
      </c>
    </row>
    <row r="30" spans="1:17" ht="15" customHeight="1">
      <c r="A30" s="1">
        <v>340255</v>
      </c>
      <c r="B30" s="12"/>
      <c r="C30" s="34" t="s">
        <v>446</v>
      </c>
      <c r="D30" s="35"/>
      <c r="E30" s="35"/>
      <c r="F30" s="35"/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7">
        <f t="shared" si="1"/>
        <v>0</v>
      </c>
    </row>
    <row r="31" spans="1:17" ht="15" customHeight="1">
      <c r="A31" s="1">
        <v>340256</v>
      </c>
      <c r="B31" s="12"/>
      <c r="C31" s="56" t="s">
        <v>447</v>
      </c>
      <c r="D31" s="18"/>
      <c r="E31" s="18"/>
      <c r="F31" s="18"/>
      <c r="G31" s="44">
        <v>17545</v>
      </c>
      <c r="H31" s="44">
        <v>11193</v>
      </c>
      <c r="I31" s="44">
        <v>21714</v>
      </c>
      <c r="J31" s="44">
        <v>7800</v>
      </c>
      <c r="K31" s="44">
        <v>13000</v>
      </c>
      <c r="L31" s="44">
        <v>10000</v>
      </c>
      <c r="M31" s="44">
        <v>45000</v>
      </c>
      <c r="N31" s="44">
        <v>21000</v>
      </c>
      <c r="O31" s="44">
        <v>21000</v>
      </c>
      <c r="P31" s="44">
        <v>21000</v>
      </c>
      <c r="Q31" s="45">
        <f t="shared" si="1"/>
        <v>189252</v>
      </c>
    </row>
    <row r="32" spans="1:17" ht="15" customHeight="1" thickBot="1">
      <c r="A32" s="1">
        <v>340257</v>
      </c>
      <c r="B32" s="57"/>
      <c r="C32" s="58"/>
      <c r="D32" s="59" t="s">
        <v>448</v>
      </c>
      <c r="E32" s="59"/>
      <c r="F32" s="59"/>
      <c r="G32" s="189">
        <v>1</v>
      </c>
      <c r="H32" s="60">
        <v>1</v>
      </c>
      <c r="I32" s="60">
        <v>5</v>
      </c>
      <c r="J32" s="60">
        <v>1</v>
      </c>
      <c r="K32" s="60">
        <v>5</v>
      </c>
      <c r="L32" s="60">
        <v>5</v>
      </c>
      <c r="M32" s="60">
        <v>5</v>
      </c>
      <c r="N32" s="60">
        <v>1</v>
      </c>
      <c r="O32" s="60">
        <v>5</v>
      </c>
      <c r="P32" s="60">
        <v>5</v>
      </c>
      <c r="Q32" s="61" t="s">
        <v>449</v>
      </c>
    </row>
    <row r="33" ht="15" customHeight="1">
      <c r="B33" s="1" t="s">
        <v>353</v>
      </c>
    </row>
    <row r="34" spans="2:17" ht="15" customHeight="1">
      <c r="B34" s="261" t="s">
        <v>459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</row>
    <row r="35" ht="15" customHeight="1">
      <c r="B35" s="1" t="s">
        <v>458</v>
      </c>
    </row>
  </sheetData>
  <mergeCells count="18">
    <mergeCell ref="D5:F5"/>
    <mergeCell ref="D6:F6"/>
    <mergeCell ref="D7:F7"/>
    <mergeCell ref="D8:F8"/>
    <mergeCell ref="E23:F23"/>
    <mergeCell ref="D9:F9"/>
    <mergeCell ref="E10:F10"/>
    <mergeCell ref="E11:F11"/>
    <mergeCell ref="B34:Q34"/>
    <mergeCell ref="Q2:Q3"/>
    <mergeCell ref="E12:F12"/>
    <mergeCell ref="E24:F24"/>
    <mergeCell ref="B17:B24"/>
    <mergeCell ref="E17:F17"/>
    <mergeCell ref="C16:F16"/>
    <mergeCell ref="D22:D24"/>
    <mergeCell ref="E13:F13"/>
    <mergeCell ref="E22:F22"/>
  </mergeCells>
  <printOptions/>
  <pageMargins left="0.7874015748031497" right="0.3937007874015748" top="0.7874015748031497" bottom="0.1968503937007874" header="0.3937007874015748" footer="0.1968503937007874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showGridLines="0" view="pageBreakPreview" zoomScaleSheetLayoutView="100" workbookViewId="0" topLeftCell="A1">
      <selection activeCell="K25" sqref="K25"/>
    </sheetView>
  </sheetViews>
  <sheetFormatPr defaultColWidth="8.796875" defaultRowHeight="13.5" customHeight="1"/>
  <cols>
    <col min="1" max="1" width="9" style="1" customWidth="1"/>
    <col min="2" max="2" width="2.59765625" style="1" customWidth="1"/>
    <col min="3" max="3" width="8.59765625" style="1" customWidth="1"/>
    <col min="4" max="4" width="22.5" style="1" customWidth="1"/>
    <col min="5" max="8" width="11.3984375" style="1" customWidth="1"/>
    <col min="9" max="9" width="8.69921875" style="1" customWidth="1"/>
    <col min="10" max="16384" width="9" style="1" customWidth="1"/>
  </cols>
  <sheetData>
    <row r="1" ht="13.5" customHeight="1">
      <c r="B1" s="5" t="s">
        <v>362</v>
      </c>
    </row>
    <row r="2" ht="13.5" customHeight="1" thickBot="1">
      <c r="B2" s="1" t="s">
        <v>364</v>
      </c>
    </row>
    <row r="3" spans="2:8" ht="13.5" customHeight="1">
      <c r="B3" s="7"/>
      <c r="C3" s="8"/>
      <c r="D3" s="9" t="s">
        <v>1</v>
      </c>
      <c r="E3" s="223" t="s">
        <v>0</v>
      </c>
      <c r="F3" s="223" t="s">
        <v>346</v>
      </c>
      <c r="G3" s="223" t="s">
        <v>357</v>
      </c>
      <c r="H3" s="221" t="s">
        <v>350</v>
      </c>
    </row>
    <row r="4" spans="2:8" ht="13.5" customHeight="1">
      <c r="B4" s="12" t="s">
        <v>2</v>
      </c>
      <c r="C4" s="13"/>
      <c r="D4" s="13"/>
      <c r="E4" s="224"/>
      <c r="F4" s="224"/>
      <c r="G4" s="224"/>
      <c r="H4" s="222"/>
    </row>
    <row r="5" spans="1:8" ht="13.5" customHeight="1">
      <c r="A5" s="1">
        <v>180119</v>
      </c>
      <c r="B5" s="41" t="s">
        <v>3</v>
      </c>
      <c r="C5" s="31"/>
      <c r="D5" s="31"/>
      <c r="E5" s="19">
        <v>22433</v>
      </c>
      <c r="F5" s="19">
        <v>36969</v>
      </c>
      <c r="G5" s="19">
        <v>31497</v>
      </c>
      <c r="H5" s="172" t="s">
        <v>365</v>
      </c>
    </row>
    <row r="6" spans="1:8" ht="13.5" customHeight="1">
      <c r="A6" s="1">
        <v>180120</v>
      </c>
      <c r="B6" s="12" t="s">
        <v>4</v>
      </c>
      <c r="C6" s="13"/>
      <c r="D6" s="13"/>
      <c r="E6" s="173">
        <v>22433</v>
      </c>
      <c r="F6" s="173">
        <v>36969</v>
      </c>
      <c r="G6" s="173">
        <v>37347</v>
      </c>
      <c r="H6" s="174" t="s">
        <v>366</v>
      </c>
    </row>
    <row r="7" spans="1:10" ht="13.5" customHeight="1">
      <c r="A7" s="1">
        <v>180122</v>
      </c>
      <c r="B7" s="12" t="s">
        <v>5</v>
      </c>
      <c r="C7" s="13"/>
      <c r="D7" s="13"/>
      <c r="E7" s="175">
        <v>1</v>
      </c>
      <c r="F7" s="175">
        <v>2</v>
      </c>
      <c r="G7" s="175">
        <v>1</v>
      </c>
      <c r="H7" s="176" t="s">
        <v>367</v>
      </c>
      <c r="J7" s="1" t="s">
        <v>461</v>
      </c>
    </row>
    <row r="8" spans="1:8" ht="13.5" customHeight="1">
      <c r="A8" s="1">
        <v>180123</v>
      </c>
      <c r="B8" s="42" t="s">
        <v>6</v>
      </c>
      <c r="C8" s="35"/>
      <c r="D8" s="35"/>
      <c r="E8" s="177">
        <v>2</v>
      </c>
      <c r="F8" s="177">
        <v>1</v>
      </c>
      <c r="G8" s="177">
        <v>2</v>
      </c>
      <c r="H8" s="178" t="s">
        <v>368</v>
      </c>
    </row>
    <row r="9" spans="1:8" ht="13.5" customHeight="1">
      <c r="A9" s="1">
        <v>180124</v>
      </c>
      <c r="B9" s="21">
        <v>5</v>
      </c>
      <c r="C9" s="13" t="s">
        <v>281</v>
      </c>
      <c r="D9" s="13"/>
      <c r="E9" s="26">
        <v>2317021</v>
      </c>
      <c r="F9" s="26">
        <v>3895486</v>
      </c>
      <c r="G9" s="26">
        <v>2342718</v>
      </c>
      <c r="H9" s="135">
        <f>SUM(E9:G9)</f>
        <v>8555225</v>
      </c>
    </row>
    <row r="10" spans="1:8" ht="13.5" customHeight="1">
      <c r="A10" s="1">
        <v>180125</v>
      </c>
      <c r="B10" s="25" t="s">
        <v>7</v>
      </c>
      <c r="C10" s="13" t="s">
        <v>282</v>
      </c>
      <c r="D10" s="13"/>
      <c r="E10" s="26">
        <v>200569</v>
      </c>
      <c r="F10" s="26">
        <v>293059</v>
      </c>
      <c r="G10" s="26">
        <v>234371</v>
      </c>
      <c r="H10" s="136">
        <f aca="true" t="shared" si="0" ref="H10:H29">SUM(E10:G10)</f>
        <v>727999</v>
      </c>
    </row>
    <row r="11" spans="1:8" ht="13.5" customHeight="1">
      <c r="A11" s="1">
        <v>180126</v>
      </c>
      <c r="B11" s="25" t="s">
        <v>8</v>
      </c>
      <c r="C11" s="13" t="s">
        <v>283</v>
      </c>
      <c r="D11" s="13"/>
      <c r="E11" s="26">
        <v>11552</v>
      </c>
      <c r="F11" s="26">
        <v>13292</v>
      </c>
      <c r="G11" s="26">
        <v>9996</v>
      </c>
      <c r="H11" s="136">
        <f t="shared" si="0"/>
        <v>34840</v>
      </c>
    </row>
    <row r="12" spans="1:8" ht="13.5" customHeight="1">
      <c r="A12" s="1">
        <v>180127</v>
      </c>
      <c r="B12" s="25" t="s">
        <v>9</v>
      </c>
      <c r="C12" s="13" t="s">
        <v>284</v>
      </c>
      <c r="D12" s="13"/>
      <c r="E12" s="26">
        <v>200569</v>
      </c>
      <c r="F12" s="26">
        <v>293059</v>
      </c>
      <c r="G12" s="26">
        <v>160232</v>
      </c>
      <c r="H12" s="136">
        <f t="shared" si="0"/>
        <v>653860</v>
      </c>
    </row>
    <row r="13" spans="1:8" ht="13.5" customHeight="1">
      <c r="A13" s="1">
        <v>180128</v>
      </c>
      <c r="B13" s="25" t="s">
        <v>10</v>
      </c>
      <c r="C13" s="13" t="s">
        <v>285</v>
      </c>
      <c r="D13" s="13"/>
      <c r="E13" s="26">
        <v>11552</v>
      </c>
      <c r="F13" s="26">
        <v>19500</v>
      </c>
      <c r="G13" s="26">
        <v>14621</v>
      </c>
      <c r="H13" s="136">
        <f t="shared" si="0"/>
        <v>45673</v>
      </c>
    </row>
    <row r="14" spans="1:8" ht="13.5" customHeight="1">
      <c r="A14" s="1">
        <v>180130</v>
      </c>
      <c r="B14" s="25" t="s">
        <v>11</v>
      </c>
      <c r="C14" s="179" t="s">
        <v>369</v>
      </c>
      <c r="D14" s="30" t="s">
        <v>180</v>
      </c>
      <c r="E14" s="24">
        <v>2317021</v>
      </c>
      <c r="F14" s="24">
        <v>3895486</v>
      </c>
      <c r="G14" s="24">
        <v>2188359</v>
      </c>
      <c r="H14" s="135">
        <f t="shared" si="0"/>
        <v>8400866</v>
      </c>
    </row>
    <row r="15" spans="1:8" ht="13.5" customHeight="1">
      <c r="A15" s="1">
        <v>180131</v>
      </c>
      <c r="B15" s="25" t="s">
        <v>12</v>
      </c>
      <c r="C15" s="180"/>
      <c r="D15" s="34" t="s">
        <v>181</v>
      </c>
      <c r="E15" s="36">
        <v>200569</v>
      </c>
      <c r="F15" s="36">
        <v>293059</v>
      </c>
      <c r="G15" s="36">
        <v>234371</v>
      </c>
      <c r="H15" s="139">
        <f t="shared" si="0"/>
        <v>727999</v>
      </c>
    </row>
    <row r="16" spans="1:8" ht="13.5" customHeight="1">
      <c r="A16" s="1">
        <v>180132</v>
      </c>
      <c r="B16" s="38"/>
      <c r="C16" s="180" t="s">
        <v>370</v>
      </c>
      <c r="D16" s="13" t="s">
        <v>180</v>
      </c>
      <c r="E16" s="24">
        <v>0</v>
      </c>
      <c r="F16" s="24">
        <v>0</v>
      </c>
      <c r="G16" s="24">
        <v>0</v>
      </c>
      <c r="H16" s="136">
        <f t="shared" si="0"/>
        <v>0</v>
      </c>
    </row>
    <row r="17" spans="1:8" ht="13.5" customHeight="1">
      <c r="A17" s="1">
        <v>180133</v>
      </c>
      <c r="B17" s="38"/>
      <c r="C17" s="181" t="s">
        <v>371</v>
      </c>
      <c r="D17" s="13" t="s">
        <v>181</v>
      </c>
      <c r="E17" s="36">
        <v>0</v>
      </c>
      <c r="F17" s="36">
        <v>0</v>
      </c>
      <c r="G17" s="36">
        <v>0</v>
      </c>
      <c r="H17" s="136">
        <f t="shared" si="0"/>
        <v>0</v>
      </c>
    </row>
    <row r="18" spans="1:8" ht="13.5" customHeight="1">
      <c r="A18" s="1">
        <v>180134</v>
      </c>
      <c r="B18" s="38"/>
      <c r="C18" s="182" t="s">
        <v>372</v>
      </c>
      <c r="D18" s="30" t="s">
        <v>180</v>
      </c>
      <c r="E18" s="24">
        <v>0</v>
      </c>
      <c r="F18" s="24">
        <v>0</v>
      </c>
      <c r="G18" s="24">
        <v>154359</v>
      </c>
      <c r="H18" s="135">
        <f t="shared" si="0"/>
        <v>154359</v>
      </c>
    </row>
    <row r="19" spans="1:8" ht="13.5" customHeight="1">
      <c r="A19" s="1">
        <v>180135</v>
      </c>
      <c r="B19" s="38"/>
      <c r="C19" s="182" t="s">
        <v>373</v>
      </c>
      <c r="D19" s="34" t="s">
        <v>181</v>
      </c>
      <c r="E19" s="36">
        <v>0</v>
      </c>
      <c r="F19" s="36">
        <v>0</v>
      </c>
      <c r="G19" s="36">
        <v>0</v>
      </c>
      <c r="H19" s="139">
        <f t="shared" si="0"/>
        <v>0</v>
      </c>
    </row>
    <row r="20" spans="1:8" ht="13.5" customHeight="1">
      <c r="A20" s="1">
        <v>180136</v>
      </c>
      <c r="B20" s="21">
        <v>6</v>
      </c>
      <c r="C20" s="179" t="s">
        <v>374</v>
      </c>
      <c r="D20" s="31" t="s">
        <v>286</v>
      </c>
      <c r="E20" s="26">
        <v>22103</v>
      </c>
      <c r="F20" s="26">
        <v>2564</v>
      </c>
      <c r="G20" s="26">
        <v>19</v>
      </c>
      <c r="H20" s="136">
        <f t="shared" si="0"/>
        <v>24686</v>
      </c>
    </row>
    <row r="21" spans="1:8" ht="13.5" customHeight="1">
      <c r="A21" s="1">
        <v>180137</v>
      </c>
      <c r="B21" s="271" t="s">
        <v>13</v>
      </c>
      <c r="C21" s="180" t="s">
        <v>375</v>
      </c>
      <c r="D21" s="13" t="s">
        <v>287</v>
      </c>
      <c r="E21" s="26">
        <v>222934</v>
      </c>
      <c r="F21" s="26">
        <v>76044</v>
      </c>
      <c r="G21" s="26">
        <v>495</v>
      </c>
      <c r="H21" s="136">
        <f t="shared" si="0"/>
        <v>299473</v>
      </c>
    </row>
    <row r="22" spans="1:8" ht="13.5" customHeight="1">
      <c r="A22" s="1">
        <v>180138</v>
      </c>
      <c r="B22" s="271"/>
      <c r="C22" s="180"/>
      <c r="D22" s="13" t="s">
        <v>288</v>
      </c>
      <c r="E22" s="26">
        <v>10086</v>
      </c>
      <c r="F22" s="26">
        <v>29650</v>
      </c>
      <c r="G22" s="26">
        <v>26053</v>
      </c>
      <c r="H22" s="136">
        <f t="shared" si="0"/>
        <v>65789</v>
      </c>
    </row>
    <row r="23" spans="1:8" ht="13.5" customHeight="1">
      <c r="A23" s="1">
        <v>180140</v>
      </c>
      <c r="B23" s="271"/>
      <c r="C23" s="181"/>
      <c r="D23" s="35" t="s">
        <v>14</v>
      </c>
      <c r="E23" s="175">
        <v>2</v>
      </c>
      <c r="F23" s="175">
        <v>2</v>
      </c>
      <c r="G23" s="183" t="s">
        <v>376</v>
      </c>
      <c r="H23" s="136" t="s">
        <v>376</v>
      </c>
    </row>
    <row r="24" spans="1:8" ht="13.5" customHeight="1">
      <c r="A24" s="1">
        <v>180141</v>
      </c>
      <c r="B24" s="271"/>
      <c r="C24" s="180" t="s">
        <v>377</v>
      </c>
      <c r="D24" s="13" t="s">
        <v>186</v>
      </c>
      <c r="E24" s="24">
        <v>41238</v>
      </c>
      <c r="F24" s="24">
        <v>0</v>
      </c>
      <c r="G24" s="24">
        <v>74139</v>
      </c>
      <c r="H24" s="135">
        <f t="shared" si="0"/>
        <v>115377</v>
      </c>
    </row>
    <row r="25" spans="1:8" ht="13.5" customHeight="1">
      <c r="A25" s="1">
        <v>180142</v>
      </c>
      <c r="B25" s="271"/>
      <c r="C25" s="180" t="s">
        <v>378</v>
      </c>
      <c r="D25" s="13" t="s">
        <v>187</v>
      </c>
      <c r="E25" s="26">
        <v>145859</v>
      </c>
      <c r="F25" s="26">
        <v>115165</v>
      </c>
      <c r="G25" s="26">
        <v>142359</v>
      </c>
      <c r="H25" s="136">
        <f t="shared" si="0"/>
        <v>403383</v>
      </c>
    </row>
    <row r="26" spans="1:8" ht="13.5" customHeight="1">
      <c r="A26" s="1">
        <v>180143</v>
      </c>
      <c r="B26" s="272"/>
      <c r="C26" s="177"/>
      <c r="D26" s="35" t="s">
        <v>188</v>
      </c>
      <c r="E26" s="36">
        <v>13472</v>
      </c>
      <c r="F26" s="36">
        <v>177894</v>
      </c>
      <c r="G26" s="36">
        <v>17873</v>
      </c>
      <c r="H26" s="139">
        <f t="shared" si="0"/>
        <v>209239</v>
      </c>
    </row>
    <row r="27" spans="1:8" ht="13.5" customHeight="1">
      <c r="A27" s="1">
        <v>180144</v>
      </c>
      <c r="B27" s="218" t="s">
        <v>15</v>
      </c>
      <c r="C27" s="13" t="s">
        <v>16</v>
      </c>
      <c r="D27" s="13"/>
      <c r="E27" s="175">
        <v>0</v>
      </c>
      <c r="F27" s="175">
        <v>4</v>
      </c>
      <c r="G27" s="175">
        <v>0</v>
      </c>
      <c r="H27" s="136">
        <f t="shared" si="0"/>
        <v>4</v>
      </c>
    </row>
    <row r="28" spans="1:8" ht="13.5" customHeight="1">
      <c r="A28" s="1">
        <v>180145</v>
      </c>
      <c r="B28" s="219"/>
      <c r="C28" s="13" t="s">
        <v>17</v>
      </c>
      <c r="D28" s="13"/>
      <c r="E28" s="175">
        <v>0</v>
      </c>
      <c r="F28" s="175">
        <v>0</v>
      </c>
      <c r="G28" s="175">
        <v>0</v>
      </c>
      <c r="H28" s="136">
        <f t="shared" si="0"/>
        <v>0</v>
      </c>
    </row>
    <row r="29" spans="1:8" ht="13.5" customHeight="1" thickBot="1">
      <c r="A29" s="1">
        <v>180146</v>
      </c>
      <c r="B29" s="220"/>
      <c r="C29" s="170" t="s">
        <v>379</v>
      </c>
      <c r="D29" s="170"/>
      <c r="E29" s="58">
        <v>0</v>
      </c>
      <c r="F29" s="58">
        <v>4</v>
      </c>
      <c r="G29" s="58">
        <v>0</v>
      </c>
      <c r="H29" s="143">
        <f t="shared" si="0"/>
        <v>4</v>
      </c>
    </row>
    <row r="31" ht="13.5" customHeight="1">
      <c r="B31" s="1" t="s">
        <v>354</v>
      </c>
    </row>
    <row r="32" ht="13.5" customHeight="1">
      <c r="B32" s="1" t="s">
        <v>355</v>
      </c>
    </row>
    <row r="33" ht="13.5" customHeight="1">
      <c r="B33" s="1" t="s">
        <v>356</v>
      </c>
    </row>
  </sheetData>
  <mergeCells count="6">
    <mergeCell ref="B27:B29"/>
    <mergeCell ref="H3:H4"/>
    <mergeCell ref="E3:E4"/>
    <mergeCell ref="F3:F4"/>
    <mergeCell ref="G3:G4"/>
    <mergeCell ref="B21:B26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55"/>
  <sheetViews>
    <sheetView showGridLines="0" view="pageBreakPreview" zoomScaleSheetLayoutView="100" workbookViewId="0" topLeftCell="A1">
      <selection activeCell="A1" sqref="A1:A16384"/>
    </sheetView>
  </sheetViews>
  <sheetFormatPr defaultColWidth="8.796875" defaultRowHeight="15" customHeight="1"/>
  <cols>
    <col min="1" max="1" width="9" style="1" customWidth="1"/>
    <col min="2" max="2" width="2.59765625" style="3" customWidth="1"/>
    <col min="3" max="3" width="3.59765625" style="4" customWidth="1"/>
    <col min="4" max="4" width="2.59765625" style="4" customWidth="1"/>
    <col min="5" max="5" width="3.59765625" style="3" customWidth="1"/>
    <col min="6" max="6" width="15.59765625" style="1" customWidth="1"/>
    <col min="7" max="7" width="5" style="1" customWidth="1"/>
    <col min="8" max="10" width="11.3984375" style="133" customWidth="1"/>
    <col min="11" max="11" width="11.3984375" style="1" customWidth="1"/>
    <col min="12" max="16384" width="9" style="1" customWidth="1"/>
  </cols>
  <sheetData>
    <row r="1" ht="15" customHeight="1" thickBot="1">
      <c r="B1" s="3" t="s">
        <v>380</v>
      </c>
    </row>
    <row r="2" spans="2:11" ht="13.5" customHeight="1">
      <c r="B2" s="155"/>
      <c r="C2" s="156"/>
      <c r="D2" s="156"/>
      <c r="E2" s="157"/>
      <c r="F2" s="8"/>
      <c r="G2" s="158" t="s">
        <v>18</v>
      </c>
      <c r="H2" s="214" t="s">
        <v>0</v>
      </c>
      <c r="I2" s="214" t="s">
        <v>346</v>
      </c>
      <c r="J2" s="214" t="s">
        <v>357</v>
      </c>
      <c r="K2" s="216" t="s">
        <v>350</v>
      </c>
    </row>
    <row r="3" spans="2:11" ht="13.5" customHeight="1">
      <c r="B3" s="159" t="s">
        <v>19</v>
      </c>
      <c r="C3" s="160"/>
      <c r="D3" s="160"/>
      <c r="E3" s="23"/>
      <c r="F3" s="13"/>
      <c r="G3" s="51"/>
      <c r="H3" s="215"/>
      <c r="I3" s="215"/>
      <c r="J3" s="215"/>
      <c r="K3" s="217"/>
    </row>
    <row r="4" spans="1:11" ht="13.5" customHeight="1">
      <c r="A4" s="1">
        <v>200101</v>
      </c>
      <c r="B4" s="54">
        <v>1</v>
      </c>
      <c r="C4" s="31" t="s">
        <v>290</v>
      </c>
      <c r="D4" s="31"/>
      <c r="E4" s="31"/>
      <c r="F4" s="31"/>
      <c r="G4" s="161" t="s">
        <v>289</v>
      </c>
      <c r="H4" s="24">
        <v>223006</v>
      </c>
      <c r="I4" s="24">
        <v>123676</v>
      </c>
      <c r="J4" s="24">
        <v>1879</v>
      </c>
      <c r="K4" s="135">
        <f>SUM(H4:J4)</f>
        <v>348561</v>
      </c>
    </row>
    <row r="5" spans="1:11" ht="13.5" customHeight="1">
      <c r="A5" s="1">
        <v>200102</v>
      </c>
      <c r="B5" s="55"/>
      <c r="C5" s="22">
        <v>1</v>
      </c>
      <c r="D5" s="13" t="s">
        <v>381</v>
      </c>
      <c r="E5" s="13"/>
      <c r="F5" s="13"/>
      <c r="G5" s="162" t="s">
        <v>291</v>
      </c>
      <c r="H5" s="26">
        <v>222934</v>
      </c>
      <c r="I5" s="26">
        <v>81044</v>
      </c>
      <c r="J5" s="26">
        <v>1563</v>
      </c>
      <c r="K5" s="136">
        <f aca="true" t="shared" si="0" ref="K5:K49">SUM(H5:J5)</f>
        <v>305541</v>
      </c>
    </row>
    <row r="6" spans="1:11" ht="13.5" customHeight="1">
      <c r="A6" s="1">
        <v>200103</v>
      </c>
      <c r="B6" s="55"/>
      <c r="C6" s="22"/>
      <c r="D6" s="22" t="s">
        <v>382</v>
      </c>
      <c r="E6" s="13" t="s">
        <v>20</v>
      </c>
      <c r="F6" s="13"/>
      <c r="G6" s="162"/>
      <c r="H6" s="26">
        <v>222934</v>
      </c>
      <c r="I6" s="26">
        <v>76044</v>
      </c>
      <c r="J6" s="26">
        <v>495</v>
      </c>
      <c r="K6" s="136">
        <f t="shared" si="0"/>
        <v>299473</v>
      </c>
    </row>
    <row r="7" spans="1:11" ht="13.5" customHeight="1">
      <c r="A7" s="1">
        <v>200111</v>
      </c>
      <c r="B7" s="55"/>
      <c r="C7" s="22"/>
      <c r="D7" s="22" t="s">
        <v>266</v>
      </c>
      <c r="E7" s="13" t="s">
        <v>267</v>
      </c>
      <c r="F7" s="13"/>
      <c r="G7" s="162"/>
      <c r="H7" s="26">
        <v>0</v>
      </c>
      <c r="I7" s="26">
        <v>0</v>
      </c>
      <c r="J7" s="26">
        <v>0</v>
      </c>
      <c r="K7" s="136">
        <f t="shared" si="0"/>
        <v>0</v>
      </c>
    </row>
    <row r="8" spans="1:11" ht="13.5" customHeight="1">
      <c r="A8" s="1">
        <v>200112</v>
      </c>
      <c r="B8" s="55"/>
      <c r="C8" s="22"/>
      <c r="D8" s="22" t="s">
        <v>268</v>
      </c>
      <c r="E8" s="13" t="s">
        <v>269</v>
      </c>
      <c r="F8" s="13"/>
      <c r="G8" s="162"/>
      <c r="H8" s="26">
        <v>0</v>
      </c>
      <c r="I8" s="26">
        <v>5000</v>
      </c>
      <c r="J8" s="26">
        <v>1068</v>
      </c>
      <c r="K8" s="136">
        <f t="shared" si="0"/>
        <v>6068</v>
      </c>
    </row>
    <row r="9" spans="1:11" ht="13.5" customHeight="1">
      <c r="A9" s="1">
        <v>200113</v>
      </c>
      <c r="B9" s="55"/>
      <c r="C9" s="22"/>
      <c r="D9" s="138"/>
      <c r="E9" s="49" t="s">
        <v>298</v>
      </c>
      <c r="F9" s="13" t="s">
        <v>270</v>
      </c>
      <c r="G9" s="162"/>
      <c r="H9" s="26">
        <v>0</v>
      </c>
      <c r="I9" s="26">
        <v>0</v>
      </c>
      <c r="J9" s="26">
        <v>0</v>
      </c>
      <c r="K9" s="136">
        <f t="shared" si="0"/>
        <v>0</v>
      </c>
    </row>
    <row r="10" spans="1:11" ht="13.5" customHeight="1">
      <c r="A10" s="1">
        <v>200114</v>
      </c>
      <c r="B10" s="55"/>
      <c r="C10" s="22"/>
      <c r="D10" s="138"/>
      <c r="E10" s="49" t="s">
        <v>299</v>
      </c>
      <c r="F10" s="13" t="s">
        <v>271</v>
      </c>
      <c r="G10" s="162"/>
      <c r="H10" s="26">
        <v>0</v>
      </c>
      <c r="I10" s="26">
        <v>5000</v>
      </c>
      <c r="J10" s="26">
        <v>1068</v>
      </c>
      <c r="K10" s="136">
        <f t="shared" si="0"/>
        <v>6068</v>
      </c>
    </row>
    <row r="11" spans="1:11" ht="13.5" customHeight="1">
      <c r="A11" s="1">
        <v>200115</v>
      </c>
      <c r="B11" s="55"/>
      <c r="C11" s="22">
        <v>2</v>
      </c>
      <c r="D11" s="13" t="s">
        <v>383</v>
      </c>
      <c r="E11" s="13"/>
      <c r="F11" s="13"/>
      <c r="G11" s="162" t="s">
        <v>292</v>
      </c>
      <c r="H11" s="26">
        <v>72</v>
      </c>
      <c r="I11" s="26">
        <v>42632</v>
      </c>
      <c r="J11" s="26">
        <v>316</v>
      </c>
      <c r="K11" s="136">
        <f t="shared" si="0"/>
        <v>43020</v>
      </c>
    </row>
    <row r="12" spans="1:11" ht="13.5" customHeight="1">
      <c r="A12" s="1">
        <v>200116</v>
      </c>
      <c r="B12" s="55"/>
      <c r="C12" s="138"/>
      <c r="D12" s="22" t="s">
        <v>272</v>
      </c>
      <c r="E12" s="13" t="s">
        <v>273</v>
      </c>
      <c r="F12" s="13"/>
      <c r="G12" s="162"/>
      <c r="H12" s="26">
        <v>0</v>
      </c>
      <c r="I12" s="26">
        <v>0</v>
      </c>
      <c r="J12" s="26">
        <v>304</v>
      </c>
      <c r="K12" s="136">
        <f t="shared" si="0"/>
        <v>304</v>
      </c>
    </row>
    <row r="13" spans="1:11" ht="13.5" customHeight="1">
      <c r="A13" s="1">
        <v>200117</v>
      </c>
      <c r="B13" s="55"/>
      <c r="C13" s="138"/>
      <c r="D13" s="22" t="s">
        <v>266</v>
      </c>
      <c r="E13" s="13" t="s">
        <v>267</v>
      </c>
      <c r="F13" s="13"/>
      <c r="G13" s="162"/>
      <c r="H13" s="26">
        <v>0</v>
      </c>
      <c r="I13" s="26">
        <v>0</v>
      </c>
      <c r="J13" s="26">
        <v>0</v>
      </c>
      <c r="K13" s="136">
        <f t="shared" si="0"/>
        <v>0</v>
      </c>
    </row>
    <row r="14" spans="1:11" ht="13.5" customHeight="1">
      <c r="A14" s="1">
        <v>200118</v>
      </c>
      <c r="B14" s="55"/>
      <c r="C14" s="138"/>
      <c r="D14" s="22" t="s">
        <v>268</v>
      </c>
      <c r="E14" s="13" t="s">
        <v>274</v>
      </c>
      <c r="F14" s="13"/>
      <c r="G14" s="162"/>
      <c r="H14" s="26">
        <v>0</v>
      </c>
      <c r="I14" s="26">
        <v>0</v>
      </c>
      <c r="J14" s="26">
        <v>0</v>
      </c>
      <c r="K14" s="136">
        <f t="shared" si="0"/>
        <v>0</v>
      </c>
    </row>
    <row r="15" spans="1:11" ht="13.5" customHeight="1">
      <c r="A15" s="1">
        <v>200119</v>
      </c>
      <c r="B15" s="55"/>
      <c r="C15" s="138"/>
      <c r="D15" s="22" t="s">
        <v>275</v>
      </c>
      <c r="E15" s="13" t="s">
        <v>276</v>
      </c>
      <c r="F15" s="13"/>
      <c r="G15" s="162"/>
      <c r="H15" s="26">
        <v>0</v>
      </c>
      <c r="I15" s="26">
        <v>0</v>
      </c>
      <c r="J15" s="26">
        <v>0</v>
      </c>
      <c r="K15" s="136">
        <f t="shared" si="0"/>
        <v>0</v>
      </c>
    </row>
    <row r="16" spans="1:11" ht="13.5" customHeight="1">
      <c r="A16" s="1">
        <v>200120</v>
      </c>
      <c r="B16" s="55"/>
      <c r="C16" s="138"/>
      <c r="D16" s="22" t="s">
        <v>277</v>
      </c>
      <c r="E16" s="13" t="s">
        <v>278</v>
      </c>
      <c r="F16" s="13"/>
      <c r="G16" s="162"/>
      <c r="H16" s="26">
        <v>0</v>
      </c>
      <c r="I16" s="26">
        <v>42632</v>
      </c>
      <c r="J16" s="26">
        <v>0</v>
      </c>
      <c r="K16" s="136">
        <f t="shared" si="0"/>
        <v>42632</v>
      </c>
    </row>
    <row r="17" spans="1:11" ht="13.5" customHeight="1">
      <c r="A17" s="1">
        <v>200122</v>
      </c>
      <c r="B17" s="137"/>
      <c r="C17" s="140"/>
      <c r="D17" s="121" t="s">
        <v>279</v>
      </c>
      <c r="E17" s="35" t="s">
        <v>280</v>
      </c>
      <c r="F17" s="35"/>
      <c r="G17" s="163"/>
      <c r="H17" s="36">
        <v>72</v>
      </c>
      <c r="I17" s="36">
        <v>0</v>
      </c>
      <c r="J17" s="36">
        <v>12</v>
      </c>
      <c r="K17" s="136">
        <f t="shared" si="0"/>
        <v>84</v>
      </c>
    </row>
    <row r="18" spans="1:11" ht="13.5" customHeight="1">
      <c r="A18" s="1">
        <v>200123</v>
      </c>
      <c r="B18" s="55">
        <v>2</v>
      </c>
      <c r="C18" s="13" t="s">
        <v>293</v>
      </c>
      <c r="D18" s="13"/>
      <c r="E18" s="13"/>
      <c r="F18" s="13"/>
      <c r="G18" s="162" t="s">
        <v>294</v>
      </c>
      <c r="H18" s="24">
        <v>219262</v>
      </c>
      <c r="I18" s="24">
        <v>106059</v>
      </c>
      <c r="J18" s="24">
        <v>40751</v>
      </c>
      <c r="K18" s="135">
        <f t="shared" si="0"/>
        <v>366072</v>
      </c>
    </row>
    <row r="19" spans="1:11" ht="13.5" customHeight="1">
      <c r="A19" s="1">
        <v>200124</v>
      </c>
      <c r="B19" s="55"/>
      <c r="C19" s="22">
        <v>1</v>
      </c>
      <c r="D19" s="13" t="s">
        <v>306</v>
      </c>
      <c r="E19" s="13"/>
      <c r="F19" s="13"/>
      <c r="G19" s="162"/>
      <c r="H19" s="26">
        <v>216110</v>
      </c>
      <c r="I19" s="26">
        <v>106059</v>
      </c>
      <c r="J19" s="26">
        <v>10751</v>
      </c>
      <c r="K19" s="136">
        <f>SUM(H19:J19)</f>
        <v>332920</v>
      </c>
    </row>
    <row r="20" spans="1:11" ht="13.5" customHeight="1">
      <c r="A20" s="1">
        <v>200125</v>
      </c>
      <c r="B20" s="55"/>
      <c r="C20" s="13"/>
      <c r="D20" s="22" t="s">
        <v>272</v>
      </c>
      <c r="E20" s="13" t="s">
        <v>23</v>
      </c>
      <c r="F20" s="13"/>
      <c r="G20" s="162"/>
      <c r="H20" s="26">
        <v>215035</v>
      </c>
      <c r="I20" s="26">
        <v>64750</v>
      </c>
      <c r="J20" s="26">
        <v>472</v>
      </c>
      <c r="K20" s="136">
        <f t="shared" si="0"/>
        <v>280257</v>
      </c>
    </row>
    <row r="21" spans="1:11" ht="13.5" customHeight="1">
      <c r="A21" s="1">
        <v>200126</v>
      </c>
      <c r="B21" s="55"/>
      <c r="C21" s="13"/>
      <c r="D21" s="22" t="s">
        <v>266</v>
      </c>
      <c r="E21" s="13" t="s">
        <v>24</v>
      </c>
      <c r="F21" s="13"/>
      <c r="G21" s="162"/>
      <c r="H21" s="26">
        <v>1075</v>
      </c>
      <c r="I21" s="26">
        <v>11972</v>
      </c>
      <c r="J21" s="26">
        <v>10279</v>
      </c>
      <c r="K21" s="136">
        <f t="shared" si="0"/>
        <v>23326</v>
      </c>
    </row>
    <row r="22" spans="1:11" ht="13.5" customHeight="1">
      <c r="A22" s="1">
        <v>200127</v>
      </c>
      <c r="B22" s="55"/>
      <c r="C22" s="13"/>
      <c r="D22" s="22" t="s">
        <v>62</v>
      </c>
      <c r="E22" s="13" t="s">
        <v>25</v>
      </c>
      <c r="F22" s="13"/>
      <c r="G22" s="162"/>
      <c r="H22" s="26">
        <v>0</v>
      </c>
      <c r="I22" s="26">
        <v>0</v>
      </c>
      <c r="J22" s="26">
        <v>0</v>
      </c>
      <c r="K22" s="136">
        <f t="shared" si="0"/>
        <v>0</v>
      </c>
    </row>
    <row r="23" spans="1:11" ht="13.5" customHeight="1">
      <c r="A23" s="1">
        <v>200133</v>
      </c>
      <c r="B23" s="55"/>
      <c r="C23" s="13"/>
      <c r="D23" s="22" t="s">
        <v>26</v>
      </c>
      <c r="E23" s="13" t="s">
        <v>27</v>
      </c>
      <c r="F23" s="13"/>
      <c r="G23" s="162"/>
      <c r="H23" s="26">
        <v>0</v>
      </c>
      <c r="I23" s="26">
        <v>29337</v>
      </c>
      <c r="J23" s="26">
        <v>0</v>
      </c>
      <c r="K23" s="136">
        <f t="shared" si="0"/>
        <v>29337</v>
      </c>
    </row>
    <row r="24" spans="1:11" ht="13.5" customHeight="1">
      <c r="A24" s="1">
        <v>200137</v>
      </c>
      <c r="B24" s="55"/>
      <c r="C24" s="22">
        <v>2</v>
      </c>
      <c r="D24" s="13" t="s">
        <v>384</v>
      </c>
      <c r="E24" s="13"/>
      <c r="F24" s="13"/>
      <c r="G24" s="162" t="s">
        <v>295</v>
      </c>
      <c r="H24" s="26">
        <v>3152</v>
      </c>
      <c r="I24" s="26">
        <v>0</v>
      </c>
      <c r="J24" s="26">
        <v>30000</v>
      </c>
      <c r="K24" s="136">
        <f t="shared" si="0"/>
        <v>33152</v>
      </c>
    </row>
    <row r="25" spans="1:11" ht="13.5" customHeight="1">
      <c r="A25" s="1">
        <v>200138</v>
      </c>
      <c r="B25" s="55"/>
      <c r="C25" s="138"/>
      <c r="D25" s="22" t="s">
        <v>28</v>
      </c>
      <c r="E25" s="13" t="s">
        <v>29</v>
      </c>
      <c r="F25" s="13"/>
      <c r="G25" s="162"/>
      <c r="H25" s="26">
        <v>3152</v>
      </c>
      <c r="I25" s="26">
        <v>0</v>
      </c>
      <c r="J25" s="26">
        <v>0</v>
      </c>
      <c r="K25" s="136">
        <f t="shared" si="0"/>
        <v>3152</v>
      </c>
    </row>
    <row r="26" spans="1:11" ht="13.5" customHeight="1">
      <c r="A26" s="1">
        <v>200139</v>
      </c>
      <c r="B26" s="55"/>
      <c r="C26" s="138"/>
      <c r="D26" s="22" t="s">
        <v>30</v>
      </c>
      <c r="E26" s="13" t="s">
        <v>31</v>
      </c>
      <c r="F26" s="13"/>
      <c r="G26" s="162"/>
      <c r="H26" s="26">
        <v>0</v>
      </c>
      <c r="I26" s="26">
        <v>0</v>
      </c>
      <c r="J26" s="26">
        <v>0</v>
      </c>
      <c r="K26" s="136">
        <f t="shared" si="0"/>
        <v>0</v>
      </c>
    </row>
    <row r="27" spans="1:11" ht="13.5" customHeight="1">
      <c r="A27" s="1">
        <v>200140</v>
      </c>
      <c r="B27" s="55"/>
      <c r="C27" s="138"/>
      <c r="D27" s="22" t="s">
        <v>32</v>
      </c>
      <c r="E27" s="13" t="s">
        <v>33</v>
      </c>
      <c r="F27" s="13"/>
      <c r="G27" s="162"/>
      <c r="H27" s="26">
        <v>0</v>
      </c>
      <c r="I27" s="26">
        <v>0</v>
      </c>
      <c r="J27" s="26">
        <v>0</v>
      </c>
      <c r="K27" s="136">
        <f t="shared" si="0"/>
        <v>0</v>
      </c>
    </row>
    <row r="28" spans="1:11" ht="13.5" customHeight="1">
      <c r="A28" s="1">
        <v>200141</v>
      </c>
      <c r="B28" s="55"/>
      <c r="C28" s="138"/>
      <c r="D28" s="22" t="s">
        <v>26</v>
      </c>
      <c r="E28" s="13" t="s">
        <v>34</v>
      </c>
      <c r="F28" s="13"/>
      <c r="G28" s="162"/>
      <c r="H28" s="26">
        <v>0</v>
      </c>
      <c r="I28" s="26">
        <v>0</v>
      </c>
      <c r="J28" s="26">
        <v>0</v>
      </c>
      <c r="K28" s="136">
        <f t="shared" si="0"/>
        <v>0</v>
      </c>
    </row>
    <row r="29" spans="1:11" ht="13.5" customHeight="1">
      <c r="A29" s="1">
        <v>200142</v>
      </c>
      <c r="B29" s="55"/>
      <c r="C29" s="138"/>
      <c r="D29" s="22" t="s">
        <v>35</v>
      </c>
      <c r="E29" s="13" t="s">
        <v>36</v>
      </c>
      <c r="F29" s="13"/>
      <c r="G29" s="162"/>
      <c r="H29" s="36">
        <v>0</v>
      </c>
      <c r="I29" s="36">
        <v>0</v>
      </c>
      <c r="J29" s="36">
        <v>30000</v>
      </c>
      <c r="K29" s="139">
        <f t="shared" si="0"/>
        <v>30000</v>
      </c>
    </row>
    <row r="30" spans="1:11" ht="13.5" customHeight="1">
      <c r="A30" s="1">
        <v>200143</v>
      </c>
      <c r="B30" s="54">
        <v>3</v>
      </c>
      <c r="C30" s="31" t="s">
        <v>307</v>
      </c>
      <c r="D30" s="31"/>
      <c r="E30" s="31"/>
      <c r="F30" s="31"/>
      <c r="G30" s="161"/>
      <c r="H30" s="26">
        <v>3744</v>
      </c>
      <c r="I30" s="26">
        <v>17617</v>
      </c>
      <c r="J30" s="26">
        <v>0</v>
      </c>
      <c r="K30" s="136">
        <f t="shared" si="0"/>
        <v>21361</v>
      </c>
    </row>
    <row r="31" spans="1:11" ht="13.5" customHeight="1">
      <c r="A31" s="1">
        <v>200144</v>
      </c>
      <c r="B31" s="137">
        <v>4</v>
      </c>
      <c r="C31" s="35" t="s">
        <v>385</v>
      </c>
      <c r="D31" s="35"/>
      <c r="E31" s="35"/>
      <c r="F31" s="35"/>
      <c r="G31" s="163"/>
      <c r="H31" s="26">
        <v>0</v>
      </c>
      <c r="I31" s="26">
        <v>0</v>
      </c>
      <c r="J31" s="26">
        <v>38872</v>
      </c>
      <c r="K31" s="136">
        <f t="shared" si="0"/>
        <v>38872</v>
      </c>
    </row>
    <row r="32" spans="1:11" ht="13.5" customHeight="1">
      <c r="A32" s="1">
        <v>200145</v>
      </c>
      <c r="B32" s="55">
        <v>5</v>
      </c>
      <c r="C32" s="13" t="s">
        <v>386</v>
      </c>
      <c r="D32" s="13"/>
      <c r="E32" s="13"/>
      <c r="F32" s="13"/>
      <c r="G32" s="162" t="s">
        <v>296</v>
      </c>
      <c r="H32" s="24">
        <v>0</v>
      </c>
      <c r="I32" s="24">
        <v>0</v>
      </c>
      <c r="J32" s="24">
        <v>0</v>
      </c>
      <c r="K32" s="135">
        <f>SUM(H32:J32)</f>
        <v>0</v>
      </c>
    </row>
    <row r="33" spans="1:11" ht="13.5" customHeight="1">
      <c r="A33" s="1">
        <v>200146</v>
      </c>
      <c r="B33" s="55"/>
      <c r="C33" s="22">
        <v>1</v>
      </c>
      <c r="D33" s="13" t="s">
        <v>387</v>
      </c>
      <c r="E33" s="13"/>
      <c r="F33" s="13"/>
      <c r="G33" s="162"/>
      <c r="H33" s="26">
        <v>0</v>
      </c>
      <c r="I33" s="26">
        <v>0</v>
      </c>
      <c r="J33" s="26">
        <v>0</v>
      </c>
      <c r="K33" s="136">
        <f t="shared" si="0"/>
        <v>0</v>
      </c>
    </row>
    <row r="34" spans="1:11" ht="13.5" customHeight="1">
      <c r="A34" s="1">
        <v>200147</v>
      </c>
      <c r="B34" s="55"/>
      <c r="C34" s="22">
        <v>2</v>
      </c>
      <c r="D34" s="13" t="s">
        <v>388</v>
      </c>
      <c r="E34" s="13"/>
      <c r="F34" s="13"/>
      <c r="G34" s="162"/>
      <c r="H34" s="26">
        <v>0</v>
      </c>
      <c r="I34" s="26">
        <v>0</v>
      </c>
      <c r="J34" s="26">
        <v>0</v>
      </c>
      <c r="K34" s="136">
        <f t="shared" si="0"/>
        <v>0</v>
      </c>
    </row>
    <row r="35" spans="1:11" ht="13.5" customHeight="1">
      <c r="A35" s="1">
        <v>200148</v>
      </c>
      <c r="B35" s="55"/>
      <c r="C35" s="22">
        <v>3</v>
      </c>
      <c r="D35" s="13" t="s">
        <v>271</v>
      </c>
      <c r="E35" s="13"/>
      <c r="F35" s="13"/>
      <c r="G35" s="162"/>
      <c r="H35" s="36">
        <v>0</v>
      </c>
      <c r="I35" s="36">
        <v>0</v>
      </c>
      <c r="J35" s="36">
        <v>0</v>
      </c>
      <c r="K35" s="139">
        <f t="shared" si="0"/>
        <v>0</v>
      </c>
    </row>
    <row r="36" spans="1:11" ht="13.5" customHeight="1">
      <c r="A36" s="1">
        <v>200149</v>
      </c>
      <c r="B36" s="54">
        <v>6</v>
      </c>
      <c r="C36" s="31" t="s">
        <v>389</v>
      </c>
      <c r="D36" s="31"/>
      <c r="E36" s="31"/>
      <c r="F36" s="31"/>
      <c r="G36" s="161" t="s">
        <v>297</v>
      </c>
      <c r="H36" s="26">
        <v>0</v>
      </c>
      <c r="I36" s="26">
        <v>0</v>
      </c>
      <c r="J36" s="26">
        <v>0</v>
      </c>
      <c r="K36" s="136">
        <f t="shared" si="0"/>
        <v>0</v>
      </c>
    </row>
    <row r="37" spans="1:11" ht="13.5" customHeight="1">
      <c r="A37" s="1">
        <v>200150</v>
      </c>
      <c r="B37" s="55"/>
      <c r="C37" s="22">
        <v>1</v>
      </c>
      <c r="D37" s="13" t="s">
        <v>390</v>
      </c>
      <c r="E37" s="13"/>
      <c r="F37" s="13"/>
      <c r="G37" s="162"/>
      <c r="H37" s="26">
        <v>0</v>
      </c>
      <c r="I37" s="26">
        <v>0</v>
      </c>
      <c r="J37" s="26">
        <v>0</v>
      </c>
      <c r="K37" s="136">
        <f t="shared" si="0"/>
        <v>0</v>
      </c>
    </row>
    <row r="38" spans="1:11" ht="13.5" customHeight="1">
      <c r="A38" s="1">
        <v>200151</v>
      </c>
      <c r="B38" s="137"/>
      <c r="C38" s="121">
        <v>2</v>
      </c>
      <c r="D38" s="35" t="s">
        <v>271</v>
      </c>
      <c r="E38" s="35"/>
      <c r="F38" s="35"/>
      <c r="G38" s="163"/>
      <c r="H38" s="26">
        <v>0</v>
      </c>
      <c r="I38" s="26">
        <v>0</v>
      </c>
      <c r="J38" s="26">
        <v>0</v>
      </c>
      <c r="K38" s="136">
        <f t="shared" si="0"/>
        <v>0</v>
      </c>
    </row>
    <row r="39" spans="1:11" ht="13.5" customHeight="1">
      <c r="A39" s="1">
        <v>200152</v>
      </c>
      <c r="B39" s="55">
        <v>7</v>
      </c>
      <c r="C39" s="13" t="s">
        <v>308</v>
      </c>
      <c r="D39" s="13"/>
      <c r="E39" s="13"/>
      <c r="F39" s="13"/>
      <c r="G39" s="162"/>
      <c r="H39" s="24">
        <v>3744</v>
      </c>
      <c r="I39" s="24">
        <v>17617</v>
      </c>
      <c r="J39" s="24">
        <v>0</v>
      </c>
      <c r="K39" s="135">
        <f t="shared" si="0"/>
        <v>21361</v>
      </c>
    </row>
    <row r="40" spans="1:11" ht="13.5" customHeight="1">
      <c r="A40" s="1">
        <v>200153</v>
      </c>
      <c r="B40" s="55">
        <v>8</v>
      </c>
      <c r="C40" s="13" t="s">
        <v>391</v>
      </c>
      <c r="D40" s="13"/>
      <c r="E40" s="13"/>
      <c r="F40" s="13"/>
      <c r="G40" s="162"/>
      <c r="H40" s="26">
        <v>0</v>
      </c>
      <c r="I40" s="26">
        <v>0</v>
      </c>
      <c r="J40" s="26">
        <v>38872</v>
      </c>
      <c r="K40" s="136">
        <f t="shared" si="0"/>
        <v>38872</v>
      </c>
    </row>
    <row r="41" spans="1:11" ht="13.5" customHeight="1">
      <c r="A41" s="1">
        <v>200154</v>
      </c>
      <c r="B41" s="55">
        <v>9</v>
      </c>
      <c r="C41" s="227" t="s">
        <v>309</v>
      </c>
      <c r="D41" s="227"/>
      <c r="E41" s="227"/>
      <c r="F41" s="227"/>
      <c r="G41" s="228"/>
      <c r="H41" s="26">
        <v>-9103</v>
      </c>
      <c r="I41" s="26">
        <v>0</v>
      </c>
      <c r="J41" s="26">
        <v>0</v>
      </c>
      <c r="K41" s="136">
        <f t="shared" si="0"/>
        <v>-9103</v>
      </c>
    </row>
    <row r="42" spans="1:11" ht="13.5" customHeight="1">
      <c r="A42" s="1">
        <v>200155</v>
      </c>
      <c r="B42" s="55">
        <v>10</v>
      </c>
      <c r="C42" s="229" t="s">
        <v>310</v>
      </c>
      <c r="D42" s="229"/>
      <c r="E42" s="229"/>
      <c r="F42" s="229"/>
      <c r="G42" s="230"/>
      <c r="H42" s="26">
        <v>-5359</v>
      </c>
      <c r="I42" s="26">
        <v>17617</v>
      </c>
      <c r="J42" s="26">
        <v>-38872</v>
      </c>
      <c r="K42" s="136">
        <f t="shared" si="0"/>
        <v>-26614</v>
      </c>
    </row>
    <row r="43" spans="1:11" ht="13.5" customHeight="1">
      <c r="A43" s="1">
        <v>200157</v>
      </c>
      <c r="B43" s="41" t="s">
        <v>37</v>
      </c>
      <c r="C43" s="31"/>
      <c r="D43" s="31"/>
      <c r="E43" s="31"/>
      <c r="F43" s="31"/>
      <c r="G43" s="65"/>
      <c r="H43" s="24">
        <v>0</v>
      </c>
      <c r="I43" s="24">
        <v>0</v>
      </c>
      <c r="J43" s="24">
        <v>0</v>
      </c>
      <c r="K43" s="135">
        <f t="shared" si="0"/>
        <v>0</v>
      </c>
    </row>
    <row r="44" spans="1:11" ht="13.5" customHeight="1">
      <c r="A44" s="1">
        <v>200158</v>
      </c>
      <c r="B44" s="12" t="s">
        <v>392</v>
      </c>
      <c r="C44" s="13"/>
      <c r="D44" s="13"/>
      <c r="E44" s="13"/>
      <c r="F44" s="13"/>
      <c r="G44" s="51"/>
      <c r="H44" s="26">
        <v>396400</v>
      </c>
      <c r="I44" s="26">
        <v>0</v>
      </c>
      <c r="J44" s="26">
        <v>0</v>
      </c>
      <c r="K44" s="136">
        <f t="shared" si="0"/>
        <v>396400</v>
      </c>
    </row>
    <row r="45" spans="1:11" ht="13.5" customHeight="1">
      <c r="A45" s="1">
        <v>200203</v>
      </c>
      <c r="B45" s="12" t="s">
        <v>38</v>
      </c>
      <c r="C45" s="13"/>
      <c r="D45" s="13"/>
      <c r="E45" s="13"/>
      <c r="F45" s="13"/>
      <c r="G45" s="51"/>
      <c r="H45" s="26">
        <v>0</v>
      </c>
      <c r="I45" s="26">
        <v>42632</v>
      </c>
      <c r="J45" s="26">
        <v>0</v>
      </c>
      <c r="K45" s="136">
        <f t="shared" si="0"/>
        <v>42632</v>
      </c>
    </row>
    <row r="46" spans="1:11" ht="13.5" customHeight="1">
      <c r="A46" s="1">
        <v>200204</v>
      </c>
      <c r="B46" s="12"/>
      <c r="C46" s="22">
        <v>1</v>
      </c>
      <c r="D46" s="13" t="s">
        <v>393</v>
      </c>
      <c r="E46" s="13"/>
      <c r="F46" s="13"/>
      <c r="G46" s="51"/>
      <c r="H46" s="26">
        <v>0</v>
      </c>
      <c r="I46" s="26">
        <v>0</v>
      </c>
      <c r="J46" s="26">
        <v>0</v>
      </c>
      <c r="K46" s="136">
        <f t="shared" si="0"/>
        <v>0</v>
      </c>
    </row>
    <row r="47" spans="1:11" ht="13.5" customHeight="1">
      <c r="A47" s="1">
        <v>200205</v>
      </c>
      <c r="B47" s="12"/>
      <c r="C47" s="22">
        <v>2</v>
      </c>
      <c r="D47" s="13" t="s">
        <v>394</v>
      </c>
      <c r="E47" s="13"/>
      <c r="F47" s="13"/>
      <c r="G47" s="51"/>
      <c r="H47" s="26">
        <v>0</v>
      </c>
      <c r="I47" s="26">
        <v>42632</v>
      </c>
      <c r="J47" s="26">
        <v>0</v>
      </c>
      <c r="K47" s="136">
        <f t="shared" si="0"/>
        <v>42632</v>
      </c>
    </row>
    <row r="48" spans="1:11" ht="13.5" customHeight="1">
      <c r="A48" s="1">
        <v>200206</v>
      </c>
      <c r="B48" s="12"/>
      <c r="C48" s="13"/>
      <c r="D48" s="49" t="s">
        <v>22</v>
      </c>
      <c r="E48" s="227" t="s">
        <v>395</v>
      </c>
      <c r="F48" s="227"/>
      <c r="G48" s="228"/>
      <c r="H48" s="26">
        <v>0</v>
      </c>
      <c r="I48" s="26">
        <v>0</v>
      </c>
      <c r="J48" s="26">
        <v>0</v>
      </c>
      <c r="K48" s="136">
        <f>SUM(H48:J48)</f>
        <v>0</v>
      </c>
    </row>
    <row r="49" spans="1:11" ht="13.5" customHeight="1">
      <c r="A49" s="1">
        <v>200207</v>
      </c>
      <c r="B49" s="12"/>
      <c r="C49" s="13"/>
      <c r="D49" s="49" t="s">
        <v>21</v>
      </c>
      <c r="E49" s="13" t="s">
        <v>396</v>
      </c>
      <c r="F49" s="13"/>
      <c r="G49" s="51"/>
      <c r="H49" s="36">
        <v>0</v>
      </c>
      <c r="I49" s="36">
        <v>42632</v>
      </c>
      <c r="J49" s="36">
        <v>0</v>
      </c>
      <c r="K49" s="139">
        <f t="shared" si="0"/>
        <v>42632</v>
      </c>
    </row>
    <row r="50" spans="1:11" ht="13.5" customHeight="1">
      <c r="A50" s="1">
        <v>220208</v>
      </c>
      <c r="B50" s="164" t="s">
        <v>397</v>
      </c>
      <c r="C50" s="165"/>
      <c r="D50" s="165"/>
      <c r="E50" s="166"/>
      <c r="F50" s="31"/>
      <c r="G50" s="65"/>
      <c r="H50" s="26">
        <v>223006</v>
      </c>
      <c r="I50" s="26">
        <v>123676</v>
      </c>
      <c r="J50" s="26">
        <v>1879</v>
      </c>
      <c r="K50" s="136">
        <f aca="true" t="shared" si="1" ref="K50:K55">SUM(H50:J50)</f>
        <v>348561</v>
      </c>
    </row>
    <row r="51" spans="1:11" ht="13.5" customHeight="1">
      <c r="A51" s="1">
        <v>240209</v>
      </c>
      <c r="B51" s="167" t="s">
        <v>398</v>
      </c>
      <c r="C51" s="160"/>
      <c r="D51" s="160"/>
      <c r="E51" s="23"/>
      <c r="F51" s="13"/>
      <c r="G51" s="51"/>
      <c r="H51" s="26">
        <v>223006</v>
      </c>
      <c r="I51" s="26">
        <v>123676</v>
      </c>
      <c r="J51" s="26">
        <v>1879</v>
      </c>
      <c r="K51" s="136">
        <f t="shared" si="1"/>
        <v>348561</v>
      </c>
    </row>
    <row r="52" spans="1:11" ht="13.5" customHeight="1">
      <c r="A52" s="1">
        <v>260210</v>
      </c>
      <c r="B52" s="167" t="s">
        <v>399</v>
      </c>
      <c r="C52" s="160"/>
      <c r="D52" s="160"/>
      <c r="E52" s="23"/>
      <c r="F52" s="13"/>
      <c r="G52" s="51"/>
      <c r="H52" s="26">
        <v>219262</v>
      </c>
      <c r="I52" s="26">
        <v>106059</v>
      </c>
      <c r="J52" s="26">
        <v>34012</v>
      </c>
      <c r="K52" s="136">
        <f t="shared" si="1"/>
        <v>359333</v>
      </c>
    </row>
    <row r="53" spans="1:11" ht="13.5" customHeight="1">
      <c r="A53" s="1">
        <v>280211</v>
      </c>
      <c r="B53" s="167" t="s">
        <v>400</v>
      </c>
      <c r="C53" s="160"/>
      <c r="D53" s="160"/>
      <c r="E53" s="23"/>
      <c r="F53" s="13"/>
      <c r="G53" s="51"/>
      <c r="H53" s="26">
        <v>219262</v>
      </c>
      <c r="I53" s="26">
        <v>106059</v>
      </c>
      <c r="J53" s="26">
        <v>40751</v>
      </c>
      <c r="K53" s="136">
        <f t="shared" si="1"/>
        <v>366072</v>
      </c>
    </row>
    <row r="54" spans="1:11" ht="13.5" customHeight="1">
      <c r="A54" s="1">
        <v>300212</v>
      </c>
      <c r="B54" s="167" t="s">
        <v>401</v>
      </c>
      <c r="C54" s="160"/>
      <c r="D54" s="160"/>
      <c r="E54" s="23"/>
      <c r="F54" s="13"/>
      <c r="G54" s="51"/>
      <c r="H54" s="26">
        <v>0</v>
      </c>
      <c r="I54" s="26">
        <v>0</v>
      </c>
      <c r="J54" s="26">
        <v>0</v>
      </c>
      <c r="K54" s="136">
        <f t="shared" si="1"/>
        <v>0</v>
      </c>
    </row>
    <row r="55" spans="1:11" ht="13.5" customHeight="1" thickBot="1">
      <c r="A55" s="1">
        <v>320213</v>
      </c>
      <c r="B55" s="168" t="s">
        <v>402</v>
      </c>
      <c r="C55" s="169"/>
      <c r="D55" s="169"/>
      <c r="E55" s="77"/>
      <c r="F55" s="170"/>
      <c r="G55" s="171"/>
      <c r="H55" s="60">
        <v>0</v>
      </c>
      <c r="I55" s="60">
        <v>0</v>
      </c>
      <c r="J55" s="60">
        <v>0</v>
      </c>
      <c r="K55" s="143">
        <f t="shared" si="1"/>
        <v>0</v>
      </c>
    </row>
  </sheetData>
  <mergeCells count="7">
    <mergeCell ref="E48:G48"/>
    <mergeCell ref="C41:G41"/>
    <mergeCell ref="K2:K3"/>
    <mergeCell ref="H2:H3"/>
    <mergeCell ref="I2:I3"/>
    <mergeCell ref="C42:G42"/>
    <mergeCell ref="J2:J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　博司</dc:creator>
  <cp:keywords/>
  <dc:description/>
  <cp:lastModifiedBy>user</cp:lastModifiedBy>
  <cp:lastPrinted>2009-03-10T07:56:53Z</cp:lastPrinted>
  <dcterms:created xsi:type="dcterms:W3CDTF">1999-12-22T07:28:00Z</dcterms:created>
  <dcterms:modified xsi:type="dcterms:W3CDTF">2009-03-10T07:58:33Z</dcterms:modified>
  <cp:category/>
  <cp:version/>
  <cp:contentType/>
  <cp:contentStatus/>
</cp:coreProperties>
</file>