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activeTab="6"/>
  </bookViews>
  <sheets>
    <sheet name="①施設及び業務概況に関する調" sheetId="1" r:id="rId1"/>
    <sheet name="②歳入歳出決算に関する調" sheetId="2" r:id="rId2"/>
    <sheet name="②歳入歳出決算に関する調（つづき）" sheetId="3" r:id="rId3"/>
    <sheet name="③費用構成表" sheetId="4" r:id="rId4"/>
    <sheet name="④地方債に関する調" sheetId="5" r:id="rId5"/>
    <sheet name="⑤経営分析に関する調（その１）" sheetId="6" r:id="rId6"/>
    <sheet name="⑤経営分析に関する調（その１）つづき" sheetId="7" r:id="rId7"/>
    <sheet name="⑤経営分析に関する調（その２）" sheetId="8" r:id="rId8"/>
    <sheet name="⑥繰入金に関する調" sheetId="9" r:id="rId9"/>
    <sheet name="⑦その他" sheetId="10" r:id="rId10"/>
  </sheets>
  <definedNames>
    <definedName name="_xlnm.Print_Area" localSheetId="0">'①施設及び業務概況に関する調'!$B$1:$BN$68</definedName>
    <definedName name="_xlnm.Print_Area" localSheetId="1">'②歳入歳出決算に関する調'!$B$1:$BC$63</definedName>
    <definedName name="_xlnm.Print_Area" localSheetId="2">'②歳入歳出決算に関する調（つづき）'!$B$1:$BC$73</definedName>
    <definedName name="_xlnm.Print_Area" localSheetId="3">'③費用構成表'!$B$1:$Q$111</definedName>
    <definedName name="_xlnm.Print_Area" localSheetId="4">'④地方債に関する調'!$B$1:$R$111</definedName>
    <definedName name="_xlnm.Print_Area" localSheetId="5">'⑤経営分析に関する調（その１）'!$B$1:$BB$53</definedName>
    <definedName name="_xlnm.Print_Area" localSheetId="6">'⑤経営分析に関する調（その１）つづき'!$B$1:$R$91</definedName>
    <definedName name="_xlnm.Print_Area" localSheetId="7">'⑤経営分析に関する調（その２）'!$B$1:$BC$62</definedName>
    <definedName name="_xlnm.Print_Area" localSheetId="8">'⑥繰入金に関する調'!$B$1:$BE$82</definedName>
    <definedName name="_xlnm.Print_Area" localSheetId="9">'⑦その他'!$B$1:$BC$37</definedName>
    <definedName name="_xlnm.Print_Titles" localSheetId="1">'②歳入歳出決算に関する調'!$B:$F</definedName>
    <definedName name="_xlnm.Print_Titles" localSheetId="2">'②歳入歳出決算に関する調（つづき）'!$B:$F</definedName>
    <definedName name="_xlnm.Print_Titles" localSheetId="5">'⑤経営分析に関する調（その１）'!$B:$E</definedName>
    <definedName name="_xlnm.Print_Titles" localSheetId="7">'⑤経営分析に関する調（その２）'!$B:$F</definedName>
    <definedName name="_xlnm.Print_Titles" localSheetId="8">'⑥繰入金に関する調'!$B:$H</definedName>
    <definedName name="_xlnm.Print_Titles" localSheetId="9">'⑦その他'!$B:$F</definedName>
  </definedNames>
  <calcPr fullCalcOnLoad="1"/>
</workbook>
</file>

<file path=xl/sharedStrings.xml><?xml version="1.0" encoding="utf-8"?>
<sst xmlns="http://schemas.openxmlformats.org/spreadsheetml/2006/main" count="2285" uniqueCount="713">
  <si>
    <t>合計</t>
  </si>
  <si>
    <t>② 歳入歳出決算に関する調(農業集落排水事業)</t>
  </si>
  <si>
    <t>前年度繰上充用金(O)</t>
  </si>
  <si>
    <t>形式収支 (L)-(M)＋(N)-(0)＋(X)＋(Y) (P)</t>
  </si>
  <si>
    <t>翌年度に繰越すべき財源 (Q)</t>
  </si>
  <si>
    <t>実質収支 (P)-(Q)</t>
  </si>
  <si>
    <t>黒字</t>
  </si>
  <si>
    <t>赤字(△)</t>
  </si>
  <si>
    <t>財源内訳</t>
  </si>
  <si>
    <t xml:space="preserve">資  </t>
  </si>
  <si>
    <t>内訳</t>
  </si>
  <si>
    <t xml:space="preserve">職  </t>
  </si>
  <si>
    <t xml:space="preserve">に  </t>
  </si>
  <si>
    <t xml:space="preserve">伴  </t>
  </si>
  <si>
    <t>収益的支出に充てた地方債 (X)</t>
  </si>
  <si>
    <t>収益的支出に充てた他会計借入金 (Y)</t>
  </si>
  <si>
    <t>｢2.(2).ｱ｣</t>
  </si>
  <si>
    <t>管渠費</t>
  </si>
  <si>
    <t>建設改良費の</t>
  </si>
  <si>
    <t>ポンプ場費</t>
  </si>
  <si>
    <t>処理場費</t>
  </si>
  <si>
    <t>流域下水道建設費負担金</t>
  </si>
  <si>
    <t>上記の内訳</t>
  </si>
  <si>
    <t>補助対象事業分</t>
  </si>
  <si>
    <t>取得用地面積 (㎡)</t>
  </si>
  <si>
    <t>補助対象事業分 (㎡)</t>
  </si>
  <si>
    <t>単独事業分 (㎡)</t>
  </si>
  <si>
    <t>｢取得用地面積｣のうち先行取得用地面積 (㎡)</t>
  </si>
  <si>
    <t>「建設改良費」</t>
  </si>
  <si>
    <t xml:space="preserve"> の内訳</t>
  </si>
  <si>
    <t>団体名</t>
  </si>
  <si>
    <t>項目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</si>
  <si>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</si>
  <si>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</si>
  <si>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</si>
  <si>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</si>
  <si>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</si>
  <si>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</si>
  <si>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</si>
  <si>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</si>
  <si>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</si>
  <si>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</si>
  <si>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</si>
  <si>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</si>
  <si>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</si>
  <si>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(3) その他借入金利息</t>
  </si>
  <si>
    <t xml:space="preserve"> 3 動力費</t>
  </si>
  <si>
    <t xml:space="preserve"> 4 光熱水費</t>
  </si>
  <si>
    <t xml:space="preserve"> 5 通信運搬費</t>
  </si>
  <si>
    <t xml:space="preserve"> 6 修繕費</t>
  </si>
  <si>
    <t xml:space="preserve"> 7 材料費</t>
  </si>
  <si>
    <t xml:space="preserve"> 8 薬品費</t>
  </si>
  <si>
    <t xml:space="preserve"> 9 路面復旧費</t>
  </si>
  <si>
    <t>10 委託料</t>
  </si>
  <si>
    <t>11 流域下水道管理運営費負担金</t>
  </si>
  <si>
    <t>12 その他</t>
  </si>
  <si>
    <t>13 小計 (1～12)</t>
  </si>
  <si>
    <t>14 受託工事費</t>
  </si>
  <si>
    <t>15 附帯事業費</t>
  </si>
  <si>
    <t>16 費用合計</t>
  </si>
  <si>
    <t xml:space="preserve">  政府資金</t>
  </si>
  <si>
    <t>団体名</t>
  </si>
  <si>
    <t>事</t>
  </si>
  <si>
    <t>業</t>
  </si>
  <si>
    <t>費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</si>
  <si>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</si>
  <si>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</si>
  <si>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</si>
  <si>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</si>
  <si>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</si>
  <si>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</si>
  <si>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</si>
  <si>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</si>
  <si>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</si>
  <si>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</si>
  <si>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</si>
  <si>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</si>
  <si>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</si>
  <si>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地方債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</si>
  <si>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</si>
  <si>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</si>
  <si>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</si>
  <si>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</si>
  <si>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</si>
  <si>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</si>
  <si>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</si>
  <si>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</si>
  <si>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</si>
  <si>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</si>
  <si>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</si>
  <si>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うち地方債</t>
  </si>
  <si>
    <t>未収入特定財源</t>
  </si>
  <si>
    <t>国庫(県)支出金</t>
  </si>
  <si>
    <t>投資額</t>
  </si>
  <si>
    <t>国費</t>
  </si>
  <si>
    <t>都道府県費</t>
  </si>
  <si>
    <t>市町村費</t>
  </si>
  <si>
    <t>退職手当支出額</t>
  </si>
  <si>
    <t>退支</t>
  </si>
  <si>
    <t>収益的支出分</t>
  </si>
  <si>
    <t>資本的支出分</t>
  </si>
  <si>
    <t>う出</t>
  </si>
  <si>
    <t>給料総額</t>
  </si>
  <si>
    <t>補助対象事業分</t>
  </si>
  <si>
    <t>内訳</t>
  </si>
  <si>
    <t>単独事業分</t>
  </si>
  <si>
    <t>上記用地取得費のうち先行取得用地分</t>
  </si>
  <si>
    <t>建設改良費の翌年度への繰越額</t>
  </si>
  <si>
    <t>継続費逓次繰越額</t>
  </si>
  <si>
    <t>繰越明許費繰越額</t>
  </si>
  <si>
    <t>｢繰越額｣の内訳</t>
  </si>
  <si>
    <t>事故繰越繰越額</t>
  </si>
  <si>
    <t>事業繰越額</t>
  </si>
  <si>
    <t>支払繰延額</t>
  </si>
  <si>
    <t>項目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</si>
  <si>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</si>
  <si>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</si>
  <si>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</si>
  <si>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</si>
  <si>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</si>
  <si>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</si>
  <si>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</si>
  <si>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</si>
  <si>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</si>
  <si>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</si>
  <si>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</si>
  <si>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</si>
  <si>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</si>
  <si>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の</t>
  </si>
  <si>
    <t>※</t>
  </si>
  <si>
    <t>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</si>
  <si>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</si>
  <si>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</si>
  <si>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</si>
  <si>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</si>
  <si>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</si>
  <si>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</si>
  <si>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</si>
  <si>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</si>
  <si>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</si>
  <si>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</si>
  <si>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</si>
  <si>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</si>
  <si>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</si>
  <si>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</si>
  <si>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</si>
  <si>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</si>
  <si>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</si>
  <si>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</si>
  <si>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</si>
  <si>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</si>
  <si>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</si>
  <si>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泉崎村</t>
  </si>
  <si>
    <t>中島村</t>
  </si>
  <si>
    <t>矢吹町</t>
  </si>
  <si>
    <t>棚倉町</t>
  </si>
  <si>
    <t>矢祭町</t>
  </si>
  <si>
    <t>塙町</t>
  </si>
  <si>
    <t>鮫川村</t>
  </si>
  <si>
    <t>玉川村</t>
  </si>
  <si>
    <t>平田村</t>
  </si>
  <si>
    <t>古殿町</t>
  </si>
  <si>
    <t>広野町</t>
  </si>
  <si>
    <t>富岡町</t>
  </si>
  <si>
    <t>川内村</t>
  </si>
  <si>
    <t>大熊町</t>
  </si>
  <si>
    <t>浪江町</t>
  </si>
  <si>
    <t>新地町</t>
  </si>
  <si>
    <t>飯館村</t>
  </si>
  <si>
    <t>3 特別会計設置年月日</t>
  </si>
  <si>
    <t>(1) 行政区域内人口 (人)</t>
  </si>
  <si>
    <t>普</t>
  </si>
  <si>
    <t>(2) 市街地人口 (人)</t>
  </si>
  <si>
    <t>及</t>
  </si>
  <si>
    <t>(3) 全体計画人口 (人)</t>
  </si>
  <si>
    <t>状</t>
  </si>
  <si>
    <t>(4) 現在排水区域内人口 (人)</t>
  </si>
  <si>
    <t>況</t>
  </si>
  <si>
    <t>(5) 現在処理区域内人口 (人)</t>
  </si>
  <si>
    <t>(6) 現在水洗便所設置済人口 (人)</t>
  </si>
  <si>
    <t>(7) 行政区域面積 (ha)</t>
  </si>
  <si>
    <t>(8) 市街地面積 (ha)</t>
  </si>
  <si>
    <t>(9) 全体計画面積 (ha)</t>
  </si>
  <si>
    <t>(10) 現在排水区域面積 (ha)</t>
  </si>
  <si>
    <t>(1) 総事業費(千円)</t>
  </si>
  <si>
    <t>同</t>
  </si>
  <si>
    <t>上</t>
  </si>
  <si>
    <t>イ 地方債 (千円)</t>
  </si>
  <si>
    <t>財</t>
  </si>
  <si>
    <t>源</t>
  </si>
  <si>
    <t>使</t>
  </si>
  <si>
    <t>ア 管渠費 (千円)</t>
  </si>
  <si>
    <t>途</t>
  </si>
  <si>
    <t>内</t>
  </si>
  <si>
    <t>訳</t>
  </si>
  <si>
    <t>(2) 補助対象事業費 (千円)</t>
  </si>
  <si>
    <t>(1) 下水管布設延長 (㎞)</t>
  </si>
  <si>
    <t>管</t>
  </si>
  <si>
    <t>種延</t>
  </si>
  <si>
    <t>渠</t>
  </si>
  <si>
    <t>別長</t>
  </si>
  <si>
    <t>う未</t>
  </si>
  <si>
    <t xml:space="preserve">  供</t>
  </si>
  <si>
    <t>ち用</t>
  </si>
  <si>
    <t>カ 合流管 (㎞)</t>
  </si>
  <si>
    <t>(1) 終末処理場数（箇所）</t>
  </si>
  <si>
    <t>処</t>
  </si>
  <si>
    <t>処別</t>
  </si>
  <si>
    <t>理内</t>
  </si>
  <si>
    <t>理</t>
  </si>
  <si>
    <t>方訳</t>
  </si>
  <si>
    <t>ウ 中級処理 (箇所)</t>
  </si>
  <si>
    <t xml:space="preserve">法  </t>
  </si>
  <si>
    <t>エ 簡易処理・その他 (箇所)</t>
  </si>
  <si>
    <t>場</t>
  </si>
  <si>
    <t>(3) 現在処理能力</t>
  </si>
  <si>
    <t>(4) 現在最大処理水量</t>
  </si>
  <si>
    <t>(8) 汚泥処理能力</t>
  </si>
  <si>
    <t>イ 含水率 (％)</t>
  </si>
  <si>
    <t>ポンプ場</t>
  </si>
  <si>
    <t>(2) 排水能カ</t>
  </si>
  <si>
    <t>(1) 損益勘定所属職員</t>
  </si>
  <si>
    <t>職</t>
  </si>
  <si>
    <t>ア 管渠部門</t>
  </si>
  <si>
    <t>員</t>
  </si>
  <si>
    <t>イ ポンプ場部門</t>
  </si>
  <si>
    <t>数</t>
  </si>
  <si>
    <t>ウ 処理場部門</t>
  </si>
  <si>
    <t>(人)</t>
  </si>
  <si>
    <t>(2) 資本勘定所属職員</t>
  </si>
  <si>
    <t xml:space="preserve">    計</t>
  </si>
  <si>
    <t>団体名</t>
  </si>
  <si>
    <t>金</t>
  </si>
  <si>
    <t>水</t>
  </si>
  <si>
    <t>項目</t>
  </si>
  <si>
    <t>基準額</t>
  </si>
  <si>
    <t>実繰入額</t>
  </si>
  <si>
    <t>業</t>
  </si>
  <si>
    <t>外</t>
  </si>
  <si>
    <t>益</t>
  </si>
  <si>
    <t>雨水処理負担金</t>
  </si>
  <si>
    <t>他会計補助金</t>
  </si>
  <si>
    <t>繰出基準等に基づくもの</t>
  </si>
  <si>
    <t>その他</t>
  </si>
  <si>
    <t>団体名</t>
  </si>
  <si>
    <t>内訳</t>
  </si>
  <si>
    <t>資</t>
  </si>
  <si>
    <t>その他</t>
  </si>
  <si>
    <t>本</t>
  </si>
  <si>
    <t>費</t>
  </si>
  <si>
    <t>汚水処理費</t>
  </si>
  <si>
    <t>雨水処理費</t>
  </si>
  <si>
    <t>高資本費対策経費</t>
  </si>
  <si>
    <t>水質規制費</t>
  </si>
  <si>
    <t>高度処理費</t>
  </si>
  <si>
    <t>行実</t>
  </si>
  <si>
    <t>政績</t>
  </si>
  <si>
    <t>投調</t>
  </si>
  <si>
    <t>「建設改良費」のうち用地取得費</t>
  </si>
  <si>
    <t>上記の内訳</t>
  </si>
  <si>
    <t>新増設に関するもの</t>
  </si>
  <si>
    <t>改良に関するもの</t>
  </si>
  <si>
    <t>補助対象事業費に対する財源としての地方債</t>
  </si>
  <si>
    <t>単独事業費に対する財源としての地方債</t>
  </si>
  <si>
    <t>地</t>
  </si>
  <si>
    <t>方</t>
  </si>
  <si>
    <t>債</t>
  </si>
  <si>
    <t>源</t>
  </si>
  <si>
    <t>(11) 現在処理区域面積 (ha)</t>
  </si>
  <si>
    <t>ア 職員給与費</t>
  </si>
  <si>
    <t>維</t>
  </si>
  <si>
    <t>イ 修繕費</t>
  </si>
  <si>
    <t>持</t>
  </si>
  <si>
    <t>渠</t>
  </si>
  <si>
    <t>ウ 材料費</t>
  </si>
  <si>
    <t>エ 路面復旧費</t>
  </si>
  <si>
    <t>オ 委託料</t>
  </si>
  <si>
    <t>カ その他</t>
  </si>
  <si>
    <t>計（ア～カ）</t>
  </si>
  <si>
    <t>その他</t>
  </si>
  <si>
    <t>ポ</t>
  </si>
  <si>
    <t>イ 動力費</t>
  </si>
  <si>
    <t>ン</t>
  </si>
  <si>
    <t xml:space="preserve">   うち電気料</t>
  </si>
  <si>
    <t>プ</t>
  </si>
  <si>
    <t>ウ 修繕費</t>
  </si>
  <si>
    <t>エ 材料費</t>
  </si>
  <si>
    <t>オ 薬品費</t>
  </si>
  <si>
    <t>カ 委託料</t>
  </si>
  <si>
    <t>キ その他</t>
  </si>
  <si>
    <t>計（ア～キ）</t>
  </si>
  <si>
    <t>処</t>
  </si>
  <si>
    <t>そ</t>
  </si>
  <si>
    <t>イ 流域下水道管理運営費負担金</t>
  </si>
  <si>
    <t>ウ 委託料</t>
  </si>
  <si>
    <t>他</t>
  </si>
  <si>
    <t>エ その他</t>
  </si>
  <si>
    <t>計（ア～エ）</t>
  </si>
  <si>
    <t>合計 (1)+(2)+(3)+(4)</t>
  </si>
  <si>
    <t>水洗便所等普及費</t>
  </si>
  <si>
    <t>不明水処理費</t>
  </si>
  <si>
    <t>(1) 地方債等利息等</t>
  </si>
  <si>
    <t>資</t>
  </si>
  <si>
    <t>合計 (1)+(2)</t>
  </si>
  <si>
    <t>費用総合計</t>
  </si>
  <si>
    <t>(1) 使用料対象経費</t>
  </si>
  <si>
    <t>ア 段階区分</t>
  </si>
  <si>
    <t>下</t>
  </si>
  <si>
    <t>イ 算入率</t>
  </si>
  <si>
    <t>水</t>
  </si>
  <si>
    <t>(2) 使用料体系</t>
  </si>
  <si>
    <t>道</t>
  </si>
  <si>
    <t>ア 水量ランク数</t>
  </si>
  <si>
    <t>使</t>
  </si>
  <si>
    <t>累</t>
  </si>
  <si>
    <t>用</t>
  </si>
  <si>
    <t>進</t>
  </si>
  <si>
    <t>料</t>
  </si>
  <si>
    <t>制</t>
  </si>
  <si>
    <t>エ 累進度</t>
  </si>
  <si>
    <t>(4) 徴収時期</t>
  </si>
  <si>
    <t>(5) 徴収方法</t>
  </si>
  <si>
    <t>ア 納付方法</t>
  </si>
  <si>
    <t>イ 委託状況</t>
  </si>
  <si>
    <t>(6) 現行使用料施行年月日</t>
  </si>
  <si>
    <t>(7) 前回使用料改定年月日</t>
  </si>
  <si>
    <t>現</t>
  </si>
  <si>
    <t>行</t>
  </si>
  <si>
    <t>規</t>
  </si>
  <si>
    <t>模</t>
  </si>
  <si>
    <t>別</t>
  </si>
  <si>
    <t>量</t>
  </si>
  <si>
    <t>(10)実質使用料改定</t>
  </si>
  <si>
    <t>ア 実質使用</t>
  </si>
  <si>
    <t>一般家庭用(%)</t>
  </si>
  <si>
    <t xml:space="preserve">   料改定率</t>
  </si>
  <si>
    <t>平均(%)</t>
  </si>
  <si>
    <t>イ 使用料算定期間(年)</t>
  </si>
  <si>
    <t>(11)消費税及び地方消費税の転嫁状況</t>
  </si>
  <si>
    <t>2 流域</t>
  </si>
  <si>
    <t>(1) 負担金体系</t>
  </si>
  <si>
    <t>下水道</t>
  </si>
  <si>
    <t>(2) 現行負担金施行年月日</t>
  </si>
  <si>
    <t>管理運</t>
  </si>
  <si>
    <t>(3) 負担金</t>
  </si>
  <si>
    <t>ア 負担金改定率(％)</t>
  </si>
  <si>
    <t>営費負</t>
  </si>
  <si>
    <t xml:space="preserve">    改定</t>
  </si>
  <si>
    <t>イ 負担金算定期間(年)</t>
  </si>
  <si>
    <t>担金</t>
  </si>
  <si>
    <t>(4) 当年度収入額(千円)</t>
  </si>
  <si>
    <t>ア 負担金制度採用年月日</t>
  </si>
  <si>
    <t>工</t>
  </si>
  <si>
    <t>受</t>
  </si>
  <si>
    <t>イ 負担率</t>
  </si>
  <si>
    <t>(ｱ) 省令･条例(%)</t>
  </si>
  <si>
    <t>事</t>
  </si>
  <si>
    <t>(ｲ) 実質(%)</t>
  </si>
  <si>
    <t>負</t>
  </si>
  <si>
    <t>者</t>
  </si>
  <si>
    <t>ウ 年賦期間(年)</t>
  </si>
  <si>
    <t>担</t>
  </si>
  <si>
    <t>エ ㎡当たり単価(円/㎡)</t>
  </si>
  <si>
    <t>オ 戸当たり単価(円/戸)</t>
  </si>
  <si>
    <t>カ 現行単価施行年月日</t>
  </si>
  <si>
    <t>キ 当年度徴収額(千円)</t>
  </si>
  <si>
    <t>(2) 流域下水道</t>
  </si>
  <si>
    <t>ア 負担率(％)</t>
  </si>
  <si>
    <t xml:space="preserve">  建設費負担金</t>
  </si>
  <si>
    <t>イ 当年度収入額(千円)</t>
  </si>
  <si>
    <t>(3) その他の負担金当年度徴収額(千円）</t>
  </si>
  <si>
    <t>(4) 工事負担金当年度徴収額計(千円)</t>
  </si>
  <si>
    <t>ア 特別の地方債相当額(千円)</t>
  </si>
  <si>
    <t>特</t>
  </si>
  <si>
    <t>イ 過年度分分割交付国庫補助金(千円)</t>
  </si>
  <si>
    <t>ウ 当年度発行額(千円)</t>
  </si>
  <si>
    <t>エ 特別債利子国庫補助金(千円)</t>
  </si>
  <si>
    <t>5 建設中施設の企業債償還金(千円)</t>
  </si>
  <si>
    <t>表中1-(1)｢使用料対象経費｣</t>
  </si>
  <si>
    <t>表中1-(2)｢使用料体系｣</t>
  </si>
  <si>
    <t>表中1-(4)｢徴収時期｣</t>
  </si>
  <si>
    <t>表中1-(5)･ｱ ｢納付方法｣</t>
  </si>
  <si>
    <t>表中1-(5)･ｲ｢委託状況｣</t>
  </si>
  <si>
    <t>表中1-(11)｢転嫁状況｣</t>
  </si>
  <si>
    <t>表中2-(1)｢負担金体系｣</t>
  </si>
  <si>
    <t>(1)営業</t>
  </si>
  <si>
    <t>雨水処理負担金(用地に係</t>
  </si>
  <si>
    <t xml:space="preserve">   収益</t>
  </si>
  <si>
    <t>る元金償還金以外のもの)</t>
  </si>
  <si>
    <t>ア 他会計繰入金</t>
  </si>
  <si>
    <t>勘</t>
  </si>
  <si>
    <t>営</t>
  </si>
  <si>
    <t>定</t>
  </si>
  <si>
    <t xml:space="preserve">  (ｱ) 水質規制費</t>
  </si>
  <si>
    <t>繰</t>
  </si>
  <si>
    <t>入</t>
  </si>
  <si>
    <t>収</t>
  </si>
  <si>
    <t xml:space="preserve">  (ｲ) 水洗便所等普及費</t>
  </si>
  <si>
    <t xml:space="preserve">  (ｳ) 不明水処理費</t>
  </si>
  <si>
    <t xml:space="preserve">  (ｴ) 高度処理費(用地に係る</t>
  </si>
  <si>
    <t xml:space="preserve">      元金償還金以外のもの）</t>
  </si>
  <si>
    <t xml:space="preserve">  (ｵ) 高資本費対策経費</t>
  </si>
  <si>
    <t xml:space="preserve">  (ｷ) 臨時財政特例債等</t>
  </si>
  <si>
    <t>(1) 他会計補助金</t>
  </si>
  <si>
    <t xml:space="preserve">   ア 雨水処理費</t>
  </si>
  <si>
    <t>勘</t>
  </si>
  <si>
    <t xml:space="preserve">     (用地に係る元金償還金）</t>
  </si>
  <si>
    <t>定</t>
  </si>
  <si>
    <t xml:space="preserve">   イ 流域下水道建設費等</t>
  </si>
  <si>
    <t>繰</t>
  </si>
  <si>
    <t>入</t>
  </si>
  <si>
    <t xml:space="preserve">   ウ 災害復旧費</t>
  </si>
  <si>
    <t xml:space="preserve">   エ 臨時財政特例債等・</t>
  </si>
  <si>
    <t>　　　地域財政特例債</t>
  </si>
  <si>
    <t xml:space="preserve">   オ その他</t>
  </si>
  <si>
    <t>3 繰入金計</t>
  </si>
  <si>
    <t>4 実繰入額が基準</t>
  </si>
  <si>
    <t>収益勘定繰入金</t>
  </si>
  <si>
    <t>雨水処理負担金</t>
  </si>
  <si>
    <t xml:space="preserve">  額を超える部分</t>
  </si>
  <si>
    <t>他会計繰入金</t>
  </si>
  <si>
    <t xml:space="preserve">  及び｢その他｣実</t>
  </si>
  <si>
    <t>資本勘定繰入金</t>
  </si>
  <si>
    <t xml:space="preserve">  繰入額</t>
  </si>
  <si>
    <t>5 収益勘定他会計</t>
  </si>
  <si>
    <t xml:space="preserve">  借入金</t>
  </si>
  <si>
    <t>6 資本勘定他会計</t>
  </si>
  <si>
    <t>7 基準外繰入金合計</t>
  </si>
  <si>
    <t>8 雨水処理負担金</t>
  </si>
  <si>
    <t>維持管理費分</t>
  </si>
  <si>
    <t xml:space="preserve">  及び雨水処理費</t>
  </si>
  <si>
    <t xml:space="preserve">  の内訳</t>
  </si>
  <si>
    <t>資本費分</t>
  </si>
  <si>
    <t>9 高度処理費の内</t>
  </si>
  <si>
    <t xml:space="preserve">  訳</t>
  </si>
  <si>
    <t>10 その他実繰入額のうち一般会計が負担すべきもの</t>
  </si>
  <si>
    <t>11 臨時財政</t>
  </si>
  <si>
    <t>臨時財政特例債等</t>
  </si>
  <si>
    <t>する経費</t>
  </si>
  <si>
    <t>流域下水道建設費</t>
  </si>
  <si>
    <t>(用地に係る元金償還金)</t>
  </si>
  <si>
    <t>普及特別対策に要する経</t>
  </si>
  <si>
    <t>等に要する経費</t>
  </si>
  <si>
    <t>過疎債・辺地債</t>
  </si>
  <si>
    <t>に要する経費</t>
  </si>
  <si>
    <t>⑥ 繰入金に関する調(農業集落排水事業)</t>
  </si>
  <si>
    <t>臨時財政特例債等分 (千円)</t>
  </si>
  <si>
    <t>表</t>
  </si>
  <si>
    <t>臨時財政特例債等分 (千円)</t>
  </si>
  <si>
    <t>資本費平準化債収入分 (千円)</t>
  </si>
  <si>
    <t>借換債収入分 (千円)</t>
  </si>
  <si>
    <t>西郷村</t>
  </si>
  <si>
    <t>支給対象人員数（人）</t>
  </si>
  <si>
    <t>延支給率（月）</t>
  </si>
  <si>
    <t>延勤続年数（年）</t>
  </si>
  <si>
    <t>イ 最低ランク水量の１ｍ3超過使用料(円/ｍ3)</t>
  </si>
  <si>
    <t>ウ 最高ランク水量の１ｍ3超過使用料(円/ｍ3)</t>
  </si>
  <si>
    <t>ア 一般家庭用20ｍ3/月(円)</t>
  </si>
  <si>
    <t>イ 業務用100ｍ3/月(円)</t>
  </si>
  <si>
    <t>ウ 業務用500ｍ3/月(円)</t>
  </si>
  <si>
    <t>エ 業務用1,000ｍ3/月(円)</t>
  </si>
  <si>
    <t>オ 業務用5,000ｍ3/月(円)</t>
  </si>
  <si>
    <t>カ 業務用10,000ｍ3/月(円)</t>
  </si>
  <si>
    <t>ア 20ｍ3/月以下</t>
  </si>
  <si>
    <t>イ 21ｍ3/月～100ｍ3/月</t>
  </si>
  <si>
    <t>ウ 101ｍ3/月～200ｍ3/月</t>
  </si>
  <si>
    <t>エ 201ｍ3/月～500ｍ3/月</t>
  </si>
  <si>
    <t>浅川町</t>
  </si>
  <si>
    <t>財政融資</t>
  </si>
  <si>
    <t>政府保証付外債</t>
  </si>
  <si>
    <t>(6) 年間総処理水量 (ｍ3)</t>
  </si>
  <si>
    <t>(7) 年間有収水量 (ｍ3)</t>
  </si>
  <si>
    <t>エ その他（総務管理）部門</t>
  </si>
  <si>
    <t>2,3</t>
  </si>
  <si>
    <t>（４）下水道事業（農業集落排水事業）</t>
  </si>
  <si>
    <t>　毎月…｢1｣、隔月…｢2｣、その他…｢3｣</t>
  </si>
  <si>
    <t>　集金制…｢1｣、納付制…｢2｣、口座振替制…｢3｣</t>
  </si>
  <si>
    <t>　直営…｢1｣、団体内部委託…｢2｣、他団体委託…｢3｣、その他委託…｢4｣</t>
  </si>
  <si>
    <t>　外税転嫁…｢1｣、内税転嫁…｢2｣、一部転嫁…｢3｣、未転嫁…｢4｣</t>
  </si>
  <si>
    <t>　実排水従量制…｢1｣、計画排水従量制…｢2｣、その他…｢3｣</t>
  </si>
  <si>
    <t>田村市</t>
  </si>
  <si>
    <t>「地方債」のうち資本費平準化債</t>
  </si>
  <si>
    <t>「地方債償還金」のうち建設改良のための地方債償還金</t>
  </si>
  <si>
    <t>「地方債償還金」のうち資本費平準化債</t>
  </si>
  <si>
    <t>南相馬市</t>
  </si>
  <si>
    <t>伊達市</t>
  </si>
  <si>
    <t>南会津町</t>
  </si>
  <si>
    <t>会津美里町</t>
  </si>
  <si>
    <t>金山町</t>
  </si>
  <si>
    <t>昭和村</t>
  </si>
  <si>
    <t>項目</t>
  </si>
  <si>
    <t>1 建設事業開始年月日</t>
  </si>
  <si>
    <t>－</t>
  </si>
  <si>
    <t>2 供用開始年月日</t>
  </si>
  <si>
    <t>－</t>
  </si>
  <si>
    <t>4 下水道事業実施状況</t>
  </si>
  <si>
    <t>ア 国庫補助金 (含むNTT無利子貸付金) (千円)</t>
  </si>
  <si>
    <t>ウ 受益者負担金 (千円)</t>
  </si>
  <si>
    <t>エ 流域下水道建設費負担金 (千円)</t>
  </si>
  <si>
    <t>オ その他 (千円)</t>
  </si>
  <si>
    <t>イ ポンプ場費 (千円)</t>
  </si>
  <si>
    <t>ウ 処理場費 (千円)</t>
  </si>
  <si>
    <t>エ 流域下水道建設費負担金 (千円)</t>
  </si>
  <si>
    <t>オ その他 (千円)</t>
  </si>
  <si>
    <t>ア 汚水管 (km)</t>
  </si>
  <si>
    <t>イ 雨水管 (km)</t>
  </si>
  <si>
    <t>ウ 合流管 (km)</t>
  </si>
  <si>
    <t>エ 汚水管 (km)</t>
  </si>
  <si>
    <t>オ 雨水管 (㎞)</t>
  </si>
  <si>
    <t>ア 高度処理 (箇所)</t>
  </si>
  <si>
    <t>イ 高級処理 (箇所)</t>
  </si>
  <si>
    <t>(2) 計画処理能力 (ｍ3/日)</t>
  </si>
  <si>
    <t>ア 晴天時 (ｍ3/日)</t>
  </si>
  <si>
    <t>イ 雨天時 (ｍ3/分)</t>
  </si>
  <si>
    <t>(5) 現在晴天時平均処理水量 (ｍ3/日)</t>
  </si>
  <si>
    <t>ア 汚水処理水量 (ｍ3)</t>
  </si>
  <si>
    <t>イ 雨水処理水量 (ｍ3)</t>
  </si>
  <si>
    <t>ア 汚泥量 (ｍ3/日)</t>
  </si>
  <si>
    <t>－</t>
  </si>
  <si>
    <t>(9) 年間総汚泥処分量 (ｍ3)</t>
  </si>
  <si>
    <t>(1) ポンプ場数 (箇所)</t>
  </si>
  <si>
    <t>総収益 (B)+(C) (A)</t>
  </si>
  <si>
    <t>ア</t>
  </si>
  <si>
    <t>営業収益 (B)</t>
  </si>
  <si>
    <t>(ｱ)</t>
  </si>
  <si>
    <t>(ｲ)</t>
  </si>
  <si>
    <t>(ｳ)</t>
  </si>
  <si>
    <t>(ｴ)</t>
  </si>
  <si>
    <t>イ</t>
  </si>
  <si>
    <t>営業外収益 (C)</t>
  </si>
  <si>
    <t>(ｱ)</t>
  </si>
  <si>
    <t>(ｲ)</t>
  </si>
  <si>
    <t>(ｳ)</t>
  </si>
  <si>
    <t>(ｴ)</t>
  </si>
  <si>
    <t>総費用(E)+(F) (D)</t>
  </si>
  <si>
    <t>ア</t>
  </si>
  <si>
    <t>営業費用 (E)</t>
  </si>
  <si>
    <t>営業外費用 (F)</t>
  </si>
  <si>
    <t>ｉ 地方債利息</t>
  </si>
  <si>
    <t>ⅱ 一時借入金利息</t>
  </si>
  <si>
    <t>収支差引 (A)-(D) (G)</t>
  </si>
  <si>
    <t>資本的収入 (H)</t>
  </si>
  <si>
    <t>他会計出資金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</si>
  <si>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</si>
  <si>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</si>
  <si>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</si>
  <si>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</si>
  <si>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</si>
  <si>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</si>
  <si>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</si>
  <si>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</si>
  <si>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</si>
  <si>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ア</t>
  </si>
  <si>
    <t>政府資金</t>
  </si>
  <si>
    <t>公庫資金</t>
  </si>
  <si>
    <t>国庫補助金</t>
  </si>
  <si>
    <t>イ</t>
  </si>
  <si>
    <t>地方債償還金 (J)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</si>
  <si>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</si>
  <si>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</si>
  <si>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</si>
  <si>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</si>
  <si>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</si>
  <si>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</si>
  <si>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収支差引 (H)-(I) (K)</t>
  </si>
  <si>
    <t>3</t>
  </si>
  <si>
    <t>収支再差引 (G)+(K) (L)</t>
  </si>
  <si>
    <t>積立金 (M)</t>
  </si>
  <si>
    <t>前年度からの繰越金 (N)</t>
  </si>
  <si>
    <t>収益的収支に関する繰入金のうち</t>
  </si>
  <si>
    <t>繰出基準に基づく繰入金</t>
  </si>
  <si>
    <t>繰出基準以外の繰入金</t>
  </si>
  <si>
    <t>資本的収支に関する繰入金のうち</t>
  </si>
  <si>
    <t>繰出基準に基づく繰入金</t>
  </si>
  <si>
    <t>繰出基準以外の繰入金</t>
  </si>
  <si>
    <t>実繰入額</t>
  </si>
  <si>
    <t>利息支払い分に対して繰入れたもの</t>
  </si>
  <si>
    <t>繰入再掲</t>
  </si>
  <si>
    <t>元利償還金分に対して繰入れたもの</t>
  </si>
  <si>
    <t>基準額</t>
  </si>
  <si>
    <t>実繰入額</t>
  </si>
  <si>
    <t>1 企業債現在高</t>
  </si>
  <si>
    <t xml:space="preserve">  (ｶ) 災害復旧費</t>
  </si>
  <si>
    <t xml:space="preserve">  (ｸ) 普及特別対策に要する</t>
  </si>
  <si>
    <t>　　　経費</t>
  </si>
  <si>
    <t xml:space="preserve">  (ｹ) 緊急下水道整備特定事</t>
  </si>
  <si>
    <t>　　　業等に要する経費</t>
  </si>
  <si>
    <t xml:space="preserve">   特例債等</t>
  </si>
  <si>
    <t xml:space="preserve">   のうち</t>
  </si>
  <si>
    <t>特定用地の先行取得に要</t>
  </si>
  <si>
    <t>12 流域下水</t>
  </si>
  <si>
    <t xml:space="preserve">   道建設費</t>
  </si>
  <si>
    <t xml:space="preserve">   等のうち</t>
  </si>
  <si>
    <t>高度処理費</t>
  </si>
  <si>
    <t>緊急下水道整備特定事業</t>
  </si>
  <si>
    <t>公害防止事業債分(千円)</t>
  </si>
  <si>
    <t>更新事業分(千円)</t>
  </si>
  <si>
    <t>う</t>
  </si>
  <si>
    <t>普及特別対策債分(千円)</t>
  </si>
  <si>
    <t>臨時措置分(千円)</t>
  </si>
  <si>
    <t>枠外債等分 (千円)</t>
  </si>
  <si>
    <t>借換債収入分等分(千円)</t>
  </si>
  <si>
    <t>ち</t>
  </si>
  <si>
    <t>汚水に係る元利償還金</t>
  </si>
  <si>
    <t>う
ち</t>
  </si>
  <si>
    <t>弾力運用分等分 (千円)</t>
  </si>
  <si>
    <t>③</t>
  </si>
  <si>
    <t>項目</t>
  </si>
  <si>
    <t>決算年度（Ｎ）</t>
  </si>
  <si>
    <t>資本費平準化債（～Ｈ15）分（千円）</t>
  </si>
  <si>
    <t>資本費平準化債（Ｈ16～）分（千円）</t>
  </si>
  <si>
    <t>ち</t>
  </si>
  <si>
    <t>繰上償還分 (千円)</t>
  </si>
  <si>
    <t>⑦ その他（農業集落排水事業）</t>
  </si>
  <si>
    <t>南会津町</t>
  </si>
  <si>
    <t>－</t>
  </si>
  <si>
    <t>－</t>
  </si>
  <si>
    <t>－</t>
  </si>
  <si>
    <t>－</t>
  </si>
  <si>
    <t>2,3</t>
  </si>
  <si>
    <t>2,3,4</t>
  </si>
  <si>
    <t>2,4</t>
  </si>
  <si>
    <t>－</t>
  </si>
  <si>
    <t>－</t>
  </si>
  <si>
    <t>－</t>
  </si>
  <si>
    <t>－</t>
  </si>
  <si>
    <t>－</t>
  </si>
  <si>
    <t>2,3</t>
  </si>
  <si>
    <t>1,3</t>
  </si>
  <si>
    <t>－</t>
  </si>
  <si>
    <t>1,3</t>
  </si>
  <si>
    <t>－</t>
  </si>
  <si>
    <t>－</t>
  </si>
  <si>
    <r>
      <t>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</si>
  <si>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t>－</t>
  </si>
  <si>
    <t>1,2</t>
  </si>
  <si>
    <t>－</t>
  </si>
  <si>
    <t>の</t>
  </si>
  <si>
    <t>※</t>
  </si>
  <si>
    <t>※</t>
  </si>
  <si>
    <t>※</t>
  </si>
  <si>
    <t>※</t>
  </si>
  <si>
    <t>※</t>
  </si>
  <si>
    <t>※</t>
  </si>
  <si>
    <t>１．地方債償還金総合計</t>
  </si>
  <si>
    <t>地方債償還金のうち汚水に係る分(千円)</t>
  </si>
  <si>
    <t>地方債利息等のうち汚水に係る分(千円)</t>
  </si>
  <si>
    <t>本宮市</t>
  </si>
  <si>
    <t>大玉村</t>
  </si>
  <si>
    <t>1,2</t>
  </si>
  <si>
    <t>－</t>
  </si>
  <si>
    <t>－</t>
  </si>
  <si>
    <t xml:space="preserve">  (ｼ) その他</t>
  </si>
  <si>
    <t xml:space="preserve">  (ｺ) 分流式下水道等に要する</t>
  </si>
  <si>
    <t xml:space="preserve">  (ｻ) 特別措置分</t>
  </si>
  <si>
    <t>小規模集合排水処理事業</t>
  </si>
  <si>
    <t>分流式下水道等に要する</t>
  </si>
  <si>
    <r>
      <t>経費</t>
    </r>
    <r>
      <rPr>
        <sz val="6"/>
        <rFont val="ＭＳ 明朝"/>
        <family val="1"/>
      </rPr>
      <t>(用地に係る元金償還金）</t>
    </r>
  </si>
  <si>
    <t>特別措置分</t>
  </si>
  <si>
    <t>未稼働資産債分 (千円)</t>
  </si>
  <si>
    <t>繰上充用金</t>
  </si>
  <si>
    <t>事業繰越額・支払繰延額に係る未収入特定財源</t>
  </si>
  <si>
    <t>元金償還金分に対して繰入れたもの</t>
  </si>
  <si>
    <t>合流管比率（合流管/下水管敷設延長）</t>
  </si>
  <si>
    <r>
      <t>処理区域内人口密度</t>
    </r>
    <r>
      <rPr>
        <sz val="6"/>
        <rFont val="ＭＳ 明朝"/>
        <family val="1"/>
      </rPr>
      <t>（処理区域人口/処理区域面積）</t>
    </r>
  </si>
  <si>
    <t>２．地方債利息総合計</t>
  </si>
  <si>
    <t>②</t>
  </si>
  <si>
    <t>オ 501ｍ3/月～1,000ｍ3/月</t>
  </si>
  <si>
    <t>カ 1,001ｍ3/月～5,000ｍ3/月</t>
  </si>
  <si>
    <t>キ 5,001ｍ3/月～10,000ｍ3/月</t>
  </si>
  <si>
    <t>ク 10,001ｍ3/月以上</t>
  </si>
  <si>
    <t>地方債のうち</t>
  </si>
  <si>
    <t>公益企業借換債にかかるもの</t>
  </si>
  <si>
    <t>民間資金による借換にかかるもの</t>
  </si>
  <si>
    <t>上記のうち</t>
  </si>
  <si>
    <t>市中銀行</t>
  </si>
  <si>
    <t>市中銀行以外の金融機関</t>
  </si>
  <si>
    <t>市場公募債</t>
  </si>
  <si>
    <t>その他</t>
  </si>
  <si>
    <t>地方債償還金
のうち</t>
  </si>
  <si>
    <t>補償金免除繰上償還額（旧資金運用部）</t>
  </si>
  <si>
    <t>補償金免除繰上償還額（公営企業金融公庫資金分）</t>
  </si>
  <si>
    <t>補償金免除繰上償還額（旧簡易生命保険資金分）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</si>
  <si>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</si>
  <si>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</si>
  <si>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</si>
  <si>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</si>
  <si>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</si>
  <si>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</si>
  <si>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</si>
  <si>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</si>
  <si>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</si>
  <si>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</si>
  <si>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</si>
  <si>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</si>
  <si>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－</t>
  </si>
  <si>
    <t>2,3</t>
  </si>
  <si>
    <t>2,3,4</t>
  </si>
  <si>
    <t>特別措置分（千円）</t>
  </si>
  <si>
    <t>繰上償還分（千円）</t>
  </si>
  <si>
    <t>③ 費用構成表(農業集落排水事業)</t>
  </si>
  <si>
    <t>(1) 基本給</t>
  </si>
  <si>
    <t>④ 地方債に関する調(農業集落排水事業)</t>
  </si>
  <si>
    <t>(2) 地方債償還金等</t>
  </si>
  <si>
    <t>　うち分流式下水道に要する経費</t>
  </si>
  <si>
    <t>３.</t>
  </si>
  <si>
    <t>⑤ 経営分析に関する調(その１) （農業集落排水事業）　つづき</t>
  </si>
  <si>
    <t>② 歳入歳出決算に関する調(農業集落排水事業)　つづき</t>
  </si>
  <si>
    <t>① 施設及び業務概況に関する調（農業集落排水事業）</t>
  </si>
  <si>
    <t>⑤ 経営分析に関する調(その１)（農業集落排水事業）</t>
  </si>
  <si>
    <t>⑤ 経営分析に関する調べ(その２)（農業集落排水事業）</t>
  </si>
  <si>
    <t>　維持管理費、資本費の全部…｢1｣、維持管理費の全部、資本費の一部…｢2｣、維持管理費の全部…｢3｣、維持管理費の一部…｢4｣</t>
  </si>
  <si>
    <t>　水道料金比例制…｢1｣、従量制…｢2｣、累進制…｢3｣、定額制…｢4｣、水質使用料制…｢5｣、その他…｢6｣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</si>
</sst>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\ "/>
    <numFmt numFmtId="177" formatCode="#,##0_ "/>
    <numFmt numFmtId="178" formatCode="\(0\)"/>
    <numFmt numFmtId="179" formatCode="#,##0.0_ "/>
    <numFmt numFmtId="180" formatCode="0_ "/>
    <numFmt numFmtId="181" formatCode="#,##0_);[Red]\(#,##0\)"/>
    <numFmt numFmtId="182" formatCode="#,##0.0_);[Red]\(#,##0.0\)"/>
    <numFmt numFmtId="183" formatCode="0.0_ "/>
    <numFmt numFmtId="184" formatCode="[$-411]ge\.m\.d;@"/>
    <numFmt numFmtId="185" formatCode="mmm\-yyyy"/>
    <numFmt numFmtId="186" formatCode="0.0_);[Red]\(0.0\)"/>
    <numFmt numFmtId="187" formatCode="0_);[Red]\(0\)"/>
    <numFmt numFmtId="188" formatCode="#,##0.0;[Red]\-#,##0.0"/>
    <numFmt numFmtId="189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397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81" fontId="2" fillId="0" borderId="2" xfId="20" applyNumberFormat="1" applyFont="1" applyFill="1" applyBorder="1" applyAlignment="1">
      <alignment vertical="center"/>
      <protection/>
    </xf>
    <xf numFmtId="181" fontId="2" fillId="0" borderId="9" xfId="20" applyNumberFormat="1" applyFont="1" applyFill="1" applyBorder="1" applyAlignment="1">
      <alignment vertical="center"/>
      <protection/>
    </xf>
    <xf numFmtId="0" fontId="2" fillId="0" borderId="3" xfId="20" applyFont="1" applyFill="1" applyBorder="1" applyAlignment="1">
      <alignment vertical="center" shrinkToFit="1"/>
      <protection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20" applyFont="1" applyFill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horizontal="right" vertical="center"/>
      <protection/>
    </xf>
    <xf numFmtId="0" fontId="2" fillId="0" borderId="15" xfId="20" applyFont="1" applyFill="1" applyBorder="1" applyAlignment="1">
      <alignment vertical="center"/>
      <protection/>
    </xf>
    <xf numFmtId="0" fontId="2" fillId="0" borderId="8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181" fontId="2" fillId="0" borderId="16" xfId="20" applyNumberFormat="1" applyFont="1" applyFill="1" applyBorder="1" applyAlignment="1">
      <alignment vertical="center"/>
      <protection/>
    </xf>
    <xf numFmtId="181" fontId="2" fillId="0" borderId="17" xfId="20" applyNumberFormat="1" applyFont="1" applyFill="1" applyBorder="1" applyAlignment="1">
      <alignment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0" fontId="2" fillId="0" borderId="19" xfId="20" applyFont="1" applyFill="1" applyBorder="1" applyAlignment="1">
      <alignment vertical="center" shrinkToFit="1"/>
      <protection/>
    </xf>
    <xf numFmtId="181" fontId="2" fillId="0" borderId="20" xfId="20" applyNumberFormat="1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181" fontId="2" fillId="0" borderId="21" xfId="20" applyNumberFormat="1" applyFont="1" applyFill="1" applyBorder="1" applyAlignment="1">
      <alignment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181" fontId="2" fillId="0" borderId="18" xfId="20" applyNumberFormat="1" applyFont="1" applyFill="1" applyBorder="1" applyAlignment="1">
      <alignment vertical="center"/>
      <protection/>
    </xf>
    <xf numFmtId="181" fontId="2" fillId="0" borderId="22" xfId="20" applyNumberFormat="1" applyFont="1" applyFill="1" applyBorder="1" applyAlignment="1">
      <alignment vertical="center"/>
      <protection/>
    </xf>
    <xf numFmtId="0" fontId="2" fillId="0" borderId="9" xfId="20" applyFont="1" applyFill="1" applyBorder="1" applyAlignment="1">
      <alignment vertical="center" shrinkToFit="1"/>
      <protection/>
    </xf>
    <xf numFmtId="0" fontId="2" fillId="0" borderId="2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vertical="center" shrinkToFit="1"/>
      <protection/>
    </xf>
    <xf numFmtId="181" fontId="2" fillId="0" borderId="25" xfId="20" applyNumberFormat="1" applyFont="1" applyFill="1" applyBorder="1" applyAlignment="1">
      <alignment vertical="center"/>
      <protection/>
    </xf>
    <xf numFmtId="181" fontId="2" fillId="0" borderId="26" xfId="20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horizontal="right" vertical="center"/>
    </xf>
    <xf numFmtId="183" fontId="2" fillId="0" borderId="2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83" fontId="2" fillId="0" borderId="4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81" fontId="2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horizontal="right" vertical="center"/>
    </xf>
    <xf numFmtId="57" fontId="2" fillId="0" borderId="2" xfId="0" applyNumberFormat="1" applyFont="1" applyFill="1" applyBorder="1" applyAlignment="1">
      <alignment vertical="center"/>
    </xf>
    <xf numFmtId="57" fontId="2" fillId="0" borderId="20" xfId="0" applyNumberFormat="1" applyFont="1" applyFill="1" applyBorder="1" applyAlignment="1">
      <alignment vertical="center"/>
    </xf>
    <xf numFmtId="57" fontId="2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57" fontId="2" fillId="0" borderId="2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57" fontId="2" fillId="0" borderId="2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183" fontId="2" fillId="0" borderId="9" xfId="0" applyNumberFormat="1" applyFont="1" applyFill="1" applyBorder="1" applyAlignment="1">
      <alignment vertical="center"/>
    </xf>
    <xf numFmtId="183" fontId="2" fillId="0" borderId="21" xfId="0" applyNumberFormat="1" applyFon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57" fontId="2" fillId="0" borderId="16" xfId="0" applyNumberFormat="1" applyFont="1" applyFill="1" applyBorder="1" applyAlignment="1">
      <alignment vertical="center"/>
    </xf>
    <xf numFmtId="57" fontId="2" fillId="0" borderId="17" xfId="0" applyNumberFormat="1" applyFont="1" applyFill="1" applyBorder="1" applyAlignment="1">
      <alignment horizontal="right" vertical="center"/>
    </xf>
    <xf numFmtId="57" fontId="2" fillId="0" borderId="11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81" fontId="2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7" fontId="2" fillId="0" borderId="0" xfId="16" applyNumberFormat="1" applyFont="1" applyFill="1" applyAlignment="1">
      <alignment vertical="center"/>
    </xf>
    <xf numFmtId="49" fontId="0" fillId="0" borderId="0" xfId="0" applyNumberFormat="1" applyFill="1" applyAlignment="1">
      <alignment/>
    </xf>
    <xf numFmtId="177" fontId="2" fillId="0" borderId="13" xfId="16" applyNumberFormat="1" applyFont="1" applyFill="1" applyBorder="1" applyAlignment="1">
      <alignment vertical="center"/>
    </xf>
    <xf numFmtId="177" fontId="2" fillId="0" borderId="14" xfId="16" applyNumberFormat="1" applyFont="1" applyFill="1" applyBorder="1" applyAlignment="1">
      <alignment vertical="center"/>
    </xf>
    <xf numFmtId="177" fontId="2" fillId="0" borderId="27" xfId="16" applyNumberFormat="1" applyFont="1" applyFill="1" applyBorder="1" applyAlignment="1">
      <alignment horizontal="right" vertical="center"/>
    </xf>
    <xf numFmtId="177" fontId="2" fillId="0" borderId="15" xfId="16" applyNumberFormat="1" applyFont="1" applyFill="1" applyBorder="1" applyAlignment="1">
      <alignment vertical="center"/>
    </xf>
    <xf numFmtId="177" fontId="2" fillId="0" borderId="8" xfId="16" applyNumberFormat="1" applyFont="1" applyFill="1" applyBorder="1" applyAlignment="1">
      <alignment vertical="center"/>
    </xf>
    <xf numFmtId="177" fontId="2" fillId="0" borderId="28" xfId="16" applyNumberFormat="1" applyFont="1" applyFill="1" applyBorder="1" applyAlignment="1">
      <alignment vertical="center"/>
    </xf>
    <xf numFmtId="177" fontId="2" fillId="0" borderId="33" xfId="16" applyNumberFormat="1" applyFont="1" applyFill="1" applyBorder="1" applyAlignment="1">
      <alignment vertical="center"/>
    </xf>
    <xf numFmtId="177" fontId="2" fillId="0" borderId="5" xfId="16" applyNumberFormat="1" applyFont="1" applyFill="1" applyBorder="1" applyAlignment="1">
      <alignment vertical="center"/>
    </xf>
    <xf numFmtId="177" fontId="2" fillId="0" borderId="11" xfId="16" applyNumberFormat="1" applyFont="1" applyFill="1" applyBorder="1" applyAlignment="1">
      <alignment vertical="center"/>
    </xf>
    <xf numFmtId="0" fontId="2" fillId="0" borderId="29" xfId="16" applyNumberFormat="1" applyFont="1" applyFill="1" applyBorder="1" applyAlignment="1">
      <alignment horizontal="center" vertical="center"/>
    </xf>
    <xf numFmtId="178" fontId="2" fillId="0" borderId="0" xfId="16" applyNumberFormat="1" applyFont="1" applyFill="1" applyBorder="1" applyAlignment="1">
      <alignment horizontal="center" vertical="center"/>
    </xf>
    <xf numFmtId="177" fontId="2" fillId="0" borderId="0" xfId="16" applyNumberFormat="1" applyFont="1" applyFill="1" applyBorder="1" applyAlignment="1">
      <alignment vertical="center"/>
    </xf>
    <xf numFmtId="177" fontId="2" fillId="0" borderId="18" xfId="16" applyNumberFormat="1" applyFont="1" applyFill="1" applyBorder="1" applyAlignment="1">
      <alignment vertical="center"/>
    </xf>
    <xf numFmtId="0" fontId="2" fillId="0" borderId="1" xfId="16" applyNumberFormat="1" applyFont="1" applyFill="1" applyBorder="1" applyAlignment="1">
      <alignment horizontal="center" vertical="center"/>
    </xf>
    <xf numFmtId="177" fontId="2" fillId="0" borderId="2" xfId="16" applyNumberFormat="1" applyFont="1" applyFill="1" applyBorder="1" applyAlignment="1">
      <alignment vertical="center"/>
    </xf>
    <xf numFmtId="0" fontId="2" fillId="0" borderId="1" xfId="16" applyNumberFormat="1" applyFont="1" applyFill="1" applyBorder="1" applyAlignment="1">
      <alignment vertical="center"/>
    </xf>
    <xf numFmtId="177" fontId="2" fillId="0" borderId="40" xfId="16" applyNumberFormat="1" applyFont="1" applyFill="1" applyBorder="1" applyAlignment="1">
      <alignment vertical="center"/>
    </xf>
    <xf numFmtId="177" fontId="2" fillId="0" borderId="9" xfId="16" applyNumberFormat="1" applyFont="1" applyFill="1" applyBorder="1" applyAlignment="1">
      <alignment vertical="center"/>
    </xf>
    <xf numFmtId="178" fontId="2" fillId="0" borderId="0" xfId="16" applyNumberFormat="1" applyFont="1" applyFill="1" applyBorder="1" applyAlignment="1" quotePrefix="1">
      <alignment horizontal="center" vertical="center"/>
    </xf>
    <xf numFmtId="177" fontId="2" fillId="0" borderId="4" xfId="16" applyNumberFormat="1" applyFont="1" applyFill="1" applyBorder="1" applyAlignment="1">
      <alignment vertical="center"/>
    </xf>
    <xf numFmtId="0" fontId="2" fillId="0" borderId="32" xfId="16" applyNumberFormat="1" applyFont="1" applyFill="1" applyBorder="1" applyAlignment="1">
      <alignment vertical="center"/>
    </xf>
    <xf numFmtId="178" fontId="2" fillId="0" borderId="31" xfId="16" applyNumberFormat="1" applyFont="1" applyFill="1" applyBorder="1" applyAlignment="1" quotePrefix="1">
      <alignment horizontal="center" vertical="center"/>
    </xf>
    <xf numFmtId="0" fontId="2" fillId="0" borderId="39" xfId="16" applyNumberFormat="1" applyFont="1" applyFill="1" applyBorder="1" applyAlignment="1">
      <alignment vertical="center"/>
    </xf>
    <xf numFmtId="178" fontId="2" fillId="0" borderId="35" xfId="16" applyNumberFormat="1" applyFont="1" applyFill="1" applyBorder="1" applyAlignment="1" quotePrefix="1">
      <alignment horizontal="center" vertical="center"/>
    </xf>
    <xf numFmtId="177" fontId="2" fillId="0" borderId="35" xfId="16" applyNumberFormat="1" applyFont="1" applyFill="1" applyBorder="1" applyAlignment="1">
      <alignment vertical="center"/>
    </xf>
    <xf numFmtId="177" fontId="2" fillId="0" borderId="23" xfId="16" applyNumberFormat="1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15" xfId="16" applyFont="1" applyFill="1" applyBorder="1" applyAlignment="1">
      <alignment horizontal="left" vertical="center"/>
    </xf>
    <xf numFmtId="38" fontId="2" fillId="0" borderId="8" xfId="16" applyFont="1" applyFill="1" applyBorder="1" applyAlignment="1">
      <alignment horizontal="left" vertical="center" wrapText="1"/>
    </xf>
    <xf numFmtId="38" fontId="2" fillId="0" borderId="28" xfId="16" applyFont="1" applyFill="1" applyBorder="1" applyAlignment="1">
      <alignment horizontal="left" vertical="center" wrapText="1"/>
    </xf>
    <xf numFmtId="38" fontId="2" fillId="0" borderId="29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30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28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38" fontId="2" fillId="0" borderId="34" xfId="16" applyFont="1" applyFill="1" applyBorder="1" applyAlignment="1">
      <alignment vertical="center"/>
    </xf>
    <xf numFmtId="38" fontId="2" fillId="0" borderId="35" xfId="16" applyFont="1" applyFill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left" vertical="center"/>
    </xf>
    <xf numFmtId="177" fontId="2" fillId="0" borderId="28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33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15" xfId="16" applyNumberFormat="1" applyFont="1" applyFill="1" applyBorder="1" applyAlignment="1">
      <alignment horizontal="left" vertical="center"/>
    </xf>
    <xf numFmtId="177" fontId="2" fillId="0" borderId="28" xfId="16" applyNumberFormat="1" applyFont="1" applyFill="1" applyBorder="1" applyAlignment="1">
      <alignment horizontal="right" vertical="center"/>
    </xf>
    <xf numFmtId="177" fontId="2" fillId="0" borderId="0" xfId="16" applyNumberFormat="1" applyFont="1" applyFill="1" applyBorder="1" applyAlignment="1">
      <alignment horizontal="center" vertical="center"/>
    </xf>
    <xf numFmtId="177" fontId="2" fillId="0" borderId="42" xfId="16" applyNumberFormat="1" applyFont="1" applyFill="1" applyBorder="1" applyAlignment="1">
      <alignment vertical="center"/>
    </xf>
    <xf numFmtId="178" fontId="2" fillId="0" borderId="19" xfId="16" applyNumberFormat="1" applyFont="1" applyFill="1" applyBorder="1" applyAlignment="1" quotePrefix="1">
      <alignment horizontal="center" vertical="center"/>
    </xf>
    <xf numFmtId="177" fontId="2" fillId="0" borderId="7" xfId="16" applyNumberFormat="1" applyFont="1" applyFill="1" applyBorder="1" applyAlignment="1">
      <alignment vertical="center"/>
    </xf>
    <xf numFmtId="177" fontId="2" fillId="0" borderId="30" xfId="16" applyNumberFormat="1" applyFont="1" applyFill="1" applyBorder="1" applyAlignment="1">
      <alignment vertical="center"/>
    </xf>
    <xf numFmtId="178" fontId="2" fillId="0" borderId="3" xfId="16" applyNumberFormat="1" applyFont="1" applyFill="1" applyBorder="1" applyAlignment="1">
      <alignment horizontal="center" vertical="center"/>
    </xf>
    <xf numFmtId="178" fontId="2" fillId="0" borderId="31" xfId="16" applyNumberFormat="1" applyFont="1" applyFill="1" applyBorder="1" applyAlignment="1">
      <alignment horizontal="center" vertical="center"/>
    </xf>
    <xf numFmtId="177" fontId="2" fillId="0" borderId="8" xfId="16" applyNumberFormat="1" applyFont="1" applyFill="1" applyBorder="1" applyAlignment="1">
      <alignment horizontal="center" vertical="center"/>
    </xf>
    <xf numFmtId="0" fontId="2" fillId="0" borderId="32" xfId="16" applyNumberFormat="1" applyFont="1" applyFill="1" applyBorder="1" applyAlignment="1">
      <alignment horizontal="center" vertical="center"/>
    </xf>
    <xf numFmtId="178" fontId="2" fillId="0" borderId="10" xfId="16" applyNumberFormat="1" applyFont="1" applyFill="1" applyBorder="1" applyAlignment="1" quotePrefix="1">
      <alignment horizontal="center" vertical="center"/>
    </xf>
    <xf numFmtId="0" fontId="2" fillId="0" borderId="1" xfId="16" applyNumberFormat="1" applyFont="1" applyFill="1" applyBorder="1" applyAlignment="1" quotePrefix="1">
      <alignment horizontal="center" vertical="center"/>
    </xf>
    <xf numFmtId="178" fontId="2" fillId="0" borderId="18" xfId="16" applyNumberFormat="1" applyFont="1" applyFill="1" applyBorder="1" applyAlignment="1">
      <alignment horizontal="center" vertical="center"/>
    </xf>
    <xf numFmtId="178" fontId="2" fillId="0" borderId="9" xfId="16" applyNumberFormat="1" applyFont="1" applyFill="1" applyBorder="1" applyAlignment="1">
      <alignment horizontal="center" vertical="center"/>
    </xf>
    <xf numFmtId="177" fontId="2" fillId="0" borderId="19" xfId="16" applyNumberFormat="1" applyFont="1" applyFill="1" applyBorder="1" applyAlignment="1">
      <alignment vertical="center"/>
    </xf>
    <xf numFmtId="178" fontId="2" fillId="0" borderId="2" xfId="16" applyNumberFormat="1" applyFont="1" applyFill="1" applyBorder="1" applyAlignment="1">
      <alignment horizontal="center" vertical="center"/>
    </xf>
    <xf numFmtId="177" fontId="2" fillId="0" borderId="3" xfId="16" applyNumberFormat="1" applyFont="1" applyFill="1" applyBorder="1" applyAlignment="1">
      <alignment vertical="center"/>
    </xf>
    <xf numFmtId="177" fontId="2" fillId="0" borderId="18" xfId="16" applyNumberFormat="1" applyFont="1" applyFill="1" applyBorder="1" applyAlignment="1">
      <alignment horizontal="center" vertical="center"/>
    </xf>
    <xf numFmtId="177" fontId="2" fillId="0" borderId="2" xfId="16" applyNumberFormat="1" applyFont="1" applyFill="1" applyBorder="1" applyAlignment="1">
      <alignment horizontal="center" vertical="center"/>
    </xf>
    <xf numFmtId="177" fontId="2" fillId="0" borderId="9" xfId="16" applyNumberFormat="1" applyFont="1" applyFill="1" applyBorder="1" applyAlignment="1">
      <alignment horizontal="center" vertical="center"/>
    </xf>
    <xf numFmtId="177" fontId="2" fillId="0" borderId="0" xfId="16" applyNumberFormat="1" applyFont="1" applyFill="1" applyBorder="1" applyAlignment="1">
      <alignment horizontal="left" vertical="center"/>
    </xf>
    <xf numFmtId="178" fontId="2" fillId="0" borderId="10" xfId="16" applyNumberFormat="1" applyFont="1" applyFill="1" applyBorder="1" applyAlignment="1">
      <alignment horizontal="center" vertical="center"/>
    </xf>
    <xf numFmtId="177" fontId="2" fillId="0" borderId="5" xfId="16" applyNumberFormat="1" applyFont="1" applyFill="1" applyBorder="1" applyAlignment="1">
      <alignment horizontal="center" vertical="center"/>
    </xf>
    <xf numFmtId="178" fontId="2" fillId="0" borderId="19" xfId="16" applyNumberFormat="1" applyFont="1" applyFill="1" applyBorder="1" applyAlignment="1">
      <alignment horizontal="center" vertical="center"/>
    </xf>
    <xf numFmtId="177" fontId="2" fillId="0" borderId="7" xfId="16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57" fontId="2" fillId="0" borderId="18" xfId="0" applyNumberFormat="1" applyFont="1" applyFill="1" applyBorder="1" applyAlignment="1">
      <alignment vertical="center"/>
    </xf>
    <xf numFmtId="57" fontId="2" fillId="0" borderId="22" xfId="0" applyNumberFormat="1" applyFont="1" applyFill="1" applyBorder="1" applyAlignment="1">
      <alignment vertical="center"/>
    </xf>
    <xf numFmtId="57" fontId="2" fillId="0" borderId="3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43" xfId="0" applyNumberFormat="1" applyFont="1" applyFill="1" applyBorder="1" applyAlignment="1">
      <alignment vertical="center"/>
    </xf>
    <xf numFmtId="179" fontId="2" fillId="0" borderId="41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41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vertical="center"/>
    </xf>
    <xf numFmtId="177" fontId="2" fillId="0" borderId="16" xfId="16" applyNumberFormat="1" applyFont="1" applyBorder="1" applyAlignment="1">
      <alignment vertical="center"/>
    </xf>
    <xf numFmtId="177" fontId="2" fillId="0" borderId="43" xfId="16" applyNumberFormat="1" applyFont="1" applyBorder="1" applyAlignment="1">
      <alignment vertical="center"/>
    </xf>
    <xf numFmtId="177" fontId="2" fillId="0" borderId="10" xfId="16" applyNumberFormat="1" applyFont="1" applyBorder="1" applyAlignment="1">
      <alignment vertical="center"/>
    </xf>
    <xf numFmtId="177" fontId="2" fillId="0" borderId="11" xfId="16" applyNumberFormat="1" applyFont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177" fontId="2" fillId="0" borderId="3" xfId="16" applyNumberFormat="1" applyFont="1" applyBorder="1" applyAlignment="1">
      <alignment vertical="center"/>
    </xf>
    <xf numFmtId="177" fontId="2" fillId="0" borderId="31" xfId="16" applyNumberFormat="1" applyFont="1" applyBorder="1" applyAlignment="1">
      <alignment vertical="center"/>
    </xf>
    <xf numFmtId="57" fontId="2" fillId="0" borderId="16" xfId="0" applyNumberFormat="1" applyFont="1" applyFill="1" applyBorder="1" applyAlignment="1">
      <alignment horizontal="right" vertical="center"/>
    </xf>
    <xf numFmtId="0" fontId="2" fillId="0" borderId="9" xfId="20" applyFont="1" applyFill="1" applyBorder="1" applyAlignment="1">
      <alignment horizontal="left" vertical="center"/>
      <protection/>
    </xf>
    <xf numFmtId="49" fontId="2" fillId="0" borderId="4" xfId="20" applyNumberFormat="1" applyFont="1" applyFill="1" applyBorder="1" applyAlignment="1">
      <alignment horizontal="center" vertical="center"/>
      <protection/>
    </xf>
    <xf numFmtId="177" fontId="2" fillId="0" borderId="38" xfId="16" applyNumberFormat="1" applyFont="1" applyBorder="1" applyAlignment="1">
      <alignment vertical="center"/>
    </xf>
    <xf numFmtId="177" fontId="2" fillId="0" borderId="17" xfId="16" applyNumberFormat="1" applyFont="1" applyBorder="1" applyAlignment="1">
      <alignment vertical="center"/>
    </xf>
    <xf numFmtId="177" fontId="2" fillId="0" borderId="41" xfId="16" applyNumberFormat="1" applyFont="1" applyBorder="1" applyAlignment="1">
      <alignment vertical="center"/>
    </xf>
    <xf numFmtId="177" fontId="9" fillId="0" borderId="16" xfId="16" applyNumberFormat="1" applyFont="1" applyBorder="1" applyAlignment="1">
      <alignment vertical="center"/>
    </xf>
    <xf numFmtId="177" fontId="9" fillId="0" borderId="43" xfId="16" applyNumberFormat="1" applyFont="1" applyBorder="1" applyAlignment="1">
      <alignment vertical="center"/>
    </xf>
    <xf numFmtId="177" fontId="2" fillId="0" borderId="44" xfId="16" applyNumberFormat="1" applyFont="1" applyBorder="1" applyAlignment="1">
      <alignment horizontal="left" vertical="center"/>
    </xf>
    <xf numFmtId="177" fontId="2" fillId="0" borderId="16" xfId="16" applyNumberFormat="1" applyFont="1" applyBorder="1" applyAlignment="1">
      <alignment horizontal="left" vertical="center"/>
    </xf>
    <xf numFmtId="177" fontId="7" fillId="0" borderId="16" xfId="16" applyNumberFormat="1" applyFont="1" applyBorder="1" applyAlignment="1">
      <alignment vertical="center" textRotation="255" wrapText="1"/>
    </xf>
    <xf numFmtId="177" fontId="7" fillId="0" borderId="16" xfId="16" applyNumberFormat="1" applyFont="1" applyBorder="1" applyAlignment="1">
      <alignment vertical="center" textRotation="255"/>
    </xf>
    <xf numFmtId="177" fontId="2" fillId="0" borderId="45" xfId="16" applyNumberFormat="1" applyFont="1" applyBorder="1" applyAlignment="1">
      <alignment vertical="center"/>
    </xf>
    <xf numFmtId="177" fontId="2" fillId="0" borderId="43" xfId="16" applyNumberFormat="1" applyFont="1" applyBorder="1" applyAlignment="1">
      <alignment vertical="center"/>
    </xf>
    <xf numFmtId="177" fontId="2" fillId="0" borderId="16" xfId="16" applyNumberFormat="1" applyFont="1" applyBorder="1" applyAlignment="1">
      <alignment vertical="center"/>
    </xf>
    <xf numFmtId="177" fontId="2" fillId="0" borderId="44" xfId="16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2" fillId="0" borderId="46" xfId="0" applyFont="1" applyFill="1" applyBorder="1" applyAlignment="1" applyProtection="1">
      <alignment horizontal="distributed" vertical="center"/>
      <protection/>
    </xf>
    <xf numFmtId="0" fontId="2" fillId="0" borderId="2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2" fillId="0" borderId="47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2" fillId="0" borderId="9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178" fontId="2" fillId="0" borderId="18" xfId="16" applyNumberFormat="1" applyFont="1" applyFill="1" applyBorder="1" applyAlignment="1">
      <alignment horizontal="center" vertical="center"/>
    </xf>
    <xf numFmtId="178" fontId="2" fillId="0" borderId="9" xfId="16" applyNumberFormat="1" applyFont="1" applyFill="1" applyBorder="1" applyAlignment="1">
      <alignment horizontal="center" vertical="center"/>
    </xf>
    <xf numFmtId="177" fontId="2" fillId="0" borderId="3" xfId="16" applyNumberFormat="1" applyFont="1" applyFill="1" applyBorder="1" applyAlignment="1">
      <alignment horizontal="left" vertical="center" shrinkToFit="1"/>
    </xf>
    <xf numFmtId="177" fontId="2" fillId="0" borderId="0" xfId="16" applyNumberFormat="1" applyFont="1" applyFill="1" applyBorder="1" applyAlignment="1">
      <alignment horizontal="left" vertical="center" shrinkToFit="1"/>
    </xf>
    <xf numFmtId="177" fontId="2" fillId="0" borderId="4" xfId="16" applyNumberFormat="1" applyFont="1" applyFill="1" applyBorder="1" applyAlignment="1">
      <alignment horizontal="left" vertical="center" shrinkToFit="1"/>
    </xf>
    <xf numFmtId="177" fontId="2" fillId="0" borderId="31" xfId="16" applyNumberFormat="1" applyFont="1" applyFill="1" applyBorder="1" applyAlignment="1">
      <alignment horizontal="left" vertical="center" shrinkToFit="1"/>
    </xf>
    <xf numFmtId="177" fontId="2" fillId="0" borderId="8" xfId="16" applyNumberFormat="1" applyFont="1" applyFill="1" applyBorder="1" applyAlignment="1">
      <alignment horizontal="left" vertical="center" shrinkToFit="1"/>
    </xf>
    <xf numFmtId="177" fontId="2" fillId="0" borderId="28" xfId="16" applyNumberFormat="1" applyFont="1" applyFill="1" applyBorder="1" applyAlignment="1">
      <alignment horizontal="left" vertical="center" shrinkToFit="1"/>
    </xf>
    <xf numFmtId="177" fontId="2" fillId="0" borderId="44" xfId="16" applyNumberFormat="1" applyFont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4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right" vertical="center" wrapText="1"/>
    </xf>
    <xf numFmtId="38" fontId="2" fillId="0" borderId="14" xfId="16" applyFont="1" applyFill="1" applyBorder="1" applyAlignment="1">
      <alignment horizontal="right" vertical="center" wrapText="1"/>
    </xf>
    <xf numFmtId="38" fontId="2" fillId="0" borderId="27" xfId="16" applyFont="1" applyFill="1" applyBorder="1" applyAlignment="1">
      <alignment horizontal="right" vertical="center" wrapText="1"/>
    </xf>
    <xf numFmtId="38" fontId="2" fillId="0" borderId="6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left" vertical="center" wrapText="1"/>
    </xf>
    <xf numFmtId="178" fontId="2" fillId="0" borderId="30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178" fontId="2" fillId="0" borderId="4" xfId="0" applyNumberFormat="1" applyFont="1" applyFill="1" applyBorder="1" applyAlignment="1">
      <alignment horizontal="left" vertical="center" wrapText="1"/>
    </xf>
    <xf numFmtId="178" fontId="2" fillId="0" borderId="31" xfId="0" applyNumberFormat="1" applyFont="1" applyFill="1" applyBorder="1" applyAlignment="1">
      <alignment horizontal="left" vertical="center" wrapText="1"/>
    </xf>
    <xf numFmtId="178" fontId="2" fillId="0" borderId="28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81" fontId="2" fillId="0" borderId="46" xfId="0" applyNumberFormat="1" applyFont="1" applyFill="1" applyBorder="1" applyAlignment="1" applyProtection="1">
      <alignment horizontal="distributed" vertical="center"/>
      <protection/>
    </xf>
    <xf numFmtId="181" fontId="2" fillId="0" borderId="2" xfId="0" applyNumberFormat="1" applyFont="1" applyFill="1" applyBorder="1" applyAlignment="1" applyProtection="1">
      <alignment horizontal="distributed" vertical="center"/>
      <protection/>
    </xf>
    <xf numFmtId="181" fontId="2" fillId="0" borderId="47" xfId="0" applyNumberFormat="1" applyFont="1" applyFill="1" applyBorder="1" applyAlignment="1" applyProtection="1">
      <alignment horizontal="distributed" vertical="center"/>
      <protection/>
    </xf>
    <xf numFmtId="181" fontId="2" fillId="0" borderId="20" xfId="0" applyNumberFormat="1" applyFont="1" applyFill="1" applyBorder="1" applyAlignment="1" applyProtection="1">
      <alignment horizontal="distributed" vertical="center"/>
      <protection/>
    </xf>
    <xf numFmtId="0" fontId="2" fillId="0" borderId="3" xfId="20" applyFont="1" applyFill="1" applyBorder="1" applyAlignment="1">
      <alignment vertical="center" shrinkToFit="1"/>
      <protection/>
    </xf>
    <xf numFmtId="0" fontId="2" fillId="0" borderId="4" xfId="20" applyFont="1" applyFill="1" applyBorder="1" applyAlignment="1">
      <alignment vertical="center" shrinkToFit="1"/>
      <protection/>
    </xf>
    <xf numFmtId="0" fontId="2" fillId="0" borderId="19" xfId="20" applyFont="1" applyFill="1" applyBorder="1" applyAlignment="1">
      <alignment vertical="center" shrinkToFit="1"/>
      <protection/>
    </xf>
    <xf numFmtId="0" fontId="2" fillId="0" borderId="7" xfId="20" applyFont="1" applyFill="1" applyBorder="1" applyAlignment="1">
      <alignment vertical="center" shrinkToFit="1"/>
      <protection/>
    </xf>
    <xf numFmtId="0" fontId="2" fillId="0" borderId="29" xfId="20" applyFont="1" applyFill="1" applyBorder="1" applyAlignment="1">
      <alignment vertical="center" textRotation="255"/>
      <protection/>
    </xf>
    <xf numFmtId="0" fontId="2" fillId="0" borderId="1" xfId="20" applyFont="1" applyFill="1" applyBorder="1" applyAlignment="1">
      <alignment vertical="center" textRotation="255"/>
      <protection/>
    </xf>
    <xf numFmtId="0" fontId="2" fillId="0" borderId="39" xfId="20" applyFont="1" applyFill="1" applyBorder="1" applyAlignment="1">
      <alignment vertical="center" textRotation="255"/>
      <protection/>
    </xf>
    <xf numFmtId="0" fontId="2" fillId="0" borderId="0" xfId="20" applyFont="1" applyFill="1" applyBorder="1" applyAlignment="1">
      <alignment vertical="center" shrinkToFit="1"/>
      <protection/>
    </xf>
    <xf numFmtId="0" fontId="2" fillId="0" borderId="18" xfId="20" applyFont="1" applyFill="1" applyBorder="1" applyAlignment="1">
      <alignment horizontal="center" vertical="center" wrapText="1" shrinkToFit="1"/>
      <protection/>
    </xf>
    <xf numFmtId="0" fontId="2" fillId="0" borderId="2" xfId="20" applyFont="1" applyFill="1" applyBorder="1" applyAlignment="1">
      <alignment horizontal="center" vertical="center" shrinkToFit="1"/>
      <protection/>
    </xf>
    <xf numFmtId="0" fontId="2" fillId="0" borderId="9" xfId="20" applyFont="1" applyFill="1" applyBorder="1" applyAlignment="1">
      <alignment horizontal="center" vertical="center" shrinkToFit="1"/>
      <protection/>
    </xf>
    <xf numFmtId="0" fontId="2" fillId="0" borderId="25" xfId="20" applyFont="1" applyFill="1" applyBorder="1" applyAlignment="1">
      <alignment horizontal="center" vertical="center" shrinkToFit="1"/>
      <protection/>
    </xf>
    <xf numFmtId="0" fontId="2" fillId="0" borderId="18" xfId="20" applyFont="1" applyFill="1" applyBorder="1" applyAlignment="1">
      <alignment horizontal="center" vertical="center" textRotation="255"/>
      <protection/>
    </xf>
    <xf numFmtId="0" fontId="2" fillId="0" borderId="2" xfId="20" applyFont="1" applyFill="1" applyBorder="1" applyAlignment="1">
      <alignment horizontal="center" vertical="center" textRotation="255"/>
      <protection/>
    </xf>
    <xf numFmtId="0" fontId="2" fillId="0" borderId="25" xfId="20" applyFont="1" applyFill="1" applyBorder="1" applyAlignment="1">
      <alignment horizontal="center" vertical="center" textRotation="255"/>
      <protection/>
    </xf>
    <xf numFmtId="0" fontId="2" fillId="0" borderId="31" xfId="20" applyFont="1" applyFill="1" applyBorder="1" applyAlignment="1">
      <alignment vertical="center" shrinkToFit="1"/>
      <protection/>
    </xf>
    <xf numFmtId="0" fontId="2" fillId="0" borderId="8" xfId="20" applyFont="1" applyFill="1" applyBorder="1" applyAlignment="1">
      <alignment vertical="center" shrinkToFit="1"/>
      <protection/>
    </xf>
    <xf numFmtId="0" fontId="2" fillId="0" borderId="28" xfId="20" applyFont="1" applyFill="1" applyBorder="1" applyAlignment="1">
      <alignment vertical="center" shrinkToFit="1"/>
      <protection/>
    </xf>
    <xf numFmtId="0" fontId="2" fillId="0" borderId="7" xfId="20" applyFont="1" applyFill="1" applyBorder="1" applyAlignment="1">
      <alignment horizontal="left" vertical="center"/>
      <protection/>
    </xf>
    <xf numFmtId="0" fontId="2" fillId="0" borderId="30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法適（公共下水道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685800" y="323850"/>
          <a:ext cx="26479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22</xdr:col>
      <xdr:colOff>0</xdr:colOff>
      <xdr:row>3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4601825" y="323850"/>
          <a:ext cx="26479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</xdr:row>
      <xdr:rowOff>0</xdr:rowOff>
    </xdr:from>
    <xdr:to>
      <xdr:col>39</xdr:col>
      <xdr:colOff>0</xdr:colOff>
      <xdr:row>3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8517850" y="323850"/>
          <a:ext cx="26479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</xdr:row>
      <xdr:rowOff>0</xdr:rowOff>
    </xdr:from>
    <xdr:to>
      <xdr:col>56</xdr:col>
      <xdr:colOff>0</xdr:colOff>
      <xdr:row>3</xdr:row>
      <xdr:rowOff>142875</xdr:rowOff>
    </xdr:to>
    <xdr:sp>
      <xdr:nvSpPr>
        <xdr:cNvPr id="4" name="Line 5"/>
        <xdr:cNvSpPr>
          <a:spLocks/>
        </xdr:cNvSpPr>
      </xdr:nvSpPr>
      <xdr:spPr>
        <a:xfrm>
          <a:off x="42433875" y="323850"/>
          <a:ext cx="26479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200025"/>
          <a:ext cx="29432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95325" y="171450"/>
          <a:ext cx="27146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80975"/>
          <a:ext cx="32480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685800" y="5524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>
          <a:off x="685800" y="10858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4</xdr:col>
      <xdr:colOff>0</xdr:colOff>
      <xdr:row>87</xdr:row>
      <xdr:rowOff>0</xdr:rowOff>
    </xdr:to>
    <xdr:sp>
      <xdr:nvSpPr>
        <xdr:cNvPr id="4" name="Line 5"/>
        <xdr:cNvSpPr>
          <a:spLocks/>
        </xdr:cNvSpPr>
      </xdr:nvSpPr>
      <xdr:spPr>
        <a:xfrm>
          <a:off x="685800" y="16192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200025"/>
          <a:ext cx="26574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5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685800" y="5534025"/>
          <a:ext cx="26574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5</xdr:col>
      <xdr:colOff>9525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685800" y="10868025"/>
          <a:ext cx="26574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9525</xdr:rowOff>
    </xdr:from>
    <xdr:to>
      <xdr:col>5</xdr:col>
      <xdr:colOff>9525</xdr:colOff>
      <xdr:row>87</xdr:row>
      <xdr:rowOff>0</xdr:rowOff>
    </xdr:to>
    <xdr:sp>
      <xdr:nvSpPr>
        <xdr:cNvPr id="5" name="Line 5"/>
        <xdr:cNvSpPr>
          <a:spLocks/>
        </xdr:cNvSpPr>
      </xdr:nvSpPr>
      <xdr:spPr>
        <a:xfrm>
          <a:off x="685800" y="16202025"/>
          <a:ext cx="26574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0</xdr:colOff>
      <xdr:row>25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85800" y="4572000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5</xdr:col>
      <xdr:colOff>0</xdr:colOff>
      <xdr:row>48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685800" y="8953500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5</xdr:col>
      <xdr:colOff>0</xdr:colOff>
      <xdr:row>71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685800" y="13335000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61925"/>
          <a:ext cx="26860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161925"/>
          <a:ext cx="26860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52400"/>
          <a:ext cx="27908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N68"/>
  <sheetViews>
    <sheetView showGridLines="0" view="pageBreakPreview" zoomScaleSheetLayoutView="100" workbookViewId="0" topLeftCell="I1">
      <selection activeCell="S1" sqref="S1"/>
    </sheetView>
  </sheetViews>
  <sheetFormatPr defaultColWidth="9.00390625" defaultRowHeight="12.75" customHeight="1"/>
  <cols>
    <col min="1" max="1" width="9.00390625" style="43" customWidth="1"/>
    <col min="2" max="2" width="3.125" style="43" customWidth="1"/>
    <col min="3" max="3" width="4.625" style="43" customWidth="1"/>
    <col min="4" max="4" width="11.375" style="43" customWidth="1"/>
    <col min="5" max="5" width="15.625" style="43" customWidth="1"/>
    <col min="6" max="18" width="11.375" style="43" customWidth="1"/>
    <col min="19" max="19" width="3.125" style="43" customWidth="1"/>
    <col min="20" max="20" width="4.625" style="43" customWidth="1"/>
    <col min="21" max="21" width="11.375" style="43" customWidth="1"/>
    <col min="22" max="22" width="15.625" style="43" customWidth="1"/>
    <col min="23" max="35" width="11.375" style="43" customWidth="1"/>
    <col min="36" max="36" width="3.125" style="43" customWidth="1"/>
    <col min="37" max="37" width="4.625" style="43" customWidth="1"/>
    <col min="38" max="38" width="11.375" style="43" customWidth="1"/>
    <col min="39" max="39" width="15.625" style="43" customWidth="1"/>
    <col min="40" max="52" width="11.375" style="43" customWidth="1"/>
    <col min="53" max="53" width="3.125" style="43" customWidth="1"/>
    <col min="54" max="54" width="4.625" style="43" customWidth="1"/>
    <col min="55" max="55" width="11.375" style="43" customWidth="1"/>
    <col min="56" max="56" width="15.625" style="43" customWidth="1"/>
    <col min="57" max="66" width="11.375" style="43" customWidth="1"/>
    <col min="67" max="16384" width="9.00390625" style="43" customWidth="1"/>
  </cols>
  <sheetData>
    <row r="1" spans="2:53" ht="12.75" customHeight="1">
      <c r="B1" s="254" t="s">
        <v>474</v>
      </c>
      <c r="S1" s="254"/>
      <c r="AJ1" s="254"/>
      <c r="BA1" s="254"/>
    </row>
    <row r="2" spans="2:65" ht="12.75" customHeight="1" thickBot="1">
      <c r="B2" s="302" t="s">
        <v>708</v>
      </c>
      <c r="C2" s="302"/>
      <c r="D2" s="302"/>
      <c r="E2" s="302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302" t="s">
        <v>708</v>
      </c>
      <c r="T2" s="302"/>
      <c r="U2" s="302"/>
      <c r="V2" s="30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302" t="s">
        <v>708</v>
      </c>
      <c r="AK2" s="302"/>
      <c r="AL2" s="302"/>
      <c r="AM2" s="302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302" t="s">
        <v>708</v>
      </c>
      <c r="BB2" s="302"/>
      <c r="BC2" s="302"/>
      <c r="BD2" s="302"/>
      <c r="BE2" s="44"/>
      <c r="BF2" s="44"/>
      <c r="BG2" s="44"/>
      <c r="BH2" s="44"/>
      <c r="BI2" s="44"/>
      <c r="BJ2" s="44"/>
      <c r="BK2" s="44"/>
      <c r="BL2" s="44"/>
      <c r="BM2" s="44"/>
    </row>
    <row r="3" spans="2:66" ht="12.75" customHeight="1">
      <c r="B3" s="45"/>
      <c r="C3" s="46"/>
      <c r="D3" s="46"/>
      <c r="E3" s="47" t="s">
        <v>61</v>
      </c>
      <c r="F3" s="305" t="s">
        <v>131</v>
      </c>
      <c r="G3" s="305" t="s">
        <v>132</v>
      </c>
      <c r="H3" s="305" t="s">
        <v>133</v>
      </c>
      <c r="I3" s="305" t="s">
        <v>134</v>
      </c>
      <c r="J3" s="305" t="s">
        <v>135</v>
      </c>
      <c r="K3" s="305" t="s">
        <v>136</v>
      </c>
      <c r="L3" s="305" t="s">
        <v>137</v>
      </c>
      <c r="M3" s="305" t="s">
        <v>138</v>
      </c>
      <c r="N3" s="305" t="s">
        <v>480</v>
      </c>
      <c r="O3" s="305" t="s">
        <v>484</v>
      </c>
      <c r="P3" s="305" t="s">
        <v>485</v>
      </c>
      <c r="Q3" s="305" t="s">
        <v>647</v>
      </c>
      <c r="R3" s="309" t="s">
        <v>139</v>
      </c>
      <c r="S3" s="45"/>
      <c r="T3" s="46"/>
      <c r="U3" s="46"/>
      <c r="V3" s="47" t="s">
        <v>61</v>
      </c>
      <c r="W3" s="307" t="s">
        <v>140</v>
      </c>
      <c r="X3" s="305" t="s">
        <v>141</v>
      </c>
      <c r="Y3" s="305" t="s">
        <v>142</v>
      </c>
      <c r="Z3" s="305" t="s">
        <v>143</v>
      </c>
      <c r="AA3" s="305" t="s">
        <v>486</v>
      </c>
      <c r="AB3" s="305" t="s">
        <v>144</v>
      </c>
      <c r="AC3" s="305" t="s">
        <v>145</v>
      </c>
      <c r="AD3" s="305" t="s">
        <v>146</v>
      </c>
      <c r="AE3" s="305" t="s">
        <v>147</v>
      </c>
      <c r="AF3" s="305" t="s">
        <v>148</v>
      </c>
      <c r="AG3" s="305" t="s">
        <v>149</v>
      </c>
      <c r="AH3" s="305" t="s">
        <v>150</v>
      </c>
      <c r="AI3" s="309" t="s">
        <v>151</v>
      </c>
      <c r="AJ3" s="45"/>
      <c r="AK3" s="46"/>
      <c r="AL3" s="46"/>
      <c r="AM3" s="47" t="s">
        <v>61</v>
      </c>
      <c r="AN3" s="307" t="s">
        <v>488</v>
      </c>
      <c r="AO3" s="305" t="s">
        <v>489</v>
      </c>
      <c r="AP3" s="305" t="s">
        <v>487</v>
      </c>
      <c r="AQ3" s="305" t="s">
        <v>451</v>
      </c>
      <c r="AR3" s="305" t="s">
        <v>152</v>
      </c>
      <c r="AS3" s="305" t="s">
        <v>153</v>
      </c>
      <c r="AT3" s="305" t="s">
        <v>154</v>
      </c>
      <c r="AU3" s="305" t="s">
        <v>155</v>
      </c>
      <c r="AV3" s="305" t="s">
        <v>156</v>
      </c>
      <c r="AW3" s="305" t="s">
        <v>157</v>
      </c>
      <c r="AX3" s="305" t="s">
        <v>158</v>
      </c>
      <c r="AY3" s="305" t="s">
        <v>159</v>
      </c>
      <c r="AZ3" s="309" t="s">
        <v>160</v>
      </c>
      <c r="BA3" s="45"/>
      <c r="BB3" s="46"/>
      <c r="BC3" s="46"/>
      <c r="BD3" s="47" t="s">
        <v>61</v>
      </c>
      <c r="BE3" s="307" t="s">
        <v>467</v>
      </c>
      <c r="BF3" s="305" t="s">
        <v>161</v>
      </c>
      <c r="BG3" s="305" t="s">
        <v>162</v>
      </c>
      <c r="BH3" s="305" t="s">
        <v>163</v>
      </c>
      <c r="BI3" s="305" t="s">
        <v>164</v>
      </c>
      <c r="BJ3" s="305" t="s">
        <v>165</v>
      </c>
      <c r="BK3" s="305" t="s">
        <v>166</v>
      </c>
      <c r="BL3" s="305" t="s">
        <v>167</v>
      </c>
      <c r="BM3" s="305" t="s">
        <v>168</v>
      </c>
      <c r="BN3" s="309" t="s">
        <v>0</v>
      </c>
    </row>
    <row r="4" spans="2:66" ht="12.75" customHeight="1">
      <c r="B4" s="48" t="s">
        <v>490</v>
      </c>
      <c r="C4" s="49"/>
      <c r="D4" s="49"/>
      <c r="E4" s="50"/>
      <c r="F4" s="306"/>
      <c r="G4" s="306">
        <v>1</v>
      </c>
      <c r="H4" s="306">
        <v>1</v>
      </c>
      <c r="I4" s="306">
        <v>1</v>
      </c>
      <c r="J4" s="306">
        <v>1</v>
      </c>
      <c r="K4" s="306">
        <v>1</v>
      </c>
      <c r="L4" s="306">
        <v>1</v>
      </c>
      <c r="M4" s="306">
        <v>1</v>
      </c>
      <c r="N4" s="306">
        <v>2</v>
      </c>
      <c r="O4" s="306">
        <v>1</v>
      </c>
      <c r="P4" s="306">
        <v>1</v>
      </c>
      <c r="Q4" s="306">
        <v>2</v>
      </c>
      <c r="R4" s="310">
        <v>1</v>
      </c>
      <c r="S4" s="48" t="s">
        <v>490</v>
      </c>
      <c r="T4" s="49"/>
      <c r="U4" s="49"/>
      <c r="V4" s="50"/>
      <c r="W4" s="308"/>
      <c r="X4" s="306">
        <v>1</v>
      </c>
      <c r="Y4" s="306">
        <v>1</v>
      </c>
      <c r="Z4" s="306">
        <v>1</v>
      </c>
      <c r="AA4" s="306">
        <v>1</v>
      </c>
      <c r="AB4" s="306">
        <v>1</v>
      </c>
      <c r="AC4" s="306">
        <v>1</v>
      </c>
      <c r="AD4" s="306">
        <v>1</v>
      </c>
      <c r="AE4" s="306">
        <v>1</v>
      </c>
      <c r="AF4" s="306">
        <v>1</v>
      </c>
      <c r="AG4" s="306">
        <v>1</v>
      </c>
      <c r="AH4" s="306">
        <v>1</v>
      </c>
      <c r="AI4" s="311"/>
      <c r="AJ4" s="48" t="s">
        <v>490</v>
      </c>
      <c r="AK4" s="49"/>
      <c r="AL4" s="49"/>
      <c r="AM4" s="50"/>
      <c r="AN4" s="308"/>
      <c r="AO4" s="312"/>
      <c r="AP4" s="306">
        <v>1</v>
      </c>
      <c r="AQ4" s="306">
        <v>1</v>
      </c>
      <c r="AR4" s="306">
        <v>1</v>
      </c>
      <c r="AS4" s="306">
        <v>1</v>
      </c>
      <c r="AT4" s="306">
        <v>1</v>
      </c>
      <c r="AU4" s="306">
        <v>1</v>
      </c>
      <c r="AV4" s="306">
        <v>1</v>
      </c>
      <c r="AW4" s="306">
        <v>1</v>
      </c>
      <c r="AX4" s="306">
        <v>1</v>
      </c>
      <c r="AY4" s="306">
        <v>1</v>
      </c>
      <c r="AZ4" s="310">
        <v>1</v>
      </c>
      <c r="BA4" s="48" t="s">
        <v>490</v>
      </c>
      <c r="BB4" s="49"/>
      <c r="BC4" s="49"/>
      <c r="BD4" s="50"/>
      <c r="BE4" s="313"/>
      <c r="BF4" s="306">
        <v>1</v>
      </c>
      <c r="BG4" s="306">
        <v>1</v>
      </c>
      <c r="BH4" s="306">
        <v>1</v>
      </c>
      <c r="BI4" s="306">
        <v>1</v>
      </c>
      <c r="BJ4" s="306">
        <v>1</v>
      </c>
      <c r="BK4" s="306">
        <v>1</v>
      </c>
      <c r="BL4" s="306">
        <v>1</v>
      </c>
      <c r="BM4" s="306">
        <v>1</v>
      </c>
      <c r="BN4" s="310"/>
    </row>
    <row r="5" spans="1:66" ht="12" customHeight="1">
      <c r="A5" s="43">
        <v>100101</v>
      </c>
      <c r="B5" s="81" t="s">
        <v>491</v>
      </c>
      <c r="C5" s="4"/>
      <c r="D5" s="4"/>
      <c r="E5" s="5"/>
      <c r="F5" s="255">
        <v>34883</v>
      </c>
      <c r="G5" s="255">
        <v>34654</v>
      </c>
      <c r="H5" s="255">
        <v>32174</v>
      </c>
      <c r="I5" s="255">
        <v>35803</v>
      </c>
      <c r="J5" s="255">
        <v>29026</v>
      </c>
      <c r="K5" s="255">
        <v>33208</v>
      </c>
      <c r="L5" s="255">
        <v>29767</v>
      </c>
      <c r="M5" s="255">
        <v>35786</v>
      </c>
      <c r="N5" s="255">
        <v>35156</v>
      </c>
      <c r="O5" s="255">
        <v>30826</v>
      </c>
      <c r="P5" s="255">
        <v>28399</v>
      </c>
      <c r="Q5" s="255">
        <v>33703</v>
      </c>
      <c r="R5" s="256">
        <v>33802</v>
      </c>
      <c r="S5" s="81" t="s">
        <v>491</v>
      </c>
      <c r="T5" s="4"/>
      <c r="U5" s="4"/>
      <c r="V5" s="5"/>
      <c r="W5" s="257">
        <v>34060</v>
      </c>
      <c r="X5" s="255">
        <v>32111</v>
      </c>
      <c r="Y5" s="255">
        <v>35717</v>
      </c>
      <c r="Z5" s="255">
        <v>35087</v>
      </c>
      <c r="AA5" s="255">
        <v>32414</v>
      </c>
      <c r="AB5" s="255">
        <v>34619</v>
      </c>
      <c r="AC5" s="255">
        <v>33892</v>
      </c>
      <c r="AD5" s="255">
        <v>33502</v>
      </c>
      <c r="AE5" s="255">
        <v>34880</v>
      </c>
      <c r="AF5" s="255">
        <v>33512</v>
      </c>
      <c r="AG5" s="255">
        <v>35271</v>
      </c>
      <c r="AH5" s="255">
        <v>34688</v>
      </c>
      <c r="AI5" s="256">
        <v>35346</v>
      </c>
      <c r="AJ5" s="81" t="s">
        <v>491</v>
      </c>
      <c r="AK5" s="4"/>
      <c r="AL5" s="4"/>
      <c r="AM5" s="5"/>
      <c r="AN5" s="257">
        <v>36348</v>
      </c>
      <c r="AO5" s="255">
        <v>36836</v>
      </c>
      <c r="AP5" s="255">
        <v>35369</v>
      </c>
      <c r="AQ5" s="255">
        <v>34327</v>
      </c>
      <c r="AR5" s="255">
        <v>30407</v>
      </c>
      <c r="AS5" s="255">
        <v>31707</v>
      </c>
      <c r="AT5" s="255">
        <v>33227</v>
      </c>
      <c r="AU5" s="255">
        <v>34722</v>
      </c>
      <c r="AV5" s="255">
        <v>35885</v>
      </c>
      <c r="AW5" s="255">
        <v>32805</v>
      </c>
      <c r="AX5" s="255">
        <v>35061</v>
      </c>
      <c r="AY5" s="255">
        <v>33569</v>
      </c>
      <c r="AZ5" s="256">
        <v>34790</v>
      </c>
      <c r="BA5" s="81" t="s">
        <v>491</v>
      </c>
      <c r="BB5" s="4"/>
      <c r="BC5" s="4"/>
      <c r="BD5" s="5"/>
      <c r="BE5" s="257">
        <v>36787</v>
      </c>
      <c r="BF5" s="255">
        <v>34324</v>
      </c>
      <c r="BG5" s="255">
        <v>35156</v>
      </c>
      <c r="BH5" s="255">
        <v>34107</v>
      </c>
      <c r="BI5" s="255">
        <v>34681</v>
      </c>
      <c r="BJ5" s="255">
        <v>31230</v>
      </c>
      <c r="BK5" s="255">
        <v>33998</v>
      </c>
      <c r="BL5" s="255">
        <v>35447</v>
      </c>
      <c r="BM5" s="255">
        <v>34696</v>
      </c>
      <c r="BN5" s="258" t="s">
        <v>492</v>
      </c>
    </row>
    <row r="6" spans="1:66" ht="12" customHeight="1">
      <c r="A6" s="43">
        <v>100102</v>
      </c>
      <c r="B6" s="81" t="s">
        <v>493</v>
      </c>
      <c r="C6" s="4"/>
      <c r="D6" s="4"/>
      <c r="E6" s="5"/>
      <c r="F6" s="118">
        <v>36039</v>
      </c>
      <c r="G6" s="118">
        <v>35612</v>
      </c>
      <c r="H6" s="118">
        <v>34578</v>
      </c>
      <c r="I6" s="118">
        <v>36982</v>
      </c>
      <c r="J6" s="118">
        <v>30407</v>
      </c>
      <c r="K6" s="118">
        <v>33695</v>
      </c>
      <c r="L6" s="118">
        <v>31200</v>
      </c>
      <c r="M6" s="118">
        <v>37166</v>
      </c>
      <c r="N6" s="118">
        <v>36161</v>
      </c>
      <c r="O6" s="118">
        <v>32234</v>
      </c>
      <c r="P6" s="118">
        <v>29312</v>
      </c>
      <c r="Q6" s="118">
        <v>34820</v>
      </c>
      <c r="R6" s="119">
        <v>34851</v>
      </c>
      <c r="S6" s="81" t="s">
        <v>493</v>
      </c>
      <c r="T6" s="4"/>
      <c r="U6" s="4"/>
      <c r="V6" s="5"/>
      <c r="W6" s="120">
        <v>35339</v>
      </c>
      <c r="X6" s="118">
        <v>32782</v>
      </c>
      <c r="Y6" s="118">
        <v>37165</v>
      </c>
      <c r="Z6" s="118">
        <v>35977</v>
      </c>
      <c r="AA6" s="118">
        <v>33946</v>
      </c>
      <c r="AB6" s="118">
        <v>35363</v>
      </c>
      <c r="AC6" s="118">
        <v>34829</v>
      </c>
      <c r="AD6" s="118">
        <v>34304</v>
      </c>
      <c r="AE6" s="118">
        <v>35886</v>
      </c>
      <c r="AF6" s="118">
        <v>34431</v>
      </c>
      <c r="AG6" s="118">
        <v>37043</v>
      </c>
      <c r="AH6" s="118">
        <v>35886</v>
      </c>
      <c r="AI6" s="119">
        <v>36831</v>
      </c>
      <c r="AJ6" s="81" t="s">
        <v>493</v>
      </c>
      <c r="AK6" s="4"/>
      <c r="AL6" s="4"/>
      <c r="AM6" s="5"/>
      <c r="AN6" s="120">
        <v>37408</v>
      </c>
      <c r="AO6" s="118">
        <v>38154</v>
      </c>
      <c r="AP6" s="118">
        <v>36678</v>
      </c>
      <c r="AQ6" s="118">
        <v>35521</v>
      </c>
      <c r="AR6" s="118">
        <v>31401</v>
      </c>
      <c r="AS6" s="118">
        <v>32265</v>
      </c>
      <c r="AT6" s="118">
        <v>34425</v>
      </c>
      <c r="AU6" s="118">
        <v>35521</v>
      </c>
      <c r="AV6" s="118">
        <v>36982</v>
      </c>
      <c r="AW6" s="118">
        <v>33178</v>
      </c>
      <c r="AX6" s="118">
        <v>36251</v>
      </c>
      <c r="AY6" s="118">
        <v>34578</v>
      </c>
      <c r="AZ6" s="119">
        <v>35977</v>
      </c>
      <c r="BA6" s="81" t="s">
        <v>493</v>
      </c>
      <c r="BB6" s="4"/>
      <c r="BC6" s="4"/>
      <c r="BD6" s="5"/>
      <c r="BE6" s="120">
        <v>38200</v>
      </c>
      <c r="BF6" s="118">
        <v>35521</v>
      </c>
      <c r="BG6" s="118">
        <v>36657</v>
      </c>
      <c r="BH6" s="118">
        <v>35521</v>
      </c>
      <c r="BI6" s="118">
        <v>36139</v>
      </c>
      <c r="BJ6" s="118">
        <v>31868</v>
      </c>
      <c r="BK6" s="118">
        <v>35186</v>
      </c>
      <c r="BL6" s="118">
        <v>36739</v>
      </c>
      <c r="BM6" s="118">
        <v>36123</v>
      </c>
      <c r="BN6" s="137" t="s">
        <v>492</v>
      </c>
    </row>
    <row r="7" spans="1:66" ht="12" customHeight="1">
      <c r="A7" s="43">
        <v>100103</v>
      </c>
      <c r="B7" s="81" t="s">
        <v>169</v>
      </c>
      <c r="C7" s="4"/>
      <c r="D7" s="4"/>
      <c r="E7" s="5"/>
      <c r="F7" s="118">
        <v>34790</v>
      </c>
      <c r="G7" s="118">
        <v>34425</v>
      </c>
      <c r="H7" s="118">
        <v>32599</v>
      </c>
      <c r="I7" s="118">
        <v>35521</v>
      </c>
      <c r="J7" s="118">
        <v>31590</v>
      </c>
      <c r="K7" s="118">
        <v>32021</v>
      </c>
      <c r="L7" s="118">
        <v>32128</v>
      </c>
      <c r="M7" s="118">
        <v>35704</v>
      </c>
      <c r="N7" s="118">
        <v>35156</v>
      </c>
      <c r="O7" s="118">
        <v>31673</v>
      </c>
      <c r="P7" s="118">
        <v>29312</v>
      </c>
      <c r="Q7" s="118">
        <v>33681</v>
      </c>
      <c r="R7" s="119">
        <v>33672</v>
      </c>
      <c r="S7" s="81" t="s">
        <v>169</v>
      </c>
      <c r="T7" s="4"/>
      <c r="U7" s="4"/>
      <c r="V7" s="5"/>
      <c r="W7" s="120">
        <v>34060</v>
      </c>
      <c r="X7" s="118">
        <v>31946</v>
      </c>
      <c r="Y7" s="118">
        <v>35156</v>
      </c>
      <c r="Z7" s="118">
        <v>34772</v>
      </c>
      <c r="AA7" s="118">
        <v>31952</v>
      </c>
      <c r="AB7" s="118">
        <v>34408</v>
      </c>
      <c r="AC7" s="118">
        <v>33680</v>
      </c>
      <c r="AD7" s="118">
        <v>33448</v>
      </c>
      <c r="AE7" s="118">
        <v>34778</v>
      </c>
      <c r="AF7" s="118">
        <v>33329</v>
      </c>
      <c r="AG7" s="118">
        <v>35156</v>
      </c>
      <c r="AH7" s="118">
        <v>34425</v>
      </c>
      <c r="AI7" s="119">
        <v>35142</v>
      </c>
      <c r="AJ7" s="81" t="s">
        <v>169</v>
      </c>
      <c r="AK7" s="4"/>
      <c r="AL7" s="4"/>
      <c r="AM7" s="5"/>
      <c r="AN7" s="120">
        <v>36236</v>
      </c>
      <c r="AO7" s="118">
        <v>36251</v>
      </c>
      <c r="AP7" s="118">
        <v>35156</v>
      </c>
      <c r="AQ7" s="118">
        <v>34046</v>
      </c>
      <c r="AR7" s="118">
        <v>31401</v>
      </c>
      <c r="AS7" s="118">
        <v>31503</v>
      </c>
      <c r="AT7" s="118">
        <v>32951</v>
      </c>
      <c r="AU7" s="118">
        <v>34425</v>
      </c>
      <c r="AV7" s="118">
        <v>35521</v>
      </c>
      <c r="AW7" s="118">
        <v>32599</v>
      </c>
      <c r="AX7" s="118">
        <v>34772</v>
      </c>
      <c r="AY7" s="118">
        <v>33305</v>
      </c>
      <c r="AZ7" s="119">
        <v>34790</v>
      </c>
      <c r="BA7" s="81" t="s">
        <v>169</v>
      </c>
      <c r="BB7" s="4"/>
      <c r="BC7" s="4"/>
      <c r="BD7" s="5"/>
      <c r="BE7" s="120">
        <v>36617</v>
      </c>
      <c r="BF7" s="118">
        <v>34060</v>
      </c>
      <c r="BG7" s="118">
        <v>35136</v>
      </c>
      <c r="BH7" s="118">
        <v>34233</v>
      </c>
      <c r="BI7" s="118">
        <v>34425</v>
      </c>
      <c r="BJ7" s="118">
        <v>30763</v>
      </c>
      <c r="BK7" s="118">
        <v>33950</v>
      </c>
      <c r="BL7" s="118">
        <v>35156</v>
      </c>
      <c r="BM7" s="118">
        <v>34425</v>
      </c>
      <c r="BN7" s="137" t="s">
        <v>494</v>
      </c>
    </row>
    <row r="8" spans="1:66" ht="12" customHeight="1">
      <c r="A8" s="43">
        <v>100104</v>
      </c>
      <c r="B8" s="48" t="s">
        <v>495</v>
      </c>
      <c r="C8" s="49"/>
      <c r="D8" s="49"/>
      <c r="E8" s="50"/>
      <c r="F8" s="72">
        <v>3</v>
      </c>
      <c r="G8" s="72">
        <v>3</v>
      </c>
      <c r="H8" s="72">
        <v>3</v>
      </c>
      <c r="I8" s="72">
        <v>2</v>
      </c>
      <c r="J8" s="72">
        <v>3</v>
      </c>
      <c r="K8" s="72">
        <v>4</v>
      </c>
      <c r="L8" s="72">
        <v>4</v>
      </c>
      <c r="M8" s="72">
        <v>2</v>
      </c>
      <c r="N8" s="72">
        <v>3</v>
      </c>
      <c r="O8" s="121" t="s">
        <v>649</v>
      </c>
      <c r="P8" s="72">
        <v>2</v>
      </c>
      <c r="Q8" s="72">
        <v>2</v>
      </c>
      <c r="R8" s="110">
        <v>1</v>
      </c>
      <c r="S8" s="48" t="s">
        <v>495</v>
      </c>
      <c r="T8" s="49"/>
      <c r="U8" s="49"/>
      <c r="V8" s="50"/>
      <c r="W8" s="5">
        <v>2</v>
      </c>
      <c r="X8" s="72">
        <v>2</v>
      </c>
      <c r="Y8" s="72">
        <v>1</v>
      </c>
      <c r="Z8" s="72">
        <v>1</v>
      </c>
      <c r="AA8" s="72">
        <v>5</v>
      </c>
      <c r="AB8" s="72">
        <v>3</v>
      </c>
      <c r="AC8" s="72">
        <v>4</v>
      </c>
      <c r="AD8" s="72">
        <v>4</v>
      </c>
      <c r="AE8" s="72">
        <v>3</v>
      </c>
      <c r="AF8" s="72">
        <v>2</v>
      </c>
      <c r="AG8" s="72">
        <v>2</v>
      </c>
      <c r="AH8" s="72">
        <v>4</v>
      </c>
      <c r="AI8" s="110">
        <v>2</v>
      </c>
      <c r="AJ8" s="48" t="s">
        <v>495</v>
      </c>
      <c r="AK8" s="49"/>
      <c r="AL8" s="49"/>
      <c r="AM8" s="50"/>
      <c r="AN8" s="5">
        <v>2</v>
      </c>
      <c r="AO8" s="72">
        <v>3</v>
      </c>
      <c r="AP8" s="72">
        <v>4</v>
      </c>
      <c r="AQ8" s="72">
        <v>2</v>
      </c>
      <c r="AR8" s="72">
        <v>1</v>
      </c>
      <c r="AS8" s="72">
        <v>1</v>
      </c>
      <c r="AT8" s="72">
        <v>2</v>
      </c>
      <c r="AU8" s="72">
        <v>2</v>
      </c>
      <c r="AV8" s="72">
        <v>1</v>
      </c>
      <c r="AW8" s="72">
        <v>2</v>
      </c>
      <c r="AX8" s="72">
        <v>1</v>
      </c>
      <c r="AY8" s="72">
        <v>1</v>
      </c>
      <c r="AZ8" s="110">
        <v>1</v>
      </c>
      <c r="BA8" s="48" t="s">
        <v>495</v>
      </c>
      <c r="BB8" s="49"/>
      <c r="BC8" s="49"/>
      <c r="BD8" s="50"/>
      <c r="BE8" s="5">
        <v>2</v>
      </c>
      <c r="BF8" s="72">
        <v>2</v>
      </c>
      <c r="BG8" s="72">
        <v>2</v>
      </c>
      <c r="BH8" s="72">
        <v>3</v>
      </c>
      <c r="BI8" s="72">
        <v>1</v>
      </c>
      <c r="BJ8" s="72">
        <v>2</v>
      </c>
      <c r="BK8" s="72">
        <v>2</v>
      </c>
      <c r="BL8" s="72">
        <v>2</v>
      </c>
      <c r="BM8" s="72">
        <v>1</v>
      </c>
      <c r="BN8" s="71" t="s">
        <v>494</v>
      </c>
    </row>
    <row r="9" spans="1:66" ht="12" customHeight="1">
      <c r="A9" s="43">
        <v>100107</v>
      </c>
      <c r="B9" s="51">
        <v>5</v>
      </c>
      <c r="C9" s="4" t="s">
        <v>170</v>
      </c>
      <c r="D9" s="4"/>
      <c r="E9" s="5"/>
      <c r="F9" s="56">
        <v>288662</v>
      </c>
      <c r="G9" s="56">
        <v>129167</v>
      </c>
      <c r="H9" s="56">
        <v>336455</v>
      </c>
      <c r="I9" s="56">
        <v>355822</v>
      </c>
      <c r="J9" s="56">
        <v>66250</v>
      </c>
      <c r="K9" s="56">
        <v>81016</v>
      </c>
      <c r="L9" s="56">
        <v>55035</v>
      </c>
      <c r="M9" s="56">
        <v>38883</v>
      </c>
      <c r="N9" s="56">
        <v>43469</v>
      </c>
      <c r="O9" s="56">
        <v>72301</v>
      </c>
      <c r="P9" s="56">
        <v>69287</v>
      </c>
      <c r="Q9" s="56">
        <v>31603</v>
      </c>
      <c r="R9" s="57">
        <v>8579</v>
      </c>
      <c r="S9" s="51">
        <v>5</v>
      </c>
      <c r="T9" s="4" t="s">
        <v>170</v>
      </c>
      <c r="U9" s="4"/>
      <c r="V9" s="5"/>
      <c r="W9" s="58">
        <v>13001</v>
      </c>
      <c r="X9" s="58">
        <v>6703</v>
      </c>
      <c r="Y9" s="56">
        <v>7045</v>
      </c>
      <c r="Z9" s="56">
        <v>5243</v>
      </c>
      <c r="AA9" s="56">
        <v>19409</v>
      </c>
      <c r="AB9" s="56">
        <v>3386</v>
      </c>
      <c r="AC9" s="56">
        <v>8258</v>
      </c>
      <c r="AD9" s="56">
        <v>3914</v>
      </c>
      <c r="AE9" s="56">
        <v>16720</v>
      </c>
      <c r="AF9" s="56">
        <v>18239</v>
      </c>
      <c r="AG9" s="56">
        <v>3652</v>
      </c>
      <c r="AH9" s="56">
        <v>4338</v>
      </c>
      <c r="AI9" s="57">
        <v>2179</v>
      </c>
      <c r="AJ9" s="51">
        <v>5</v>
      </c>
      <c r="AK9" s="4" t="s">
        <v>170</v>
      </c>
      <c r="AL9" s="4"/>
      <c r="AM9" s="5"/>
      <c r="AN9" s="58">
        <v>2753</v>
      </c>
      <c r="AO9" s="56">
        <v>1658</v>
      </c>
      <c r="AP9" s="56">
        <v>24568</v>
      </c>
      <c r="AQ9" s="56">
        <v>19646</v>
      </c>
      <c r="AR9" s="56">
        <v>7115</v>
      </c>
      <c r="AS9" s="56">
        <v>5397</v>
      </c>
      <c r="AT9" s="56">
        <v>18375</v>
      </c>
      <c r="AU9" s="56">
        <v>15639</v>
      </c>
      <c r="AV9" s="56">
        <v>6769</v>
      </c>
      <c r="AW9" s="56">
        <v>10349</v>
      </c>
      <c r="AX9" s="56">
        <v>4289</v>
      </c>
      <c r="AY9" s="56">
        <v>7535</v>
      </c>
      <c r="AZ9" s="57">
        <v>7446</v>
      </c>
      <c r="BA9" s="51">
        <v>5</v>
      </c>
      <c r="BB9" s="4" t="s">
        <v>170</v>
      </c>
      <c r="BC9" s="4"/>
      <c r="BD9" s="5"/>
      <c r="BE9" s="58">
        <v>7252</v>
      </c>
      <c r="BF9" s="56">
        <v>6579</v>
      </c>
      <c r="BG9" s="56">
        <v>5549</v>
      </c>
      <c r="BH9" s="56">
        <v>15911</v>
      </c>
      <c r="BI9" s="56">
        <v>3245</v>
      </c>
      <c r="BJ9" s="56">
        <v>11024</v>
      </c>
      <c r="BK9" s="56">
        <v>21933</v>
      </c>
      <c r="BL9" s="56">
        <v>8591</v>
      </c>
      <c r="BM9" s="56">
        <v>6797</v>
      </c>
      <c r="BN9" s="59">
        <f>SUM(F9:BM9)</f>
        <v>1907051</v>
      </c>
    </row>
    <row r="10" spans="1:66" ht="12" customHeight="1">
      <c r="A10" s="43">
        <v>100108</v>
      </c>
      <c r="B10" s="60" t="s">
        <v>171</v>
      </c>
      <c r="C10" s="4" t="s">
        <v>172</v>
      </c>
      <c r="D10" s="4"/>
      <c r="E10" s="5"/>
      <c r="F10" s="63">
        <v>183701</v>
      </c>
      <c r="G10" s="63">
        <v>91194</v>
      </c>
      <c r="H10" s="63">
        <v>229242</v>
      </c>
      <c r="I10" s="63">
        <v>270748</v>
      </c>
      <c r="J10" s="63">
        <v>19885</v>
      </c>
      <c r="K10" s="63">
        <v>30370</v>
      </c>
      <c r="L10" s="63">
        <v>12900</v>
      </c>
      <c r="M10" s="63">
        <v>19424</v>
      </c>
      <c r="N10" s="63">
        <v>0</v>
      </c>
      <c r="O10" s="63">
        <v>22283</v>
      </c>
      <c r="P10" s="63">
        <v>25943</v>
      </c>
      <c r="Q10" s="63">
        <v>5862</v>
      </c>
      <c r="R10" s="64">
        <v>0</v>
      </c>
      <c r="S10" s="60" t="s">
        <v>171</v>
      </c>
      <c r="T10" s="4" t="s">
        <v>172</v>
      </c>
      <c r="U10" s="4"/>
      <c r="V10" s="5"/>
      <c r="W10" s="10">
        <v>0</v>
      </c>
      <c r="X10" s="10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4">
        <v>0</v>
      </c>
      <c r="AJ10" s="60" t="s">
        <v>171</v>
      </c>
      <c r="AK10" s="4" t="s">
        <v>172</v>
      </c>
      <c r="AL10" s="4"/>
      <c r="AM10" s="5"/>
      <c r="AN10" s="10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4">
        <v>0</v>
      </c>
      <c r="BA10" s="60" t="s">
        <v>171</v>
      </c>
      <c r="BB10" s="4" t="s">
        <v>172</v>
      </c>
      <c r="BC10" s="4"/>
      <c r="BD10" s="5"/>
      <c r="BE10" s="10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5">
        <f aca="true" t="shared" si="0" ref="BN10:BN66">SUM(F10:BM10)</f>
        <v>911552</v>
      </c>
    </row>
    <row r="11" spans="1:66" ht="12" customHeight="1">
      <c r="A11" s="43">
        <v>100109</v>
      </c>
      <c r="B11" s="60" t="s">
        <v>173</v>
      </c>
      <c r="C11" s="4" t="s">
        <v>174</v>
      </c>
      <c r="D11" s="4"/>
      <c r="E11" s="5"/>
      <c r="F11" s="63">
        <v>3640</v>
      </c>
      <c r="G11" s="63">
        <v>8340</v>
      </c>
      <c r="H11" s="63">
        <v>18740</v>
      </c>
      <c r="I11" s="63">
        <v>29200</v>
      </c>
      <c r="J11" s="63">
        <v>30124</v>
      </c>
      <c r="K11" s="63">
        <v>26645</v>
      </c>
      <c r="L11" s="63">
        <v>6140</v>
      </c>
      <c r="M11" s="63">
        <v>2090</v>
      </c>
      <c r="N11" s="63">
        <v>460</v>
      </c>
      <c r="O11" s="63">
        <v>6470</v>
      </c>
      <c r="P11" s="63">
        <v>1690</v>
      </c>
      <c r="Q11" s="63">
        <v>1460</v>
      </c>
      <c r="R11" s="64">
        <v>5200</v>
      </c>
      <c r="S11" s="60" t="s">
        <v>173</v>
      </c>
      <c r="T11" s="4" t="s">
        <v>174</v>
      </c>
      <c r="U11" s="4"/>
      <c r="V11" s="5"/>
      <c r="W11" s="10">
        <v>1390</v>
      </c>
      <c r="X11" s="10">
        <v>8630</v>
      </c>
      <c r="Y11" s="63">
        <v>5999</v>
      </c>
      <c r="Z11" s="63">
        <v>7070</v>
      </c>
      <c r="AA11" s="63">
        <v>8182</v>
      </c>
      <c r="AB11" s="63">
        <v>1510</v>
      </c>
      <c r="AC11" s="63">
        <v>3480</v>
      </c>
      <c r="AD11" s="63">
        <v>1290</v>
      </c>
      <c r="AE11" s="63">
        <v>4762</v>
      </c>
      <c r="AF11" s="63">
        <v>1670</v>
      </c>
      <c r="AG11" s="63">
        <v>1650</v>
      </c>
      <c r="AH11" s="63">
        <v>1970</v>
      </c>
      <c r="AI11" s="64">
        <v>1400</v>
      </c>
      <c r="AJ11" s="60" t="s">
        <v>173</v>
      </c>
      <c r="AK11" s="4" t="s">
        <v>174</v>
      </c>
      <c r="AL11" s="4"/>
      <c r="AM11" s="5"/>
      <c r="AN11" s="10">
        <v>60</v>
      </c>
      <c r="AO11" s="63">
        <v>600</v>
      </c>
      <c r="AP11" s="63">
        <v>3240</v>
      </c>
      <c r="AQ11" s="63">
        <v>4660</v>
      </c>
      <c r="AR11" s="63">
        <v>10770</v>
      </c>
      <c r="AS11" s="63">
        <v>5600</v>
      </c>
      <c r="AT11" s="63">
        <v>4630</v>
      </c>
      <c r="AU11" s="63">
        <v>2230</v>
      </c>
      <c r="AV11" s="63">
        <v>783</v>
      </c>
      <c r="AW11" s="63">
        <v>4531</v>
      </c>
      <c r="AX11" s="63">
        <v>805</v>
      </c>
      <c r="AY11" s="63">
        <v>5250</v>
      </c>
      <c r="AZ11" s="64">
        <v>4510</v>
      </c>
      <c r="BA11" s="60" t="s">
        <v>173</v>
      </c>
      <c r="BB11" s="4" t="s">
        <v>174</v>
      </c>
      <c r="BC11" s="4"/>
      <c r="BD11" s="5"/>
      <c r="BE11" s="10">
        <v>1630</v>
      </c>
      <c r="BF11" s="63">
        <v>3020</v>
      </c>
      <c r="BG11" s="63">
        <v>570</v>
      </c>
      <c r="BH11" s="63">
        <v>3480</v>
      </c>
      <c r="BI11" s="63">
        <v>2580</v>
      </c>
      <c r="BJ11" s="63">
        <v>4840</v>
      </c>
      <c r="BK11" s="63">
        <v>1410</v>
      </c>
      <c r="BL11" s="63">
        <v>1400</v>
      </c>
      <c r="BM11" s="63">
        <v>2280</v>
      </c>
      <c r="BN11" s="65">
        <f t="shared" si="0"/>
        <v>258081</v>
      </c>
    </row>
    <row r="12" spans="1:66" ht="12" customHeight="1">
      <c r="A12" s="43">
        <v>100110</v>
      </c>
      <c r="B12" s="60" t="s">
        <v>175</v>
      </c>
      <c r="C12" s="4" t="s">
        <v>176</v>
      </c>
      <c r="D12" s="4"/>
      <c r="E12" s="5"/>
      <c r="F12" s="63">
        <v>3044</v>
      </c>
      <c r="G12" s="63">
        <v>3949</v>
      </c>
      <c r="H12" s="63">
        <v>13942</v>
      </c>
      <c r="I12" s="63">
        <v>2638</v>
      </c>
      <c r="J12" s="63">
        <v>17188</v>
      </c>
      <c r="K12" s="63">
        <v>14110</v>
      </c>
      <c r="L12" s="63">
        <v>3126</v>
      </c>
      <c r="M12" s="63">
        <v>1483</v>
      </c>
      <c r="N12" s="63">
        <v>316</v>
      </c>
      <c r="O12" s="63">
        <v>4382</v>
      </c>
      <c r="P12" s="63">
        <v>1234</v>
      </c>
      <c r="Q12" s="63">
        <v>670</v>
      </c>
      <c r="R12" s="64">
        <v>3025</v>
      </c>
      <c r="S12" s="60" t="s">
        <v>175</v>
      </c>
      <c r="T12" s="4" t="s">
        <v>176</v>
      </c>
      <c r="U12" s="4"/>
      <c r="V12" s="5"/>
      <c r="W12" s="10">
        <v>1100</v>
      </c>
      <c r="X12" s="10">
        <v>4744</v>
      </c>
      <c r="Y12" s="63">
        <v>175</v>
      </c>
      <c r="Z12" s="63">
        <v>4313</v>
      </c>
      <c r="AA12" s="63">
        <v>3120</v>
      </c>
      <c r="AB12" s="63">
        <v>395</v>
      </c>
      <c r="AC12" s="63">
        <v>1517</v>
      </c>
      <c r="AD12" s="63">
        <v>161</v>
      </c>
      <c r="AE12" s="63">
        <v>2225</v>
      </c>
      <c r="AF12" s="63">
        <v>1139</v>
      </c>
      <c r="AG12" s="63">
        <v>1453</v>
      </c>
      <c r="AH12" s="63">
        <v>1319</v>
      </c>
      <c r="AI12" s="64">
        <v>606</v>
      </c>
      <c r="AJ12" s="60" t="s">
        <v>175</v>
      </c>
      <c r="AK12" s="4" t="s">
        <v>176</v>
      </c>
      <c r="AL12" s="4"/>
      <c r="AM12" s="5"/>
      <c r="AN12" s="10">
        <v>50</v>
      </c>
      <c r="AO12" s="63">
        <v>314</v>
      </c>
      <c r="AP12" s="63">
        <v>457</v>
      </c>
      <c r="AQ12" s="63">
        <v>3535</v>
      </c>
      <c r="AR12" s="63">
        <v>6505</v>
      </c>
      <c r="AS12" s="63">
        <v>4323</v>
      </c>
      <c r="AT12" s="63">
        <v>3423</v>
      </c>
      <c r="AU12" s="63">
        <v>1906</v>
      </c>
      <c r="AV12" s="63">
        <v>592</v>
      </c>
      <c r="AW12" s="63">
        <v>2288</v>
      </c>
      <c r="AX12" s="63">
        <v>581</v>
      </c>
      <c r="AY12" s="63">
        <v>3736</v>
      </c>
      <c r="AZ12" s="64">
        <v>1895</v>
      </c>
      <c r="BA12" s="60" t="s">
        <v>175</v>
      </c>
      <c r="BB12" s="4" t="s">
        <v>176</v>
      </c>
      <c r="BC12" s="4"/>
      <c r="BD12" s="5"/>
      <c r="BE12" s="10">
        <v>115</v>
      </c>
      <c r="BF12" s="63">
        <v>2954</v>
      </c>
      <c r="BG12" s="63">
        <v>517</v>
      </c>
      <c r="BH12" s="63">
        <v>2314</v>
      </c>
      <c r="BI12" s="63">
        <v>1651</v>
      </c>
      <c r="BJ12" s="63">
        <v>3149</v>
      </c>
      <c r="BK12" s="63">
        <v>618</v>
      </c>
      <c r="BL12" s="63">
        <v>1121</v>
      </c>
      <c r="BM12" s="63">
        <v>1225</v>
      </c>
      <c r="BN12" s="65">
        <f t="shared" si="0"/>
        <v>134643</v>
      </c>
    </row>
    <row r="13" spans="1:66" ht="12" customHeight="1">
      <c r="A13" s="43">
        <v>100111</v>
      </c>
      <c r="B13" s="60" t="s">
        <v>177</v>
      </c>
      <c r="C13" s="4" t="s">
        <v>178</v>
      </c>
      <c r="D13" s="4"/>
      <c r="E13" s="5"/>
      <c r="F13" s="63">
        <v>3044</v>
      </c>
      <c r="G13" s="63">
        <v>3949</v>
      </c>
      <c r="H13" s="63">
        <v>13942</v>
      </c>
      <c r="I13" s="63">
        <v>2638</v>
      </c>
      <c r="J13" s="63">
        <v>17188</v>
      </c>
      <c r="K13" s="63">
        <v>14110</v>
      </c>
      <c r="L13" s="63">
        <v>3126</v>
      </c>
      <c r="M13" s="63">
        <v>1483</v>
      </c>
      <c r="N13" s="63">
        <v>316</v>
      </c>
      <c r="O13" s="63">
        <v>4382</v>
      </c>
      <c r="P13" s="63">
        <v>1234</v>
      </c>
      <c r="Q13" s="63">
        <v>670</v>
      </c>
      <c r="R13" s="64">
        <v>3025</v>
      </c>
      <c r="S13" s="60" t="s">
        <v>177</v>
      </c>
      <c r="T13" s="4" t="s">
        <v>178</v>
      </c>
      <c r="U13" s="4"/>
      <c r="V13" s="5"/>
      <c r="W13" s="10">
        <v>1100</v>
      </c>
      <c r="X13" s="10">
        <v>4744</v>
      </c>
      <c r="Y13" s="63">
        <v>175</v>
      </c>
      <c r="Z13" s="63">
        <v>4313</v>
      </c>
      <c r="AA13" s="63">
        <v>3120</v>
      </c>
      <c r="AB13" s="63">
        <v>395</v>
      </c>
      <c r="AC13" s="63">
        <v>1517</v>
      </c>
      <c r="AD13" s="63">
        <v>161</v>
      </c>
      <c r="AE13" s="63">
        <v>2225</v>
      </c>
      <c r="AF13" s="63">
        <v>1118</v>
      </c>
      <c r="AG13" s="63">
        <v>1453</v>
      </c>
      <c r="AH13" s="63">
        <v>1319</v>
      </c>
      <c r="AI13" s="64">
        <v>606</v>
      </c>
      <c r="AJ13" s="60" t="s">
        <v>177</v>
      </c>
      <c r="AK13" s="4" t="s">
        <v>178</v>
      </c>
      <c r="AL13" s="4"/>
      <c r="AM13" s="5"/>
      <c r="AN13" s="10">
        <v>50</v>
      </c>
      <c r="AO13" s="63">
        <v>314</v>
      </c>
      <c r="AP13" s="63">
        <v>457</v>
      </c>
      <c r="AQ13" s="63">
        <v>3535</v>
      </c>
      <c r="AR13" s="63">
        <v>6505</v>
      </c>
      <c r="AS13" s="63">
        <v>4323</v>
      </c>
      <c r="AT13" s="63">
        <v>3423</v>
      </c>
      <c r="AU13" s="63">
        <v>1906</v>
      </c>
      <c r="AV13" s="63">
        <v>592</v>
      </c>
      <c r="AW13" s="63">
        <v>2288</v>
      </c>
      <c r="AX13" s="63">
        <v>581</v>
      </c>
      <c r="AY13" s="63">
        <v>3736</v>
      </c>
      <c r="AZ13" s="64">
        <v>1895</v>
      </c>
      <c r="BA13" s="60" t="s">
        <v>177</v>
      </c>
      <c r="BB13" s="4" t="s">
        <v>178</v>
      </c>
      <c r="BC13" s="4"/>
      <c r="BD13" s="5"/>
      <c r="BE13" s="10">
        <v>115</v>
      </c>
      <c r="BF13" s="63">
        <v>2954</v>
      </c>
      <c r="BG13" s="63">
        <v>517</v>
      </c>
      <c r="BH13" s="63">
        <v>2314</v>
      </c>
      <c r="BI13" s="63">
        <v>1651</v>
      </c>
      <c r="BJ13" s="63">
        <v>3149</v>
      </c>
      <c r="BK13" s="63">
        <v>618</v>
      </c>
      <c r="BL13" s="63">
        <v>1121</v>
      </c>
      <c r="BM13" s="63">
        <v>1225</v>
      </c>
      <c r="BN13" s="65">
        <f t="shared" si="0"/>
        <v>134622</v>
      </c>
    </row>
    <row r="14" spans="1:66" ht="12" customHeight="1">
      <c r="A14" s="43">
        <v>100112</v>
      </c>
      <c r="B14" s="60"/>
      <c r="C14" s="4" t="s">
        <v>179</v>
      </c>
      <c r="D14" s="4"/>
      <c r="E14" s="5"/>
      <c r="F14" s="63">
        <v>2478</v>
      </c>
      <c r="G14" s="63">
        <v>2300</v>
      </c>
      <c r="H14" s="63">
        <v>8798</v>
      </c>
      <c r="I14" s="63">
        <v>2032</v>
      </c>
      <c r="J14" s="63">
        <v>13592</v>
      </c>
      <c r="K14" s="63">
        <v>12473</v>
      </c>
      <c r="L14" s="63">
        <v>2735</v>
      </c>
      <c r="M14" s="63">
        <v>626</v>
      </c>
      <c r="N14" s="63">
        <v>245</v>
      </c>
      <c r="O14" s="63">
        <v>3553</v>
      </c>
      <c r="P14" s="63">
        <v>1202</v>
      </c>
      <c r="Q14" s="63">
        <v>411</v>
      </c>
      <c r="R14" s="64">
        <v>1648</v>
      </c>
      <c r="S14" s="60"/>
      <c r="T14" s="4" t="s">
        <v>179</v>
      </c>
      <c r="U14" s="4"/>
      <c r="V14" s="5"/>
      <c r="W14" s="10">
        <v>934</v>
      </c>
      <c r="X14" s="10">
        <v>4548</v>
      </c>
      <c r="Y14" s="63">
        <v>168</v>
      </c>
      <c r="Z14" s="63">
        <v>3248</v>
      </c>
      <c r="AA14" s="63">
        <v>2666</v>
      </c>
      <c r="AB14" s="63">
        <v>361</v>
      </c>
      <c r="AC14" s="63">
        <v>1331</v>
      </c>
      <c r="AD14" s="63">
        <v>161</v>
      </c>
      <c r="AE14" s="63">
        <v>1300</v>
      </c>
      <c r="AF14" s="63">
        <v>586</v>
      </c>
      <c r="AG14" s="63">
        <v>878</v>
      </c>
      <c r="AH14" s="63">
        <v>952</v>
      </c>
      <c r="AI14" s="64">
        <v>484</v>
      </c>
      <c r="AJ14" s="60"/>
      <c r="AK14" s="4" t="s">
        <v>179</v>
      </c>
      <c r="AL14" s="4"/>
      <c r="AM14" s="5"/>
      <c r="AN14" s="10">
        <v>48</v>
      </c>
      <c r="AO14" s="63">
        <v>244</v>
      </c>
      <c r="AP14" s="63">
        <v>433</v>
      </c>
      <c r="AQ14" s="63">
        <v>2148</v>
      </c>
      <c r="AR14" s="63">
        <v>5645</v>
      </c>
      <c r="AS14" s="63">
        <v>2315</v>
      </c>
      <c r="AT14" s="63">
        <v>2295</v>
      </c>
      <c r="AU14" s="63">
        <v>1178</v>
      </c>
      <c r="AV14" s="63">
        <v>502</v>
      </c>
      <c r="AW14" s="63">
        <v>1975</v>
      </c>
      <c r="AX14" s="63">
        <v>423</v>
      </c>
      <c r="AY14" s="63">
        <v>2812</v>
      </c>
      <c r="AZ14" s="64">
        <v>1384</v>
      </c>
      <c r="BA14" s="60"/>
      <c r="BB14" s="4" t="s">
        <v>179</v>
      </c>
      <c r="BC14" s="4"/>
      <c r="BD14" s="5"/>
      <c r="BE14" s="10">
        <v>52</v>
      </c>
      <c r="BF14" s="63">
        <v>2688</v>
      </c>
      <c r="BG14" s="63">
        <v>441</v>
      </c>
      <c r="BH14" s="63">
        <v>1974</v>
      </c>
      <c r="BI14" s="63">
        <v>1040</v>
      </c>
      <c r="BJ14" s="63">
        <v>2381</v>
      </c>
      <c r="BK14" s="63">
        <v>575</v>
      </c>
      <c r="BL14" s="63">
        <v>891</v>
      </c>
      <c r="BM14" s="63">
        <v>1022</v>
      </c>
      <c r="BN14" s="65">
        <f t="shared" si="0"/>
        <v>102176</v>
      </c>
    </row>
    <row r="15" spans="1:66" ht="12" customHeight="1">
      <c r="A15" s="43">
        <v>100113</v>
      </c>
      <c r="B15" s="60"/>
      <c r="C15" s="4" t="s">
        <v>180</v>
      </c>
      <c r="D15" s="4"/>
      <c r="E15" s="5"/>
      <c r="F15" s="63">
        <v>74643</v>
      </c>
      <c r="G15" s="63">
        <v>38303</v>
      </c>
      <c r="H15" s="63">
        <v>75706</v>
      </c>
      <c r="I15" s="63">
        <v>123134</v>
      </c>
      <c r="J15" s="63">
        <v>30530</v>
      </c>
      <c r="K15" s="63">
        <v>27955</v>
      </c>
      <c r="L15" s="63">
        <v>55467</v>
      </c>
      <c r="M15" s="63">
        <v>19767</v>
      </c>
      <c r="N15" s="63">
        <v>45830</v>
      </c>
      <c r="O15" s="63">
        <v>39850</v>
      </c>
      <c r="P15" s="63">
        <v>26505</v>
      </c>
      <c r="Q15" s="63">
        <v>8794</v>
      </c>
      <c r="R15" s="64">
        <v>79460</v>
      </c>
      <c r="S15" s="60"/>
      <c r="T15" s="4" t="s">
        <v>180</v>
      </c>
      <c r="U15" s="4"/>
      <c r="V15" s="5"/>
      <c r="W15" s="10">
        <v>3125</v>
      </c>
      <c r="X15" s="10">
        <v>22556</v>
      </c>
      <c r="Y15" s="63">
        <v>31696</v>
      </c>
      <c r="Z15" s="63">
        <v>74754</v>
      </c>
      <c r="AA15" s="63">
        <v>88652</v>
      </c>
      <c r="AB15" s="63">
        <v>23394</v>
      </c>
      <c r="AC15" s="63">
        <v>29813</v>
      </c>
      <c r="AD15" s="63">
        <v>5969</v>
      </c>
      <c r="AE15" s="63">
        <v>39500</v>
      </c>
      <c r="AF15" s="63">
        <v>9165</v>
      </c>
      <c r="AG15" s="63">
        <v>1636</v>
      </c>
      <c r="AH15" s="63">
        <v>17699</v>
      </c>
      <c r="AI15" s="64">
        <v>9083</v>
      </c>
      <c r="AJ15" s="60"/>
      <c r="AK15" s="4" t="s">
        <v>180</v>
      </c>
      <c r="AL15" s="4"/>
      <c r="AM15" s="5"/>
      <c r="AN15" s="10">
        <v>29397</v>
      </c>
      <c r="AO15" s="63">
        <v>20934</v>
      </c>
      <c r="AP15" s="63">
        <v>27637</v>
      </c>
      <c r="AQ15" s="63">
        <v>19232</v>
      </c>
      <c r="AR15" s="63">
        <v>3540</v>
      </c>
      <c r="AS15" s="63">
        <v>1891</v>
      </c>
      <c r="AT15" s="63">
        <v>6037</v>
      </c>
      <c r="AU15" s="63">
        <v>15982</v>
      </c>
      <c r="AV15" s="63">
        <v>1182</v>
      </c>
      <c r="AW15" s="63">
        <v>21160</v>
      </c>
      <c r="AX15" s="63">
        <v>13130</v>
      </c>
      <c r="AY15" s="63">
        <v>4656</v>
      </c>
      <c r="AZ15" s="64">
        <v>9353</v>
      </c>
      <c r="BA15" s="60"/>
      <c r="BB15" s="4" t="s">
        <v>180</v>
      </c>
      <c r="BC15" s="4"/>
      <c r="BD15" s="5"/>
      <c r="BE15" s="10">
        <v>3743</v>
      </c>
      <c r="BF15" s="63">
        <v>16347</v>
      </c>
      <c r="BG15" s="63">
        <v>5839</v>
      </c>
      <c r="BH15" s="63">
        <v>6846</v>
      </c>
      <c r="BI15" s="63">
        <v>19738</v>
      </c>
      <c r="BJ15" s="63">
        <v>7878</v>
      </c>
      <c r="BK15" s="63">
        <v>22310</v>
      </c>
      <c r="BL15" s="63">
        <v>4640</v>
      </c>
      <c r="BM15" s="63">
        <v>23013</v>
      </c>
      <c r="BN15" s="65">
        <f t="shared" si="0"/>
        <v>1287471</v>
      </c>
    </row>
    <row r="16" spans="1:66" ht="12" customHeight="1">
      <c r="A16" s="43">
        <v>100114</v>
      </c>
      <c r="B16" s="60"/>
      <c r="C16" s="4" t="s">
        <v>181</v>
      </c>
      <c r="D16" s="4"/>
      <c r="E16" s="5"/>
      <c r="F16" s="63">
        <v>3924</v>
      </c>
      <c r="G16" s="63">
        <v>1664</v>
      </c>
      <c r="H16" s="63">
        <v>4454</v>
      </c>
      <c r="I16" s="63">
        <v>10048</v>
      </c>
      <c r="J16" s="63">
        <v>525</v>
      </c>
      <c r="K16" s="63">
        <v>721</v>
      </c>
      <c r="L16" s="63">
        <v>431</v>
      </c>
      <c r="M16" s="63">
        <v>794</v>
      </c>
      <c r="N16" s="63">
        <v>0</v>
      </c>
      <c r="O16" s="63">
        <v>579</v>
      </c>
      <c r="P16" s="63">
        <v>783</v>
      </c>
      <c r="Q16" s="63">
        <v>150</v>
      </c>
      <c r="R16" s="64">
        <v>0</v>
      </c>
      <c r="S16" s="60"/>
      <c r="T16" s="4" t="s">
        <v>181</v>
      </c>
      <c r="U16" s="4"/>
      <c r="V16" s="5"/>
      <c r="W16" s="10">
        <v>0</v>
      </c>
      <c r="X16" s="10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4">
        <v>0</v>
      </c>
      <c r="AJ16" s="60"/>
      <c r="AK16" s="4" t="s">
        <v>181</v>
      </c>
      <c r="AL16" s="4"/>
      <c r="AM16" s="5"/>
      <c r="AN16" s="10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4">
        <v>38</v>
      </c>
      <c r="BA16" s="60"/>
      <c r="BB16" s="4" t="s">
        <v>181</v>
      </c>
      <c r="BC16" s="4"/>
      <c r="BD16" s="5"/>
      <c r="BE16" s="10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5">
        <f t="shared" si="0"/>
        <v>24111</v>
      </c>
    </row>
    <row r="17" spans="1:66" ht="12" customHeight="1">
      <c r="A17" s="43">
        <v>100115</v>
      </c>
      <c r="B17" s="60"/>
      <c r="C17" s="4" t="s">
        <v>182</v>
      </c>
      <c r="D17" s="4"/>
      <c r="E17" s="5"/>
      <c r="F17" s="63">
        <v>312</v>
      </c>
      <c r="G17" s="63">
        <v>417</v>
      </c>
      <c r="H17" s="63">
        <v>1522</v>
      </c>
      <c r="I17" s="63">
        <v>3480</v>
      </c>
      <c r="J17" s="63">
        <v>2177</v>
      </c>
      <c r="K17" s="63">
        <v>2018</v>
      </c>
      <c r="L17" s="63">
        <v>289</v>
      </c>
      <c r="M17" s="63">
        <v>118</v>
      </c>
      <c r="N17" s="63">
        <v>38</v>
      </c>
      <c r="O17" s="63">
        <v>589</v>
      </c>
      <c r="P17" s="63">
        <v>230</v>
      </c>
      <c r="Q17" s="63">
        <v>40</v>
      </c>
      <c r="R17" s="64">
        <v>152</v>
      </c>
      <c r="S17" s="60"/>
      <c r="T17" s="4" t="s">
        <v>182</v>
      </c>
      <c r="U17" s="4"/>
      <c r="V17" s="5"/>
      <c r="W17" s="10">
        <v>103</v>
      </c>
      <c r="X17" s="10">
        <v>374</v>
      </c>
      <c r="Y17" s="63">
        <v>296</v>
      </c>
      <c r="Z17" s="63">
        <v>570</v>
      </c>
      <c r="AA17" s="63">
        <v>272</v>
      </c>
      <c r="AB17" s="63">
        <v>32</v>
      </c>
      <c r="AC17" s="63">
        <v>166</v>
      </c>
      <c r="AD17" s="63">
        <v>63</v>
      </c>
      <c r="AE17" s="63">
        <v>241</v>
      </c>
      <c r="AF17" s="63">
        <v>96</v>
      </c>
      <c r="AG17" s="63">
        <v>67</v>
      </c>
      <c r="AH17" s="63">
        <v>220</v>
      </c>
      <c r="AI17" s="64">
        <v>50</v>
      </c>
      <c r="AJ17" s="60"/>
      <c r="AK17" s="4" t="s">
        <v>182</v>
      </c>
      <c r="AL17" s="4"/>
      <c r="AM17" s="5"/>
      <c r="AN17" s="10">
        <v>3</v>
      </c>
      <c r="AO17" s="63">
        <v>51</v>
      </c>
      <c r="AP17" s="63">
        <v>212</v>
      </c>
      <c r="AQ17" s="63">
        <v>522</v>
      </c>
      <c r="AR17" s="63">
        <v>2304</v>
      </c>
      <c r="AS17" s="63">
        <v>589</v>
      </c>
      <c r="AT17" s="63">
        <v>293</v>
      </c>
      <c r="AU17" s="63">
        <v>247</v>
      </c>
      <c r="AV17" s="63">
        <v>57</v>
      </c>
      <c r="AW17" s="63">
        <v>252</v>
      </c>
      <c r="AX17" s="63">
        <v>111</v>
      </c>
      <c r="AY17" s="63">
        <v>169</v>
      </c>
      <c r="AZ17" s="64">
        <v>217</v>
      </c>
      <c r="BA17" s="60"/>
      <c r="BB17" s="4" t="s">
        <v>182</v>
      </c>
      <c r="BC17" s="4"/>
      <c r="BD17" s="5"/>
      <c r="BE17" s="10">
        <v>57</v>
      </c>
      <c r="BF17" s="63">
        <v>176</v>
      </c>
      <c r="BG17" s="63">
        <v>61</v>
      </c>
      <c r="BH17" s="63">
        <v>193</v>
      </c>
      <c r="BI17" s="63">
        <v>183</v>
      </c>
      <c r="BJ17" s="63">
        <v>509</v>
      </c>
      <c r="BK17" s="63">
        <v>70</v>
      </c>
      <c r="BL17" s="63">
        <v>161</v>
      </c>
      <c r="BM17" s="63">
        <v>153</v>
      </c>
      <c r="BN17" s="65">
        <f t="shared" si="0"/>
        <v>20522</v>
      </c>
    </row>
    <row r="18" spans="1:66" ht="12" customHeight="1">
      <c r="A18" s="43">
        <v>100116</v>
      </c>
      <c r="B18" s="60"/>
      <c r="C18" s="4" t="s">
        <v>183</v>
      </c>
      <c r="D18" s="4"/>
      <c r="E18" s="5"/>
      <c r="F18" s="63">
        <v>312</v>
      </c>
      <c r="G18" s="63">
        <v>312</v>
      </c>
      <c r="H18" s="63">
        <v>1435</v>
      </c>
      <c r="I18" s="63">
        <v>441</v>
      </c>
      <c r="J18" s="63">
        <v>1999</v>
      </c>
      <c r="K18" s="63">
        <v>1423</v>
      </c>
      <c r="L18" s="63">
        <v>262</v>
      </c>
      <c r="M18" s="63">
        <v>110</v>
      </c>
      <c r="N18" s="63">
        <v>38</v>
      </c>
      <c r="O18" s="63">
        <v>589</v>
      </c>
      <c r="P18" s="63">
        <v>230</v>
      </c>
      <c r="Q18" s="63">
        <v>40</v>
      </c>
      <c r="R18" s="64">
        <v>152</v>
      </c>
      <c r="S18" s="60"/>
      <c r="T18" s="4" t="s">
        <v>183</v>
      </c>
      <c r="U18" s="4"/>
      <c r="V18" s="5"/>
      <c r="W18" s="10">
        <v>103</v>
      </c>
      <c r="X18" s="10">
        <v>353</v>
      </c>
      <c r="Y18" s="63">
        <v>6</v>
      </c>
      <c r="Z18" s="63">
        <v>383</v>
      </c>
      <c r="AA18" s="63">
        <v>215</v>
      </c>
      <c r="AB18" s="63">
        <v>32</v>
      </c>
      <c r="AC18" s="63">
        <v>119</v>
      </c>
      <c r="AD18" s="63">
        <v>8</v>
      </c>
      <c r="AE18" s="63">
        <v>225</v>
      </c>
      <c r="AF18" s="63">
        <v>96</v>
      </c>
      <c r="AG18" s="63">
        <v>67</v>
      </c>
      <c r="AH18" s="63">
        <v>52</v>
      </c>
      <c r="AI18" s="64">
        <v>50</v>
      </c>
      <c r="AJ18" s="60"/>
      <c r="AK18" s="4" t="s">
        <v>183</v>
      </c>
      <c r="AL18" s="4"/>
      <c r="AM18" s="5"/>
      <c r="AN18" s="10">
        <v>3</v>
      </c>
      <c r="AO18" s="63">
        <v>51</v>
      </c>
      <c r="AP18" s="63">
        <v>27</v>
      </c>
      <c r="AQ18" s="63">
        <v>522</v>
      </c>
      <c r="AR18" s="63">
        <v>1700</v>
      </c>
      <c r="AS18" s="63">
        <v>589</v>
      </c>
      <c r="AT18" s="63">
        <v>293</v>
      </c>
      <c r="AU18" s="63">
        <v>247</v>
      </c>
      <c r="AV18" s="63">
        <v>57</v>
      </c>
      <c r="AW18" s="63">
        <v>187</v>
      </c>
      <c r="AX18" s="63">
        <v>111</v>
      </c>
      <c r="AY18" s="63">
        <v>169</v>
      </c>
      <c r="AZ18" s="64">
        <v>182</v>
      </c>
      <c r="BA18" s="60"/>
      <c r="BB18" s="4" t="s">
        <v>183</v>
      </c>
      <c r="BC18" s="4"/>
      <c r="BD18" s="5"/>
      <c r="BE18" s="10">
        <v>8</v>
      </c>
      <c r="BF18" s="63">
        <v>176</v>
      </c>
      <c r="BG18" s="63">
        <v>61</v>
      </c>
      <c r="BH18" s="63">
        <v>193</v>
      </c>
      <c r="BI18" s="63">
        <v>183</v>
      </c>
      <c r="BJ18" s="63">
        <v>500</v>
      </c>
      <c r="BK18" s="63">
        <v>70</v>
      </c>
      <c r="BL18" s="63">
        <v>161</v>
      </c>
      <c r="BM18" s="63">
        <v>153</v>
      </c>
      <c r="BN18" s="65">
        <f t="shared" si="0"/>
        <v>14695</v>
      </c>
    </row>
    <row r="19" spans="1:66" ht="12" customHeight="1">
      <c r="A19" s="43">
        <v>100117</v>
      </c>
      <c r="B19" s="148"/>
      <c r="C19" s="4" t="s">
        <v>268</v>
      </c>
      <c r="D19" s="4"/>
      <c r="E19" s="5"/>
      <c r="F19" s="68">
        <v>312</v>
      </c>
      <c r="G19" s="68">
        <v>312</v>
      </c>
      <c r="H19" s="68">
        <v>1435</v>
      </c>
      <c r="I19" s="68">
        <v>441</v>
      </c>
      <c r="J19" s="68">
        <v>1999</v>
      </c>
      <c r="K19" s="68">
        <v>1423</v>
      </c>
      <c r="L19" s="68">
        <v>262</v>
      </c>
      <c r="M19" s="68">
        <v>110</v>
      </c>
      <c r="N19" s="68">
        <v>38</v>
      </c>
      <c r="O19" s="68">
        <v>589</v>
      </c>
      <c r="P19" s="68">
        <v>230</v>
      </c>
      <c r="Q19" s="68">
        <v>40</v>
      </c>
      <c r="R19" s="69">
        <v>152</v>
      </c>
      <c r="S19" s="148"/>
      <c r="T19" s="4" t="s">
        <v>268</v>
      </c>
      <c r="U19" s="4"/>
      <c r="V19" s="5"/>
      <c r="W19" s="70">
        <v>103</v>
      </c>
      <c r="X19" s="70">
        <v>353</v>
      </c>
      <c r="Y19" s="68">
        <v>6</v>
      </c>
      <c r="Z19" s="68">
        <v>383</v>
      </c>
      <c r="AA19" s="68">
        <v>215</v>
      </c>
      <c r="AB19" s="68">
        <v>32</v>
      </c>
      <c r="AC19" s="68">
        <v>119</v>
      </c>
      <c r="AD19" s="68">
        <v>8</v>
      </c>
      <c r="AE19" s="68">
        <v>225</v>
      </c>
      <c r="AF19" s="68">
        <v>95</v>
      </c>
      <c r="AG19" s="68">
        <v>67</v>
      </c>
      <c r="AH19" s="68">
        <v>52</v>
      </c>
      <c r="AI19" s="69">
        <v>50</v>
      </c>
      <c r="AJ19" s="148"/>
      <c r="AK19" s="4" t="s">
        <v>268</v>
      </c>
      <c r="AL19" s="4"/>
      <c r="AM19" s="5"/>
      <c r="AN19" s="70">
        <v>3</v>
      </c>
      <c r="AO19" s="68">
        <v>51</v>
      </c>
      <c r="AP19" s="68">
        <v>27</v>
      </c>
      <c r="AQ19" s="68">
        <v>522</v>
      </c>
      <c r="AR19" s="68">
        <v>1700</v>
      </c>
      <c r="AS19" s="68">
        <v>589</v>
      </c>
      <c r="AT19" s="68">
        <v>293</v>
      </c>
      <c r="AU19" s="68">
        <v>247</v>
      </c>
      <c r="AV19" s="68">
        <v>57</v>
      </c>
      <c r="AW19" s="68">
        <v>187</v>
      </c>
      <c r="AX19" s="68">
        <v>111</v>
      </c>
      <c r="AY19" s="68">
        <v>169</v>
      </c>
      <c r="AZ19" s="69">
        <v>182</v>
      </c>
      <c r="BA19" s="148"/>
      <c r="BB19" s="4" t="s">
        <v>268</v>
      </c>
      <c r="BC19" s="4"/>
      <c r="BD19" s="5"/>
      <c r="BE19" s="70">
        <v>8</v>
      </c>
      <c r="BF19" s="68">
        <v>176</v>
      </c>
      <c r="BG19" s="68">
        <v>61</v>
      </c>
      <c r="BH19" s="68">
        <v>193</v>
      </c>
      <c r="BI19" s="68">
        <v>183</v>
      </c>
      <c r="BJ19" s="68">
        <v>500</v>
      </c>
      <c r="BK19" s="68">
        <v>70</v>
      </c>
      <c r="BL19" s="68">
        <v>161</v>
      </c>
      <c r="BM19" s="68">
        <v>153</v>
      </c>
      <c r="BN19" s="65">
        <f t="shared" si="0"/>
        <v>14694</v>
      </c>
    </row>
    <row r="20" spans="1:66" ht="12" customHeight="1">
      <c r="A20" s="43">
        <v>100119</v>
      </c>
      <c r="B20" s="51">
        <v>6</v>
      </c>
      <c r="C20" s="15" t="s">
        <v>184</v>
      </c>
      <c r="D20" s="6"/>
      <c r="E20" s="16"/>
      <c r="F20" s="63">
        <v>5240433</v>
      </c>
      <c r="G20" s="63">
        <v>8436368</v>
      </c>
      <c r="H20" s="63">
        <v>21070263</v>
      </c>
      <c r="I20" s="63">
        <v>6505147</v>
      </c>
      <c r="J20" s="63">
        <v>25085299</v>
      </c>
      <c r="K20" s="63">
        <v>18448449</v>
      </c>
      <c r="L20" s="63">
        <v>7246560</v>
      </c>
      <c r="M20" s="63">
        <v>2275301</v>
      </c>
      <c r="N20" s="63">
        <v>930385</v>
      </c>
      <c r="O20" s="63">
        <v>6325984</v>
      </c>
      <c r="P20" s="63">
        <v>793807</v>
      </c>
      <c r="Q20" s="63">
        <v>1798351</v>
      </c>
      <c r="R20" s="64">
        <v>4225585</v>
      </c>
      <c r="S20" s="51">
        <v>6</v>
      </c>
      <c r="T20" s="15" t="s">
        <v>184</v>
      </c>
      <c r="U20" s="6"/>
      <c r="V20" s="16"/>
      <c r="W20" s="10">
        <v>1967717</v>
      </c>
      <c r="X20" s="10">
        <v>7551988</v>
      </c>
      <c r="Y20" s="63">
        <v>498274</v>
      </c>
      <c r="Z20" s="63">
        <v>8041987</v>
      </c>
      <c r="AA20" s="63">
        <v>5544528</v>
      </c>
      <c r="AB20" s="63">
        <v>2440409</v>
      </c>
      <c r="AC20" s="63">
        <v>4134133</v>
      </c>
      <c r="AD20" s="63">
        <v>678556</v>
      </c>
      <c r="AE20" s="63">
        <v>4942350</v>
      </c>
      <c r="AF20" s="63">
        <v>2274720</v>
      </c>
      <c r="AG20" s="63">
        <v>2160489</v>
      </c>
      <c r="AH20" s="63">
        <v>3158930</v>
      </c>
      <c r="AI20" s="64">
        <v>743351</v>
      </c>
      <c r="AJ20" s="51">
        <v>6</v>
      </c>
      <c r="AK20" s="15" t="s">
        <v>184</v>
      </c>
      <c r="AL20" s="6"/>
      <c r="AM20" s="16"/>
      <c r="AN20" s="10">
        <v>146960</v>
      </c>
      <c r="AO20" s="63">
        <v>953243</v>
      </c>
      <c r="AP20" s="63">
        <v>2686828</v>
      </c>
      <c r="AQ20" s="63">
        <v>6388806</v>
      </c>
      <c r="AR20" s="63">
        <v>7917089</v>
      </c>
      <c r="AS20" s="63">
        <v>6884306</v>
      </c>
      <c r="AT20" s="63">
        <v>5690519</v>
      </c>
      <c r="AU20" s="63">
        <v>2356355</v>
      </c>
      <c r="AV20" s="63">
        <v>1499213</v>
      </c>
      <c r="AW20" s="63">
        <v>4176656</v>
      </c>
      <c r="AX20" s="63">
        <v>1604926</v>
      </c>
      <c r="AY20" s="63">
        <v>4944282</v>
      </c>
      <c r="AZ20" s="64">
        <v>4608267</v>
      </c>
      <c r="BA20" s="51">
        <v>6</v>
      </c>
      <c r="BB20" s="15" t="s">
        <v>184</v>
      </c>
      <c r="BC20" s="6"/>
      <c r="BD20" s="16"/>
      <c r="BE20" s="10">
        <v>252772</v>
      </c>
      <c r="BF20" s="63">
        <v>3012335</v>
      </c>
      <c r="BG20" s="63">
        <v>1398021</v>
      </c>
      <c r="BH20" s="63">
        <v>4847179</v>
      </c>
      <c r="BI20" s="63">
        <v>3296917</v>
      </c>
      <c r="BJ20" s="63">
        <v>6081629</v>
      </c>
      <c r="BK20" s="63">
        <v>1320974</v>
      </c>
      <c r="BL20" s="63">
        <v>2296650</v>
      </c>
      <c r="BM20" s="63">
        <v>2357793</v>
      </c>
      <c r="BN20" s="78">
        <f t="shared" si="0"/>
        <v>227241102</v>
      </c>
    </row>
    <row r="21" spans="1:66" ht="12" customHeight="1">
      <c r="A21" s="43">
        <v>100120</v>
      </c>
      <c r="B21" s="60" t="s">
        <v>62</v>
      </c>
      <c r="C21" s="147" t="s">
        <v>185</v>
      </c>
      <c r="D21" s="292" t="s">
        <v>496</v>
      </c>
      <c r="E21" s="293"/>
      <c r="F21" s="56">
        <v>1349865</v>
      </c>
      <c r="G21" s="56">
        <v>3090769</v>
      </c>
      <c r="H21" s="56">
        <v>8435047</v>
      </c>
      <c r="I21" s="56">
        <v>2119138</v>
      </c>
      <c r="J21" s="56">
        <v>10828404</v>
      </c>
      <c r="K21" s="56">
        <v>7691296</v>
      </c>
      <c r="L21" s="56">
        <v>3164857</v>
      </c>
      <c r="M21" s="56">
        <v>879710</v>
      </c>
      <c r="N21" s="56">
        <v>399960</v>
      </c>
      <c r="O21" s="56">
        <v>2944251</v>
      </c>
      <c r="P21" s="56">
        <v>414150</v>
      </c>
      <c r="Q21" s="56">
        <v>756735</v>
      </c>
      <c r="R21" s="57">
        <v>2408765</v>
      </c>
      <c r="S21" s="60" t="s">
        <v>62</v>
      </c>
      <c r="T21" s="147" t="s">
        <v>185</v>
      </c>
      <c r="U21" s="292" t="s">
        <v>496</v>
      </c>
      <c r="V21" s="293"/>
      <c r="W21" s="58">
        <v>808945</v>
      </c>
      <c r="X21" s="58">
        <v>3055780</v>
      </c>
      <c r="Y21" s="56">
        <v>282500</v>
      </c>
      <c r="Z21" s="56">
        <v>3176210</v>
      </c>
      <c r="AA21" s="56">
        <v>2091280</v>
      </c>
      <c r="AB21" s="56">
        <v>802445</v>
      </c>
      <c r="AC21" s="56">
        <v>2196080</v>
      </c>
      <c r="AD21" s="56">
        <v>248382</v>
      </c>
      <c r="AE21" s="56">
        <v>2066203</v>
      </c>
      <c r="AF21" s="56">
        <v>988615</v>
      </c>
      <c r="AG21" s="56">
        <v>618625</v>
      </c>
      <c r="AH21" s="56">
        <v>1232505</v>
      </c>
      <c r="AI21" s="57">
        <v>238865</v>
      </c>
      <c r="AJ21" s="60" t="s">
        <v>62</v>
      </c>
      <c r="AK21" s="147" t="s">
        <v>185</v>
      </c>
      <c r="AL21" s="292" t="s">
        <v>496</v>
      </c>
      <c r="AM21" s="293"/>
      <c r="AN21" s="58">
        <v>66500</v>
      </c>
      <c r="AO21" s="56">
        <v>322493</v>
      </c>
      <c r="AP21" s="56">
        <v>974651</v>
      </c>
      <c r="AQ21" s="56">
        <v>2479095</v>
      </c>
      <c r="AR21" s="56">
        <v>3759459</v>
      </c>
      <c r="AS21" s="56">
        <v>2641121</v>
      </c>
      <c r="AT21" s="56">
        <v>2125255</v>
      </c>
      <c r="AU21" s="56">
        <v>1084741</v>
      </c>
      <c r="AV21" s="56">
        <v>634785</v>
      </c>
      <c r="AW21" s="56">
        <v>1943175</v>
      </c>
      <c r="AX21" s="56">
        <v>324900</v>
      </c>
      <c r="AY21" s="56">
        <v>2229697</v>
      </c>
      <c r="AZ21" s="57">
        <v>2046260</v>
      </c>
      <c r="BA21" s="60" t="s">
        <v>62</v>
      </c>
      <c r="BB21" s="147" t="s">
        <v>185</v>
      </c>
      <c r="BC21" s="292" t="s">
        <v>496</v>
      </c>
      <c r="BD21" s="293"/>
      <c r="BE21" s="58">
        <v>142500</v>
      </c>
      <c r="BF21" s="56">
        <v>1264225</v>
      </c>
      <c r="BG21" s="56">
        <v>544895</v>
      </c>
      <c r="BH21" s="56">
        <v>2029596</v>
      </c>
      <c r="BI21" s="56">
        <v>923590</v>
      </c>
      <c r="BJ21" s="56">
        <v>2748505</v>
      </c>
      <c r="BK21" s="56">
        <v>539450</v>
      </c>
      <c r="BL21" s="56">
        <v>939300</v>
      </c>
      <c r="BM21" s="56">
        <v>827500</v>
      </c>
      <c r="BN21" s="65">
        <f t="shared" si="0"/>
        <v>92881075</v>
      </c>
    </row>
    <row r="22" spans="1:66" ht="12" customHeight="1">
      <c r="A22" s="43">
        <v>100121</v>
      </c>
      <c r="B22" s="60" t="s">
        <v>63</v>
      </c>
      <c r="C22" s="2" t="s">
        <v>186</v>
      </c>
      <c r="D22" s="3" t="s">
        <v>187</v>
      </c>
      <c r="E22" s="5"/>
      <c r="F22" s="63">
        <v>3036200</v>
      </c>
      <c r="G22" s="63">
        <v>3028709</v>
      </c>
      <c r="H22" s="63">
        <v>9270100</v>
      </c>
      <c r="I22" s="63">
        <v>3165000</v>
      </c>
      <c r="J22" s="63">
        <v>9295165</v>
      </c>
      <c r="K22" s="63">
        <v>7633000</v>
      </c>
      <c r="L22" s="63">
        <v>2518700</v>
      </c>
      <c r="M22" s="63">
        <v>673200</v>
      </c>
      <c r="N22" s="63">
        <v>298600</v>
      </c>
      <c r="O22" s="63">
        <v>2090300</v>
      </c>
      <c r="P22" s="63">
        <v>103900</v>
      </c>
      <c r="Q22" s="63">
        <v>584570</v>
      </c>
      <c r="R22" s="64">
        <v>1509700</v>
      </c>
      <c r="S22" s="60" t="s">
        <v>63</v>
      </c>
      <c r="T22" s="2" t="s">
        <v>186</v>
      </c>
      <c r="U22" s="3" t="s">
        <v>187</v>
      </c>
      <c r="V22" s="5"/>
      <c r="W22" s="10">
        <v>717000</v>
      </c>
      <c r="X22" s="10">
        <v>2787900</v>
      </c>
      <c r="Y22" s="63">
        <v>142900</v>
      </c>
      <c r="Z22" s="63">
        <v>3105100</v>
      </c>
      <c r="AA22" s="63">
        <v>2097600</v>
      </c>
      <c r="AB22" s="63">
        <v>675300</v>
      </c>
      <c r="AC22" s="63">
        <v>1355900</v>
      </c>
      <c r="AD22" s="63">
        <v>277000</v>
      </c>
      <c r="AE22" s="63">
        <v>1758688</v>
      </c>
      <c r="AF22" s="63">
        <v>813800</v>
      </c>
      <c r="AG22" s="63">
        <v>723100</v>
      </c>
      <c r="AH22" s="63">
        <v>1155200</v>
      </c>
      <c r="AI22" s="64">
        <v>328700</v>
      </c>
      <c r="AJ22" s="60" t="s">
        <v>63</v>
      </c>
      <c r="AK22" s="2" t="s">
        <v>186</v>
      </c>
      <c r="AL22" s="3" t="s">
        <v>187</v>
      </c>
      <c r="AM22" s="5"/>
      <c r="AN22" s="10">
        <v>53100</v>
      </c>
      <c r="AO22" s="63">
        <v>391600</v>
      </c>
      <c r="AP22" s="63">
        <v>1176500</v>
      </c>
      <c r="AQ22" s="63">
        <v>2636300</v>
      </c>
      <c r="AR22" s="63">
        <v>2652300</v>
      </c>
      <c r="AS22" s="63">
        <v>2911900</v>
      </c>
      <c r="AT22" s="63">
        <v>2396000</v>
      </c>
      <c r="AU22" s="63">
        <v>782600</v>
      </c>
      <c r="AV22" s="63">
        <v>474700</v>
      </c>
      <c r="AW22" s="63">
        <v>1398100</v>
      </c>
      <c r="AX22" s="63">
        <v>454000</v>
      </c>
      <c r="AY22" s="63">
        <v>1730300</v>
      </c>
      <c r="AZ22" s="64">
        <v>1393500</v>
      </c>
      <c r="BA22" s="60" t="s">
        <v>63</v>
      </c>
      <c r="BB22" s="2" t="s">
        <v>186</v>
      </c>
      <c r="BC22" s="3" t="s">
        <v>187</v>
      </c>
      <c r="BD22" s="5"/>
      <c r="BE22" s="10">
        <v>87200</v>
      </c>
      <c r="BF22" s="63">
        <v>963931</v>
      </c>
      <c r="BG22" s="63">
        <v>469900</v>
      </c>
      <c r="BH22" s="63">
        <v>1621200</v>
      </c>
      <c r="BI22" s="63">
        <v>1250500</v>
      </c>
      <c r="BJ22" s="63">
        <v>0</v>
      </c>
      <c r="BK22" s="63">
        <v>395656</v>
      </c>
      <c r="BL22" s="63">
        <v>651100</v>
      </c>
      <c r="BM22" s="63">
        <v>590800</v>
      </c>
      <c r="BN22" s="65">
        <f t="shared" si="0"/>
        <v>83626519</v>
      </c>
    </row>
    <row r="23" spans="1:66" ht="12" customHeight="1">
      <c r="A23" s="43">
        <v>100122</v>
      </c>
      <c r="B23" s="60" t="s">
        <v>64</v>
      </c>
      <c r="C23" s="2" t="s">
        <v>188</v>
      </c>
      <c r="D23" s="3" t="s">
        <v>497</v>
      </c>
      <c r="E23" s="5"/>
      <c r="F23" s="63">
        <v>259504</v>
      </c>
      <c r="G23" s="63">
        <v>43435</v>
      </c>
      <c r="H23" s="63">
        <v>0</v>
      </c>
      <c r="I23" s="63">
        <v>159638</v>
      </c>
      <c r="J23" s="63">
        <v>0</v>
      </c>
      <c r="K23" s="63">
        <v>0</v>
      </c>
      <c r="L23" s="63">
        <v>58011</v>
      </c>
      <c r="M23" s="63">
        <v>35280</v>
      </c>
      <c r="N23" s="63">
        <v>0</v>
      </c>
      <c r="O23" s="63">
        <v>41260</v>
      </c>
      <c r="P23" s="63">
        <v>114382</v>
      </c>
      <c r="Q23" s="63">
        <v>25163</v>
      </c>
      <c r="R23" s="64">
        <v>0</v>
      </c>
      <c r="S23" s="60" t="s">
        <v>64</v>
      </c>
      <c r="T23" s="2" t="s">
        <v>188</v>
      </c>
      <c r="U23" s="3" t="s">
        <v>497</v>
      </c>
      <c r="V23" s="5"/>
      <c r="W23" s="10">
        <v>24785</v>
      </c>
      <c r="X23" s="10">
        <v>0</v>
      </c>
      <c r="Y23" s="63">
        <v>0</v>
      </c>
      <c r="Z23" s="63">
        <v>0</v>
      </c>
      <c r="AA23" s="63">
        <v>118798</v>
      </c>
      <c r="AB23" s="63">
        <v>24849</v>
      </c>
      <c r="AC23" s="63">
        <v>0</v>
      </c>
      <c r="AD23" s="63">
        <v>0</v>
      </c>
      <c r="AE23" s="63">
        <v>70630</v>
      </c>
      <c r="AF23" s="63">
        <v>78318</v>
      </c>
      <c r="AG23" s="63">
        <v>73375</v>
      </c>
      <c r="AH23" s="63">
        <v>0</v>
      </c>
      <c r="AI23" s="64">
        <v>0</v>
      </c>
      <c r="AJ23" s="60" t="s">
        <v>64</v>
      </c>
      <c r="AK23" s="2" t="s">
        <v>188</v>
      </c>
      <c r="AL23" s="3" t="s">
        <v>497</v>
      </c>
      <c r="AM23" s="5"/>
      <c r="AN23" s="10">
        <v>0</v>
      </c>
      <c r="AO23" s="63">
        <v>0</v>
      </c>
      <c r="AP23" s="63">
        <v>23360</v>
      </c>
      <c r="AQ23" s="63">
        <v>112235</v>
      </c>
      <c r="AR23" s="63">
        <v>0</v>
      </c>
      <c r="AS23" s="63">
        <v>0</v>
      </c>
      <c r="AT23" s="63">
        <v>0</v>
      </c>
      <c r="AU23" s="63">
        <v>14378</v>
      </c>
      <c r="AV23" s="63">
        <v>0</v>
      </c>
      <c r="AW23" s="63">
        <v>0</v>
      </c>
      <c r="AX23" s="63">
        <v>0</v>
      </c>
      <c r="AY23" s="63">
        <v>0</v>
      </c>
      <c r="AZ23" s="64">
        <v>1390</v>
      </c>
      <c r="BA23" s="60" t="s">
        <v>64</v>
      </c>
      <c r="BB23" s="2" t="s">
        <v>188</v>
      </c>
      <c r="BC23" s="3" t="s">
        <v>497</v>
      </c>
      <c r="BD23" s="5"/>
      <c r="BE23" s="10">
        <v>0</v>
      </c>
      <c r="BF23" s="63">
        <v>0</v>
      </c>
      <c r="BG23" s="63">
        <v>4921</v>
      </c>
      <c r="BH23" s="63">
        <v>122622</v>
      </c>
      <c r="BI23" s="63">
        <v>0</v>
      </c>
      <c r="BJ23" s="63">
        <v>0</v>
      </c>
      <c r="BK23" s="63">
        <v>22221</v>
      </c>
      <c r="BL23" s="63">
        <v>38874</v>
      </c>
      <c r="BM23" s="63">
        <v>0</v>
      </c>
      <c r="BN23" s="65">
        <f t="shared" si="0"/>
        <v>1467429</v>
      </c>
    </row>
    <row r="24" spans="1:66" ht="12" customHeight="1">
      <c r="A24" s="43">
        <v>100123</v>
      </c>
      <c r="B24" s="60"/>
      <c r="C24" s="2" t="s">
        <v>189</v>
      </c>
      <c r="D24" s="303" t="s">
        <v>498</v>
      </c>
      <c r="E24" s="304"/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4">
        <v>0</v>
      </c>
      <c r="S24" s="60"/>
      <c r="T24" s="2" t="s">
        <v>189</v>
      </c>
      <c r="U24" s="303" t="s">
        <v>498</v>
      </c>
      <c r="V24" s="304"/>
      <c r="W24" s="10">
        <v>0</v>
      </c>
      <c r="X24" s="10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4">
        <v>0</v>
      </c>
      <c r="AJ24" s="60"/>
      <c r="AK24" s="2" t="s">
        <v>189</v>
      </c>
      <c r="AL24" s="303" t="s">
        <v>498</v>
      </c>
      <c r="AM24" s="304"/>
      <c r="AN24" s="10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4">
        <v>0</v>
      </c>
      <c r="BA24" s="60"/>
      <c r="BB24" s="2" t="s">
        <v>189</v>
      </c>
      <c r="BC24" s="303" t="s">
        <v>498</v>
      </c>
      <c r="BD24" s="304"/>
      <c r="BE24" s="10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5">
        <f t="shared" si="0"/>
        <v>0</v>
      </c>
    </row>
    <row r="25" spans="1:66" ht="12" customHeight="1">
      <c r="A25" s="43">
        <v>100124</v>
      </c>
      <c r="B25" s="60"/>
      <c r="C25" s="111"/>
      <c r="D25" s="61" t="s">
        <v>499</v>
      </c>
      <c r="E25" s="50"/>
      <c r="F25" s="68">
        <v>594864</v>
      </c>
      <c r="G25" s="68">
        <v>2273455</v>
      </c>
      <c r="H25" s="68">
        <v>3365116</v>
      </c>
      <c r="I25" s="68">
        <v>1061371</v>
      </c>
      <c r="J25" s="68">
        <v>4961730</v>
      </c>
      <c r="K25" s="68">
        <v>3124153</v>
      </c>
      <c r="L25" s="68">
        <v>1504992</v>
      </c>
      <c r="M25" s="68">
        <v>687111</v>
      </c>
      <c r="N25" s="68">
        <v>231825</v>
      </c>
      <c r="O25" s="68">
        <v>1250173</v>
      </c>
      <c r="P25" s="68">
        <v>161375</v>
      </c>
      <c r="Q25" s="68">
        <v>431883</v>
      </c>
      <c r="R25" s="69">
        <v>307120</v>
      </c>
      <c r="S25" s="60"/>
      <c r="T25" s="111"/>
      <c r="U25" s="61" t="s">
        <v>499</v>
      </c>
      <c r="V25" s="50"/>
      <c r="W25" s="70">
        <v>416987</v>
      </c>
      <c r="X25" s="70">
        <v>1708308</v>
      </c>
      <c r="Y25" s="68">
        <v>72874</v>
      </c>
      <c r="Z25" s="68">
        <v>1760677</v>
      </c>
      <c r="AA25" s="68">
        <v>1236850</v>
      </c>
      <c r="AB25" s="68">
        <v>937815</v>
      </c>
      <c r="AC25" s="68">
        <v>582153</v>
      </c>
      <c r="AD25" s="68">
        <v>153174</v>
      </c>
      <c r="AE25" s="68">
        <v>1046829</v>
      </c>
      <c r="AF25" s="68">
        <v>393987</v>
      </c>
      <c r="AG25" s="68">
        <v>745389</v>
      </c>
      <c r="AH25" s="68">
        <v>771225</v>
      </c>
      <c r="AI25" s="69">
        <v>175786</v>
      </c>
      <c r="AJ25" s="60"/>
      <c r="AK25" s="111"/>
      <c r="AL25" s="61" t="s">
        <v>499</v>
      </c>
      <c r="AM25" s="50"/>
      <c r="AN25" s="70">
        <v>27360</v>
      </c>
      <c r="AO25" s="68">
        <v>239150</v>
      </c>
      <c r="AP25" s="68">
        <v>512317</v>
      </c>
      <c r="AQ25" s="68">
        <v>1161176</v>
      </c>
      <c r="AR25" s="68">
        <v>1505330</v>
      </c>
      <c r="AS25" s="68">
        <v>1331285</v>
      </c>
      <c r="AT25" s="68">
        <v>1169264</v>
      </c>
      <c r="AU25" s="68">
        <v>474636</v>
      </c>
      <c r="AV25" s="68">
        <v>389728</v>
      </c>
      <c r="AW25" s="68">
        <v>835381</v>
      </c>
      <c r="AX25" s="68">
        <v>826026</v>
      </c>
      <c r="AY25" s="68">
        <v>984285</v>
      </c>
      <c r="AZ25" s="69">
        <v>1167117</v>
      </c>
      <c r="BA25" s="60"/>
      <c r="BB25" s="111"/>
      <c r="BC25" s="61" t="s">
        <v>499</v>
      </c>
      <c r="BD25" s="50"/>
      <c r="BE25" s="70">
        <v>23072</v>
      </c>
      <c r="BF25" s="68">
        <v>784179</v>
      </c>
      <c r="BG25" s="68">
        <v>378305</v>
      </c>
      <c r="BH25" s="68">
        <v>1073761</v>
      </c>
      <c r="BI25" s="68">
        <v>1122827</v>
      </c>
      <c r="BJ25" s="68">
        <v>3333124</v>
      </c>
      <c r="BK25" s="68">
        <v>363647</v>
      </c>
      <c r="BL25" s="68">
        <v>667376</v>
      </c>
      <c r="BM25" s="68">
        <v>939493</v>
      </c>
      <c r="BN25" s="65">
        <f t="shared" si="0"/>
        <v>49266061</v>
      </c>
    </row>
    <row r="26" spans="1:66" ht="12" customHeight="1">
      <c r="A26" s="43">
        <v>100125</v>
      </c>
      <c r="B26" s="60"/>
      <c r="C26" s="147" t="s">
        <v>190</v>
      </c>
      <c r="D26" s="52" t="s">
        <v>191</v>
      </c>
      <c r="E26" s="53"/>
      <c r="F26" s="63">
        <v>4024065</v>
      </c>
      <c r="G26" s="63">
        <v>5054200</v>
      </c>
      <c r="H26" s="63">
        <v>14642427</v>
      </c>
      <c r="I26" s="63">
        <v>4169017</v>
      </c>
      <c r="J26" s="63">
        <v>16210875</v>
      </c>
      <c r="K26" s="63">
        <v>12643653</v>
      </c>
      <c r="L26" s="63">
        <v>4006284</v>
      </c>
      <c r="M26" s="63">
        <v>1594042</v>
      </c>
      <c r="N26" s="63">
        <v>503208</v>
      </c>
      <c r="O26" s="63">
        <v>4383433</v>
      </c>
      <c r="P26" s="63">
        <v>448493</v>
      </c>
      <c r="Q26" s="63">
        <v>1330001</v>
      </c>
      <c r="R26" s="64">
        <v>2828661</v>
      </c>
      <c r="S26" s="60"/>
      <c r="T26" s="147" t="s">
        <v>190</v>
      </c>
      <c r="U26" s="52" t="s">
        <v>191</v>
      </c>
      <c r="V26" s="53"/>
      <c r="W26" s="10">
        <v>1385568</v>
      </c>
      <c r="X26" s="10">
        <v>4443147</v>
      </c>
      <c r="Y26" s="63">
        <v>189126</v>
      </c>
      <c r="Z26" s="63">
        <v>5052342</v>
      </c>
      <c r="AA26" s="63">
        <v>4026561</v>
      </c>
      <c r="AB26" s="63">
        <v>1002272</v>
      </c>
      <c r="AC26" s="63">
        <v>2034892</v>
      </c>
      <c r="AD26" s="63">
        <v>474506</v>
      </c>
      <c r="AE26" s="63">
        <v>3340231</v>
      </c>
      <c r="AF26" s="63">
        <v>1507176</v>
      </c>
      <c r="AG26" s="63">
        <v>1583665</v>
      </c>
      <c r="AH26" s="63">
        <v>2257154</v>
      </c>
      <c r="AI26" s="64">
        <v>568754</v>
      </c>
      <c r="AJ26" s="60"/>
      <c r="AK26" s="147" t="s">
        <v>190</v>
      </c>
      <c r="AL26" s="52" t="s">
        <v>191</v>
      </c>
      <c r="AM26" s="53"/>
      <c r="AN26" s="10">
        <v>48212</v>
      </c>
      <c r="AO26" s="63">
        <v>763780</v>
      </c>
      <c r="AP26" s="63">
        <v>1821982</v>
      </c>
      <c r="AQ26" s="63">
        <v>4294543</v>
      </c>
      <c r="AR26" s="63">
        <v>5152957</v>
      </c>
      <c r="AS26" s="63">
        <v>4984099</v>
      </c>
      <c r="AT26" s="63">
        <v>3812682</v>
      </c>
      <c r="AU26" s="63">
        <v>1517369</v>
      </c>
      <c r="AV26" s="63">
        <v>763386</v>
      </c>
      <c r="AW26" s="63">
        <v>2956454</v>
      </c>
      <c r="AX26" s="63">
        <v>1025201</v>
      </c>
      <c r="AY26" s="63">
        <v>4039046</v>
      </c>
      <c r="AZ26" s="64">
        <v>3659473</v>
      </c>
      <c r="BA26" s="60"/>
      <c r="BB26" s="147" t="s">
        <v>190</v>
      </c>
      <c r="BC26" s="52" t="s">
        <v>191</v>
      </c>
      <c r="BD26" s="53"/>
      <c r="BE26" s="10">
        <v>121439</v>
      </c>
      <c r="BF26" s="63">
        <v>2401170</v>
      </c>
      <c r="BG26" s="63">
        <v>1083415</v>
      </c>
      <c r="BH26" s="63">
        <v>4021412</v>
      </c>
      <c r="BI26" s="63">
        <v>2204864</v>
      </c>
      <c r="BJ26" s="63">
        <v>4330258</v>
      </c>
      <c r="BK26" s="63">
        <v>747331</v>
      </c>
      <c r="BL26" s="63">
        <v>1590008</v>
      </c>
      <c r="BM26" s="63">
        <v>1144705</v>
      </c>
      <c r="BN26" s="59">
        <f t="shared" si="0"/>
        <v>152187539</v>
      </c>
    </row>
    <row r="27" spans="1:66" ht="12" customHeight="1">
      <c r="A27" s="43">
        <v>100126</v>
      </c>
      <c r="B27" s="60"/>
      <c r="C27" s="2" t="s">
        <v>192</v>
      </c>
      <c r="D27" s="3" t="s">
        <v>500</v>
      </c>
      <c r="E27" s="5"/>
      <c r="F27" s="63">
        <v>53316</v>
      </c>
      <c r="G27" s="63">
        <v>46333</v>
      </c>
      <c r="H27" s="63">
        <v>97039</v>
      </c>
      <c r="I27" s="63">
        <v>0</v>
      </c>
      <c r="J27" s="63">
        <v>0</v>
      </c>
      <c r="K27" s="63">
        <v>144250</v>
      </c>
      <c r="L27" s="63">
        <v>0</v>
      </c>
      <c r="M27" s="63">
        <v>0</v>
      </c>
      <c r="N27" s="63">
        <v>7875</v>
      </c>
      <c r="O27" s="63">
        <v>0</v>
      </c>
      <c r="P27" s="63">
        <v>0</v>
      </c>
      <c r="Q27" s="63">
        <v>0</v>
      </c>
      <c r="R27" s="64">
        <v>15965</v>
      </c>
      <c r="S27" s="60"/>
      <c r="T27" s="2" t="s">
        <v>192</v>
      </c>
      <c r="U27" s="3" t="s">
        <v>500</v>
      </c>
      <c r="V27" s="5"/>
      <c r="W27" s="10">
        <v>0</v>
      </c>
      <c r="X27" s="10">
        <v>0</v>
      </c>
      <c r="Y27" s="63">
        <v>0</v>
      </c>
      <c r="Z27" s="63">
        <v>0</v>
      </c>
      <c r="AA27" s="63">
        <v>33188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99191</v>
      </c>
      <c r="AI27" s="64">
        <v>14535</v>
      </c>
      <c r="AJ27" s="60"/>
      <c r="AK27" s="2" t="s">
        <v>192</v>
      </c>
      <c r="AL27" s="3" t="s">
        <v>500</v>
      </c>
      <c r="AM27" s="5"/>
      <c r="AN27" s="10">
        <v>0</v>
      </c>
      <c r="AO27" s="63">
        <v>0</v>
      </c>
      <c r="AP27" s="63">
        <v>0</v>
      </c>
      <c r="AQ27" s="63">
        <v>0</v>
      </c>
      <c r="AR27" s="63">
        <v>95422</v>
      </c>
      <c r="AS27" s="63">
        <v>62616</v>
      </c>
      <c r="AT27" s="63">
        <v>80860</v>
      </c>
      <c r="AU27" s="63">
        <v>217950</v>
      </c>
      <c r="AV27" s="63">
        <v>10893</v>
      </c>
      <c r="AW27" s="63">
        <v>0</v>
      </c>
      <c r="AX27" s="63">
        <v>49493</v>
      </c>
      <c r="AY27" s="63">
        <v>122044</v>
      </c>
      <c r="AZ27" s="64">
        <v>0</v>
      </c>
      <c r="BA27" s="60"/>
      <c r="BB27" s="2" t="s">
        <v>192</v>
      </c>
      <c r="BC27" s="3" t="s">
        <v>500</v>
      </c>
      <c r="BD27" s="5"/>
      <c r="BE27" s="10">
        <v>0</v>
      </c>
      <c r="BF27" s="63">
        <v>60371</v>
      </c>
      <c r="BG27" s="63">
        <v>0</v>
      </c>
      <c r="BH27" s="63">
        <v>0</v>
      </c>
      <c r="BI27" s="63">
        <v>30458</v>
      </c>
      <c r="BJ27" s="63">
        <v>0</v>
      </c>
      <c r="BK27" s="63">
        <v>0</v>
      </c>
      <c r="BL27" s="63">
        <v>47832</v>
      </c>
      <c r="BM27" s="63">
        <v>6461</v>
      </c>
      <c r="BN27" s="65">
        <f t="shared" si="0"/>
        <v>1296092</v>
      </c>
    </row>
    <row r="28" spans="1:66" ht="12" customHeight="1">
      <c r="A28" s="43">
        <v>100127</v>
      </c>
      <c r="B28" s="60"/>
      <c r="C28" s="2" t="s">
        <v>193</v>
      </c>
      <c r="D28" s="3" t="s">
        <v>501</v>
      </c>
      <c r="E28" s="5"/>
      <c r="F28" s="63">
        <v>1163052</v>
      </c>
      <c r="G28" s="63">
        <v>2790400</v>
      </c>
      <c r="H28" s="63">
        <v>4847457</v>
      </c>
      <c r="I28" s="63">
        <v>1442987</v>
      </c>
      <c r="J28" s="63">
        <v>6719686</v>
      </c>
      <c r="K28" s="63">
        <v>4535093</v>
      </c>
      <c r="L28" s="63">
        <v>2262081</v>
      </c>
      <c r="M28" s="63">
        <v>681259</v>
      </c>
      <c r="N28" s="63">
        <v>261819</v>
      </c>
      <c r="O28" s="63">
        <v>1243886</v>
      </c>
      <c r="P28" s="63">
        <v>155805</v>
      </c>
      <c r="Q28" s="63">
        <v>468350</v>
      </c>
      <c r="R28" s="64">
        <v>1037743</v>
      </c>
      <c r="S28" s="60"/>
      <c r="T28" s="2" t="s">
        <v>193</v>
      </c>
      <c r="U28" s="3" t="s">
        <v>501</v>
      </c>
      <c r="V28" s="5"/>
      <c r="W28" s="10">
        <v>570232</v>
      </c>
      <c r="X28" s="10">
        <v>2106423</v>
      </c>
      <c r="Y28" s="63">
        <v>309148</v>
      </c>
      <c r="Z28" s="63">
        <v>158295</v>
      </c>
      <c r="AA28" s="63">
        <v>1425478</v>
      </c>
      <c r="AB28" s="63">
        <v>1217014</v>
      </c>
      <c r="AC28" s="63">
        <v>1444771</v>
      </c>
      <c r="AD28" s="63">
        <v>175515</v>
      </c>
      <c r="AE28" s="63">
        <v>1456487</v>
      </c>
      <c r="AF28" s="63">
        <v>662343</v>
      </c>
      <c r="AG28" s="63">
        <v>19273</v>
      </c>
      <c r="AH28" s="63">
        <v>686026</v>
      </c>
      <c r="AI28" s="64">
        <v>140041</v>
      </c>
      <c r="AJ28" s="60"/>
      <c r="AK28" s="2" t="s">
        <v>193</v>
      </c>
      <c r="AL28" s="3" t="s">
        <v>501</v>
      </c>
      <c r="AM28" s="5"/>
      <c r="AN28" s="10">
        <v>66000</v>
      </c>
      <c r="AO28" s="63">
        <v>185519</v>
      </c>
      <c r="AP28" s="63">
        <v>780322</v>
      </c>
      <c r="AQ28" s="63">
        <v>2094263</v>
      </c>
      <c r="AR28" s="63">
        <v>1975207</v>
      </c>
      <c r="AS28" s="63">
        <v>1836020</v>
      </c>
      <c r="AT28" s="63">
        <v>1796977</v>
      </c>
      <c r="AU28" s="63">
        <v>505702</v>
      </c>
      <c r="AV28" s="63">
        <v>371307</v>
      </c>
      <c r="AW28" s="63">
        <v>1220202</v>
      </c>
      <c r="AX28" s="63">
        <v>410113</v>
      </c>
      <c r="AY28" s="63">
        <v>783192</v>
      </c>
      <c r="AZ28" s="64">
        <v>943741</v>
      </c>
      <c r="BA28" s="60"/>
      <c r="BB28" s="2" t="s">
        <v>193</v>
      </c>
      <c r="BC28" s="3" t="s">
        <v>501</v>
      </c>
      <c r="BD28" s="5"/>
      <c r="BE28" s="10">
        <v>90076</v>
      </c>
      <c r="BF28" s="63">
        <v>526158</v>
      </c>
      <c r="BG28" s="63">
        <v>314606</v>
      </c>
      <c r="BH28" s="63">
        <v>795958</v>
      </c>
      <c r="BI28" s="63">
        <v>40080</v>
      </c>
      <c r="BJ28" s="63">
        <v>1751371</v>
      </c>
      <c r="BK28" s="63">
        <v>468092</v>
      </c>
      <c r="BL28" s="63">
        <v>658810</v>
      </c>
      <c r="BM28" s="63">
        <v>887007</v>
      </c>
      <c r="BN28" s="65">
        <f t="shared" si="0"/>
        <v>56481387</v>
      </c>
    </row>
    <row r="29" spans="1:66" ht="12" customHeight="1">
      <c r="A29" s="43">
        <v>100128</v>
      </c>
      <c r="B29" s="60"/>
      <c r="C29" s="2" t="s">
        <v>194</v>
      </c>
      <c r="D29" s="303" t="s">
        <v>502</v>
      </c>
      <c r="E29" s="304"/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4">
        <v>0</v>
      </c>
      <c r="S29" s="60"/>
      <c r="T29" s="2" t="s">
        <v>194</v>
      </c>
      <c r="U29" s="303" t="s">
        <v>502</v>
      </c>
      <c r="V29" s="304"/>
      <c r="W29" s="10">
        <v>0</v>
      </c>
      <c r="X29" s="10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4">
        <v>0</v>
      </c>
      <c r="AJ29" s="60"/>
      <c r="AK29" s="2" t="s">
        <v>194</v>
      </c>
      <c r="AL29" s="303" t="s">
        <v>502</v>
      </c>
      <c r="AM29" s="304"/>
      <c r="AN29" s="10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4">
        <v>0</v>
      </c>
      <c r="BA29" s="60"/>
      <c r="BB29" s="2" t="s">
        <v>194</v>
      </c>
      <c r="BC29" s="303" t="s">
        <v>502</v>
      </c>
      <c r="BD29" s="304"/>
      <c r="BE29" s="10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5">
        <f t="shared" si="0"/>
        <v>0</v>
      </c>
    </row>
    <row r="30" spans="1:66" ht="12" customHeight="1">
      <c r="A30" s="43">
        <v>100129</v>
      </c>
      <c r="B30" s="60"/>
      <c r="C30" s="111"/>
      <c r="D30" s="61" t="s">
        <v>503</v>
      </c>
      <c r="E30" s="50"/>
      <c r="F30" s="63">
        <v>0</v>
      </c>
      <c r="G30" s="63">
        <v>545435</v>
      </c>
      <c r="H30" s="63">
        <v>1483340</v>
      </c>
      <c r="I30" s="63">
        <v>893143</v>
      </c>
      <c r="J30" s="63">
        <v>2154738</v>
      </c>
      <c r="K30" s="63">
        <v>1125453</v>
      </c>
      <c r="L30" s="63">
        <v>978195</v>
      </c>
      <c r="M30" s="63">
        <v>0</v>
      </c>
      <c r="N30" s="63">
        <v>157483</v>
      </c>
      <c r="O30" s="63">
        <v>698665</v>
      </c>
      <c r="P30" s="63">
        <v>189509</v>
      </c>
      <c r="Q30" s="63">
        <v>0</v>
      </c>
      <c r="R30" s="64">
        <v>343216</v>
      </c>
      <c r="S30" s="60"/>
      <c r="T30" s="111"/>
      <c r="U30" s="61" t="s">
        <v>503</v>
      </c>
      <c r="V30" s="50"/>
      <c r="W30" s="10">
        <v>11917</v>
      </c>
      <c r="X30" s="10">
        <v>1002418</v>
      </c>
      <c r="Y30" s="63">
        <v>0</v>
      </c>
      <c r="Z30" s="63">
        <v>2831350</v>
      </c>
      <c r="AA30" s="63">
        <v>59301</v>
      </c>
      <c r="AB30" s="63">
        <v>221123</v>
      </c>
      <c r="AC30" s="63">
        <v>654470</v>
      </c>
      <c r="AD30" s="63">
        <v>28535</v>
      </c>
      <c r="AE30" s="63">
        <v>145632</v>
      </c>
      <c r="AF30" s="63">
        <v>105201</v>
      </c>
      <c r="AG30" s="63">
        <v>557551</v>
      </c>
      <c r="AH30" s="63">
        <v>116559</v>
      </c>
      <c r="AI30" s="64">
        <v>20021</v>
      </c>
      <c r="AJ30" s="60"/>
      <c r="AK30" s="111"/>
      <c r="AL30" s="61" t="s">
        <v>503</v>
      </c>
      <c r="AM30" s="50"/>
      <c r="AN30" s="10">
        <v>32748</v>
      </c>
      <c r="AO30" s="63">
        <v>3944</v>
      </c>
      <c r="AP30" s="63">
        <v>84524</v>
      </c>
      <c r="AQ30" s="63">
        <v>0</v>
      </c>
      <c r="AR30" s="63">
        <v>693503</v>
      </c>
      <c r="AS30" s="63">
        <v>1571</v>
      </c>
      <c r="AT30" s="63">
        <v>0</v>
      </c>
      <c r="AU30" s="63">
        <v>115334</v>
      </c>
      <c r="AV30" s="63">
        <v>353627</v>
      </c>
      <c r="AW30" s="63">
        <v>0</v>
      </c>
      <c r="AX30" s="63">
        <v>120119</v>
      </c>
      <c r="AY30" s="63">
        <v>0</v>
      </c>
      <c r="AZ30" s="64">
        <v>5053</v>
      </c>
      <c r="BA30" s="60"/>
      <c r="BB30" s="111"/>
      <c r="BC30" s="61" t="s">
        <v>503</v>
      </c>
      <c r="BD30" s="50"/>
      <c r="BE30" s="10">
        <v>41257</v>
      </c>
      <c r="BF30" s="63">
        <v>24636</v>
      </c>
      <c r="BG30" s="63">
        <v>0</v>
      </c>
      <c r="BH30" s="63">
        <v>29809</v>
      </c>
      <c r="BI30" s="63">
        <v>1021515</v>
      </c>
      <c r="BJ30" s="63">
        <v>0</v>
      </c>
      <c r="BK30" s="63">
        <v>105551</v>
      </c>
      <c r="BL30" s="63">
        <v>0</v>
      </c>
      <c r="BM30" s="63">
        <v>319620</v>
      </c>
      <c r="BN30" s="71">
        <f t="shared" si="0"/>
        <v>17276066</v>
      </c>
    </row>
    <row r="31" spans="1:66" ht="12" customHeight="1">
      <c r="A31" s="43">
        <v>100130</v>
      </c>
      <c r="B31" s="148"/>
      <c r="C31" s="4" t="s">
        <v>195</v>
      </c>
      <c r="D31" s="4"/>
      <c r="E31" s="5"/>
      <c r="F31" s="75">
        <v>2783730</v>
      </c>
      <c r="G31" s="75">
        <v>6288418</v>
      </c>
      <c r="H31" s="75">
        <v>15902138</v>
      </c>
      <c r="I31" s="75">
        <v>4238276</v>
      </c>
      <c r="J31" s="75">
        <v>21576751</v>
      </c>
      <c r="K31" s="75">
        <v>15720593</v>
      </c>
      <c r="L31" s="75">
        <v>5547608</v>
      </c>
      <c r="M31" s="75">
        <v>1742000</v>
      </c>
      <c r="N31" s="75">
        <v>792000</v>
      </c>
      <c r="O31" s="75">
        <v>5886280</v>
      </c>
      <c r="P31" s="75">
        <v>753000</v>
      </c>
      <c r="Q31" s="75">
        <v>1493790</v>
      </c>
      <c r="R31" s="76">
        <v>4031390</v>
      </c>
      <c r="S31" s="148"/>
      <c r="T31" s="4" t="s">
        <v>195</v>
      </c>
      <c r="U31" s="4"/>
      <c r="V31" s="5"/>
      <c r="W31" s="77">
        <v>1637210</v>
      </c>
      <c r="X31" s="77">
        <v>6330580</v>
      </c>
      <c r="Y31" s="75">
        <v>456520</v>
      </c>
      <c r="Z31" s="75">
        <v>4545354</v>
      </c>
      <c r="AA31" s="75">
        <v>4372313</v>
      </c>
      <c r="AB31" s="75">
        <v>1638220</v>
      </c>
      <c r="AC31" s="75">
        <v>3597340</v>
      </c>
      <c r="AD31" s="75">
        <v>512211</v>
      </c>
      <c r="AE31" s="75">
        <v>4002430</v>
      </c>
      <c r="AF31" s="75">
        <v>1812142</v>
      </c>
      <c r="AG31" s="75">
        <v>1470500</v>
      </c>
      <c r="AH31" s="75">
        <v>2581627</v>
      </c>
      <c r="AI31" s="76">
        <v>649730</v>
      </c>
      <c r="AJ31" s="148"/>
      <c r="AK31" s="4" t="s">
        <v>195</v>
      </c>
      <c r="AL31" s="4"/>
      <c r="AM31" s="5"/>
      <c r="AN31" s="77">
        <v>133000</v>
      </c>
      <c r="AO31" s="75">
        <v>792970</v>
      </c>
      <c r="AP31" s="75">
        <v>2049302</v>
      </c>
      <c r="AQ31" s="75">
        <v>4769565</v>
      </c>
      <c r="AR31" s="75">
        <v>7532224</v>
      </c>
      <c r="AS31" s="75">
        <v>5217940</v>
      </c>
      <c r="AT31" s="75">
        <v>4960619</v>
      </c>
      <c r="AU31" s="75">
        <v>2169482</v>
      </c>
      <c r="AV31" s="75">
        <v>1269570</v>
      </c>
      <c r="AW31" s="75">
        <v>3889500</v>
      </c>
      <c r="AX31" s="75">
        <v>773292</v>
      </c>
      <c r="AY31" s="75">
        <v>4107199</v>
      </c>
      <c r="AZ31" s="76">
        <v>4092520</v>
      </c>
      <c r="BA31" s="148"/>
      <c r="BB31" s="4" t="s">
        <v>195</v>
      </c>
      <c r="BC31" s="4"/>
      <c r="BD31" s="5"/>
      <c r="BE31" s="77">
        <v>230280</v>
      </c>
      <c r="BF31" s="75">
        <v>2519295</v>
      </c>
      <c r="BG31" s="75">
        <v>1089790</v>
      </c>
      <c r="BH31" s="75">
        <v>4028473</v>
      </c>
      <c r="BI31" s="75">
        <v>1813724</v>
      </c>
      <c r="BJ31" s="75">
        <v>5558490</v>
      </c>
      <c r="BK31" s="75">
        <v>1068580</v>
      </c>
      <c r="BL31" s="75">
        <v>1878600</v>
      </c>
      <c r="BM31" s="75">
        <v>2252000</v>
      </c>
      <c r="BN31" s="65">
        <f t="shared" si="0"/>
        <v>182558566</v>
      </c>
    </row>
    <row r="32" spans="1:66" ht="12" customHeight="1">
      <c r="A32" s="43">
        <v>100131</v>
      </c>
      <c r="B32" s="51">
        <v>7</v>
      </c>
      <c r="C32" s="15" t="s">
        <v>196</v>
      </c>
      <c r="D32" s="6"/>
      <c r="E32" s="16"/>
      <c r="F32" s="63">
        <v>37</v>
      </c>
      <c r="G32" s="63">
        <v>43</v>
      </c>
      <c r="H32" s="63">
        <v>174</v>
      </c>
      <c r="I32" s="63">
        <v>65</v>
      </c>
      <c r="J32" s="63">
        <v>176</v>
      </c>
      <c r="K32" s="63">
        <v>149</v>
      </c>
      <c r="L32" s="63">
        <v>45</v>
      </c>
      <c r="M32" s="63">
        <v>14</v>
      </c>
      <c r="N32" s="63">
        <v>5</v>
      </c>
      <c r="O32" s="63">
        <v>63</v>
      </c>
      <c r="P32" s="63">
        <v>22</v>
      </c>
      <c r="Q32" s="63">
        <v>10</v>
      </c>
      <c r="R32" s="64">
        <v>29</v>
      </c>
      <c r="S32" s="51">
        <v>7</v>
      </c>
      <c r="T32" s="15" t="s">
        <v>196</v>
      </c>
      <c r="U32" s="6"/>
      <c r="V32" s="16"/>
      <c r="W32" s="10">
        <v>11</v>
      </c>
      <c r="X32" s="10">
        <v>49</v>
      </c>
      <c r="Y32" s="63">
        <v>1</v>
      </c>
      <c r="Z32" s="63">
        <v>58</v>
      </c>
      <c r="AA32" s="63">
        <v>50</v>
      </c>
      <c r="AB32" s="63">
        <v>6</v>
      </c>
      <c r="AC32" s="63">
        <v>21</v>
      </c>
      <c r="AD32" s="63">
        <v>7</v>
      </c>
      <c r="AE32" s="63">
        <v>29</v>
      </c>
      <c r="AF32" s="63">
        <v>16</v>
      </c>
      <c r="AG32" s="63">
        <v>15</v>
      </c>
      <c r="AH32" s="63">
        <v>23</v>
      </c>
      <c r="AI32" s="64">
        <v>5</v>
      </c>
      <c r="AJ32" s="51">
        <v>7</v>
      </c>
      <c r="AK32" s="15" t="s">
        <v>196</v>
      </c>
      <c r="AL32" s="6"/>
      <c r="AM32" s="16"/>
      <c r="AN32" s="10">
        <v>1</v>
      </c>
      <c r="AO32" s="63">
        <v>9</v>
      </c>
      <c r="AP32" s="63">
        <v>25</v>
      </c>
      <c r="AQ32" s="63">
        <v>43</v>
      </c>
      <c r="AR32" s="63">
        <v>68</v>
      </c>
      <c r="AS32" s="63">
        <v>53</v>
      </c>
      <c r="AT32" s="63">
        <v>33</v>
      </c>
      <c r="AU32" s="63">
        <v>12</v>
      </c>
      <c r="AV32" s="63">
        <v>10</v>
      </c>
      <c r="AW32" s="63">
        <v>35</v>
      </c>
      <c r="AX32" s="63">
        <v>10</v>
      </c>
      <c r="AY32" s="63">
        <v>32</v>
      </c>
      <c r="AZ32" s="64">
        <v>32</v>
      </c>
      <c r="BA32" s="51">
        <v>7</v>
      </c>
      <c r="BB32" s="15" t="s">
        <v>196</v>
      </c>
      <c r="BC32" s="6"/>
      <c r="BD32" s="16"/>
      <c r="BE32" s="10">
        <v>1</v>
      </c>
      <c r="BF32" s="63">
        <v>18</v>
      </c>
      <c r="BG32" s="63">
        <v>8</v>
      </c>
      <c r="BH32" s="63">
        <v>30</v>
      </c>
      <c r="BI32" s="63">
        <v>15</v>
      </c>
      <c r="BJ32" s="63">
        <v>55</v>
      </c>
      <c r="BK32" s="63">
        <v>7</v>
      </c>
      <c r="BL32" s="63">
        <v>17</v>
      </c>
      <c r="BM32" s="63">
        <v>15</v>
      </c>
      <c r="BN32" s="78">
        <f t="shared" si="0"/>
        <v>1673</v>
      </c>
    </row>
    <row r="33" spans="1:66" ht="12" customHeight="1">
      <c r="A33" s="43">
        <v>100132</v>
      </c>
      <c r="B33" s="60" t="s">
        <v>197</v>
      </c>
      <c r="C33" s="147" t="s">
        <v>198</v>
      </c>
      <c r="D33" s="52" t="s">
        <v>504</v>
      </c>
      <c r="E33" s="53"/>
      <c r="F33" s="56">
        <v>37</v>
      </c>
      <c r="G33" s="56">
        <v>43</v>
      </c>
      <c r="H33" s="56">
        <v>174</v>
      </c>
      <c r="I33" s="56">
        <v>65</v>
      </c>
      <c r="J33" s="56">
        <v>176</v>
      </c>
      <c r="K33" s="56">
        <v>149</v>
      </c>
      <c r="L33" s="56">
        <v>45</v>
      </c>
      <c r="M33" s="56">
        <v>14</v>
      </c>
      <c r="N33" s="56">
        <v>5</v>
      </c>
      <c r="O33" s="56">
        <v>63</v>
      </c>
      <c r="P33" s="56">
        <v>22</v>
      </c>
      <c r="Q33" s="56">
        <v>10</v>
      </c>
      <c r="R33" s="57">
        <v>29</v>
      </c>
      <c r="S33" s="60" t="s">
        <v>197</v>
      </c>
      <c r="T33" s="147" t="s">
        <v>198</v>
      </c>
      <c r="U33" s="52" t="s">
        <v>504</v>
      </c>
      <c r="V33" s="53"/>
      <c r="W33" s="58">
        <v>11</v>
      </c>
      <c r="X33" s="58">
        <v>49</v>
      </c>
      <c r="Y33" s="56">
        <v>1</v>
      </c>
      <c r="Z33" s="56">
        <v>58</v>
      </c>
      <c r="AA33" s="56">
        <v>50</v>
      </c>
      <c r="AB33" s="56">
        <v>6</v>
      </c>
      <c r="AC33" s="56">
        <v>21</v>
      </c>
      <c r="AD33" s="56">
        <v>7</v>
      </c>
      <c r="AE33" s="56">
        <v>29</v>
      </c>
      <c r="AF33" s="56">
        <v>16</v>
      </c>
      <c r="AG33" s="56">
        <v>15</v>
      </c>
      <c r="AH33" s="56">
        <v>23</v>
      </c>
      <c r="AI33" s="57">
        <v>5</v>
      </c>
      <c r="AJ33" s="60" t="s">
        <v>197</v>
      </c>
      <c r="AK33" s="147" t="s">
        <v>198</v>
      </c>
      <c r="AL33" s="52" t="s">
        <v>504</v>
      </c>
      <c r="AM33" s="53"/>
      <c r="AN33" s="58">
        <v>1</v>
      </c>
      <c r="AO33" s="56">
        <v>9</v>
      </c>
      <c r="AP33" s="56">
        <v>25</v>
      </c>
      <c r="AQ33" s="56">
        <v>43</v>
      </c>
      <c r="AR33" s="56">
        <v>68</v>
      </c>
      <c r="AS33" s="56">
        <v>53</v>
      </c>
      <c r="AT33" s="56">
        <v>33</v>
      </c>
      <c r="AU33" s="56">
        <v>12</v>
      </c>
      <c r="AV33" s="56">
        <v>10</v>
      </c>
      <c r="AW33" s="56">
        <v>35</v>
      </c>
      <c r="AX33" s="56">
        <v>10</v>
      </c>
      <c r="AY33" s="56">
        <v>32</v>
      </c>
      <c r="AZ33" s="57">
        <v>32</v>
      </c>
      <c r="BA33" s="60" t="s">
        <v>197</v>
      </c>
      <c r="BB33" s="147" t="s">
        <v>198</v>
      </c>
      <c r="BC33" s="52" t="s">
        <v>504</v>
      </c>
      <c r="BD33" s="53"/>
      <c r="BE33" s="58">
        <v>1</v>
      </c>
      <c r="BF33" s="56">
        <v>18</v>
      </c>
      <c r="BG33" s="56">
        <v>8</v>
      </c>
      <c r="BH33" s="56">
        <v>30</v>
      </c>
      <c r="BI33" s="56">
        <v>15</v>
      </c>
      <c r="BJ33" s="56">
        <v>55</v>
      </c>
      <c r="BK33" s="56">
        <v>7</v>
      </c>
      <c r="BL33" s="56">
        <v>17</v>
      </c>
      <c r="BM33" s="56">
        <v>15</v>
      </c>
      <c r="BN33" s="65">
        <f t="shared" si="0"/>
        <v>1652</v>
      </c>
    </row>
    <row r="34" spans="1:66" ht="12" customHeight="1">
      <c r="A34" s="43">
        <v>100133</v>
      </c>
      <c r="B34" s="60" t="s">
        <v>199</v>
      </c>
      <c r="C34" s="2"/>
      <c r="D34" s="3" t="s">
        <v>505</v>
      </c>
      <c r="E34" s="5"/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4">
        <v>0</v>
      </c>
      <c r="S34" s="60" t="s">
        <v>199</v>
      </c>
      <c r="T34" s="2"/>
      <c r="U34" s="3" t="s">
        <v>505</v>
      </c>
      <c r="V34" s="5"/>
      <c r="W34" s="10">
        <v>0</v>
      </c>
      <c r="X34" s="10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4">
        <v>0</v>
      </c>
      <c r="AJ34" s="60" t="s">
        <v>199</v>
      </c>
      <c r="AK34" s="2"/>
      <c r="AL34" s="3" t="s">
        <v>505</v>
      </c>
      <c r="AM34" s="5"/>
      <c r="AN34" s="10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4">
        <v>0</v>
      </c>
      <c r="BA34" s="60" t="s">
        <v>199</v>
      </c>
      <c r="BB34" s="2"/>
      <c r="BC34" s="3" t="s">
        <v>505</v>
      </c>
      <c r="BD34" s="5"/>
      <c r="BE34" s="10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5">
        <f t="shared" si="0"/>
        <v>0</v>
      </c>
    </row>
    <row r="35" spans="1:66" ht="12" customHeight="1">
      <c r="A35" s="43">
        <v>100134</v>
      </c>
      <c r="B35" s="60"/>
      <c r="C35" s="111" t="s">
        <v>200</v>
      </c>
      <c r="D35" s="61" t="s">
        <v>506</v>
      </c>
      <c r="E35" s="50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9">
        <v>0</v>
      </c>
      <c r="S35" s="60"/>
      <c r="T35" s="111" t="s">
        <v>200</v>
      </c>
      <c r="U35" s="61" t="s">
        <v>506</v>
      </c>
      <c r="V35" s="50"/>
      <c r="W35" s="70">
        <v>0</v>
      </c>
      <c r="X35" s="70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9">
        <v>0</v>
      </c>
      <c r="AJ35" s="60"/>
      <c r="AK35" s="111" t="s">
        <v>200</v>
      </c>
      <c r="AL35" s="61" t="s">
        <v>506</v>
      </c>
      <c r="AM35" s="50"/>
      <c r="AN35" s="70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9">
        <v>0</v>
      </c>
      <c r="BA35" s="60"/>
      <c r="BB35" s="111" t="s">
        <v>200</v>
      </c>
      <c r="BC35" s="61" t="s">
        <v>506</v>
      </c>
      <c r="BD35" s="50"/>
      <c r="BE35" s="70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5">
        <f t="shared" si="0"/>
        <v>0</v>
      </c>
    </row>
    <row r="36" spans="1:66" ht="12" customHeight="1">
      <c r="A36" s="43">
        <v>100135</v>
      </c>
      <c r="B36" s="60"/>
      <c r="C36" s="147" t="s">
        <v>201</v>
      </c>
      <c r="D36" s="52" t="s">
        <v>507</v>
      </c>
      <c r="E36" s="53"/>
      <c r="F36" s="63">
        <v>0</v>
      </c>
      <c r="G36" s="63">
        <v>0</v>
      </c>
      <c r="H36" s="63">
        <v>6</v>
      </c>
      <c r="I36" s="63">
        <v>0</v>
      </c>
      <c r="J36" s="63">
        <v>4</v>
      </c>
      <c r="K36" s="63">
        <v>1</v>
      </c>
      <c r="L36" s="63">
        <v>3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4">
        <v>0</v>
      </c>
      <c r="S36" s="60"/>
      <c r="T36" s="147" t="s">
        <v>201</v>
      </c>
      <c r="U36" s="52" t="s">
        <v>507</v>
      </c>
      <c r="V36" s="53"/>
      <c r="W36" s="10">
        <v>0</v>
      </c>
      <c r="X36" s="10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3</v>
      </c>
      <c r="AD36" s="63">
        <v>5</v>
      </c>
      <c r="AE36" s="63">
        <v>0</v>
      </c>
      <c r="AF36" s="63">
        <v>0</v>
      </c>
      <c r="AG36" s="63">
        <v>0</v>
      </c>
      <c r="AH36" s="63">
        <v>0</v>
      </c>
      <c r="AI36" s="64">
        <v>0</v>
      </c>
      <c r="AJ36" s="60"/>
      <c r="AK36" s="147" t="s">
        <v>201</v>
      </c>
      <c r="AL36" s="52" t="s">
        <v>507</v>
      </c>
      <c r="AM36" s="53"/>
      <c r="AN36" s="10">
        <v>0</v>
      </c>
      <c r="AO36" s="63">
        <v>0</v>
      </c>
      <c r="AP36" s="63">
        <v>21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4">
        <v>0</v>
      </c>
      <c r="BA36" s="60"/>
      <c r="BB36" s="147" t="s">
        <v>201</v>
      </c>
      <c r="BC36" s="52" t="s">
        <v>507</v>
      </c>
      <c r="BD36" s="53"/>
      <c r="BE36" s="10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59">
        <f t="shared" si="0"/>
        <v>43</v>
      </c>
    </row>
    <row r="37" spans="1:66" ht="12" customHeight="1">
      <c r="A37" s="43">
        <v>100136</v>
      </c>
      <c r="B37" s="1"/>
      <c r="C37" s="2" t="s">
        <v>202</v>
      </c>
      <c r="D37" s="3" t="s">
        <v>508</v>
      </c>
      <c r="E37" s="5"/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4">
        <v>0</v>
      </c>
      <c r="S37" s="1"/>
      <c r="T37" s="2" t="s">
        <v>202</v>
      </c>
      <c r="U37" s="3" t="s">
        <v>508</v>
      </c>
      <c r="V37" s="5"/>
      <c r="W37" s="10">
        <v>0</v>
      </c>
      <c r="X37" s="10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4">
        <v>0</v>
      </c>
      <c r="AJ37" s="1"/>
      <c r="AK37" s="2" t="s">
        <v>202</v>
      </c>
      <c r="AL37" s="3" t="s">
        <v>508</v>
      </c>
      <c r="AM37" s="5"/>
      <c r="AN37" s="10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4">
        <v>0</v>
      </c>
      <c r="BA37" s="1"/>
      <c r="BB37" s="2" t="s">
        <v>202</v>
      </c>
      <c r="BC37" s="3" t="s">
        <v>508</v>
      </c>
      <c r="BD37" s="5"/>
      <c r="BE37" s="10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5">
        <f t="shared" si="0"/>
        <v>0</v>
      </c>
    </row>
    <row r="38" spans="1:66" ht="12" customHeight="1">
      <c r="A38" s="43">
        <v>100137</v>
      </c>
      <c r="B38" s="73"/>
      <c r="C38" s="111" t="s">
        <v>203</v>
      </c>
      <c r="D38" s="61" t="s">
        <v>204</v>
      </c>
      <c r="E38" s="50"/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4">
        <v>0</v>
      </c>
      <c r="S38" s="73"/>
      <c r="T38" s="111" t="s">
        <v>203</v>
      </c>
      <c r="U38" s="61" t="s">
        <v>204</v>
      </c>
      <c r="V38" s="50"/>
      <c r="W38" s="10">
        <v>0</v>
      </c>
      <c r="X38" s="10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4">
        <v>0</v>
      </c>
      <c r="AJ38" s="73"/>
      <c r="AK38" s="111" t="s">
        <v>203</v>
      </c>
      <c r="AL38" s="61" t="s">
        <v>204</v>
      </c>
      <c r="AM38" s="50"/>
      <c r="AN38" s="10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4">
        <v>0</v>
      </c>
      <c r="BA38" s="73"/>
      <c r="BB38" s="111" t="s">
        <v>203</v>
      </c>
      <c r="BC38" s="61" t="s">
        <v>204</v>
      </c>
      <c r="BD38" s="50"/>
      <c r="BE38" s="10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71">
        <f t="shared" si="0"/>
        <v>0</v>
      </c>
    </row>
    <row r="39" spans="1:66" ht="12" customHeight="1">
      <c r="A39" s="43">
        <v>100138</v>
      </c>
      <c r="B39" s="51">
        <v>8</v>
      </c>
      <c r="C39" s="4" t="s">
        <v>205</v>
      </c>
      <c r="D39" s="4"/>
      <c r="E39" s="5"/>
      <c r="F39" s="75">
        <v>2</v>
      </c>
      <c r="G39" s="75">
        <v>7</v>
      </c>
      <c r="H39" s="75">
        <v>13</v>
      </c>
      <c r="I39" s="75">
        <v>5</v>
      </c>
      <c r="J39" s="75">
        <v>19</v>
      </c>
      <c r="K39" s="75">
        <v>12</v>
      </c>
      <c r="L39" s="75">
        <v>11</v>
      </c>
      <c r="M39" s="75">
        <v>1</v>
      </c>
      <c r="N39" s="75">
        <v>1</v>
      </c>
      <c r="O39" s="75">
        <v>4</v>
      </c>
      <c r="P39" s="75">
        <v>3</v>
      </c>
      <c r="Q39" s="75">
        <v>1</v>
      </c>
      <c r="R39" s="76">
        <v>2</v>
      </c>
      <c r="S39" s="51">
        <v>8</v>
      </c>
      <c r="T39" s="4" t="s">
        <v>205</v>
      </c>
      <c r="U39" s="4"/>
      <c r="V39" s="5"/>
      <c r="W39" s="77">
        <v>2</v>
      </c>
      <c r="X39" s="77">
        <v>9</v>
      </c>
      <c r="Y39" s="75">
        <v>1</v>
      </c>
      <c r="Z39" s="75">
        <v>5</v>
      </c>
      <c r="AA39" s="75">
        <v>7</v>
      </c>
      <c r="AB39" s="75">
        <v>3</v>
      </c>
      <c r="AC39" s="75">
        <v>5</v>
      </c>
      <c r="AD39" s="75">
        <v>1</v>
      </c>
      <c r="AE39" s="75">
        <v>4</v>
      </c>
      <c r="AF39" s="75">
        <v>3</v>
      </c>
      <c r="AG39" s="75">
        <v>1</v>
      </c>
      <c r="AH39" s="75">
        <v>5</v>
      </c>
      <c r="AI39" s="76">
        <v>1</v>
      </c>
      <c r="AJ39" s="51">
        <v>8</v>
      </c>
      <c r="AK39" s="4" t="s">
        <v>205</v>
      </c>
      <c r="AL39" s="4"/>
      <c r="AM39" s="5"/>
      <c r="AN39" s="77">
        <v>1</v>
      </c>
      <c r="AO39" s="75">
        <v>1</v>
      </c>
      <c r="AP39" s="75">
        <v>2</v>
      </c>
      <c r="AQ39" s="75">
        <v>4</v>
      </c>
      <c r="AR39" s="75">
        <v>6</v>
      </c>
      <c r="AS39" s="75">
        <v>6</v>
      </c>
      <c r="AT39" s="75">
        <v>5</v>
      </c>
      <c r="AU39" s="75">
        <v>1</v>
      </c>
      <c r="AV39" s="75">
        <v>2</v>
      </c>
      <c r="AW39" s="75">
        <v>3</v>
      </c>
      <c r="AX39" s="75">
        <v>1</v>
      </c>
      <c r="AY39" s="75">
        <v>3</v>
      </c>
      <c r="AZ39" s="76">
        <v>2</v>
      </c>
      <c r="BA39" s="51">
        <v>8</v>
      </c>
      <c r="BB39" s="4" t="s">
        <v>205</v>
      </c>
      <c r="BC39" s="4"/>
      <c r="BD39" s="5"/>
      <c r="BE39" s="77">
        <v>1</v>
      </c>
      <c r="BF39" s="75">
        <v>2</v>
      </c>
      <c r="BG39" s="75">
        <v>2</v>
      </c>
      <c r="BH39" s="75">
        <v>2</v>
      </c>
      <c r="BI39" s="75">
        <v>2</v>
      </c>
      <c r="BJ39" s="75">
        <v>7</v>
      </c>
      <c r="BK39" s="75">
        <v>1</v>
      </c>
      <c r="BL39" s="75">
        <v>3</v>
      </c>
      <c r="BM39" s="75">
        <v>2</v>
      </c>
      <c r="BN39" s="65">
        <f t="shared" si="0"/>
        <v>211</v>
      </c>
    </row>
    <row r="40" spans="1:66" ht="12" customHeight="1">
      <c r="A40" s="43">
        <v>100139</v>
      </c>
      <c r="B40" s="60" t="s">
        <v>206</v>
      </c>
      <c r="C40" s="147" t="s">
        <v>207</v>
      </c>
      <c r="D40" s="52" t="s">
        <v>509</v>
      </c>
      <c r="E40" s="53"/>
      <c r="F40" s="63">
        <v>0</v>
      </c>
      <c r="G40" s="63">
        <v>1</v>
      </c>
      <c r="H40" s="63">
        <v>0</v>
      </c>
      <c r="I40" s="63">
        <v>1</v>
      </c>
      <c r="J40" s="63">
        <v>0</v>
      </c>
      <c r="K40" s="63">
        <v>0</v>
      </c>
      <c r="L40" s="63">
        <v>1</v>
      </c>
      <c r="M40" s="63">
        <v>1</v>
      </c>
      <c r="N40" s="63">
        <v>0</v>
      </c>
      <c r="O40" s="63">
        <v>0</v>
      </c>
      <c r="P40" s="63">
        <v>0</v>
      </c>
      <c r="Q40" s="63">
        <v>0</v>
      </c>
      <c r="R40" s="64">
        <v>0</v>
      </c>
      <c r="S40" s="60" t="s">
        <v>206</v>
      </c>
      <c r="T40" s="147" t="s">
        <v>207</v>
      </c>
      <c r="U40" s="52" t="s">
        <v>509</v>
      </c>
      <c r="V40" s="53"/>
      <c r="W40" s="10">
        <v>0</v>
      </c>
      <c r="X40" s="10">
        <v>0</v>
      </c>
      <c r="Y40" s="63">
        <v>0</v>
      </c>
      <c r="Z40" s="63">
        <v>0</v>
      </c>
      <c r="AA40" s="63">
        <v>0</v>
      </c>
      <c r="AB40" s="63">
        <v>1</v>
      </c>
      <c r="AC40" s="63">
        <v>0</v>
      </c>
      <c r="AD40" s="63">
        <v>0</v>
      </c>
      <c r="AE40" s="63">
        <v>4</v>
      </c>
      <c r="AF40" s="63">
        <v>0</v>
      </c>
      <c r="AG40" s="63">
        <v>0</v>
      </c>
      <c r="AH40" s="63">
        <v>0</v>
      </c>
      <c r="AI40" s="64">
        <v>0</v>
      </c>
      <c r="AJ40" s="60" t="s">
        <v>206</v>
      </c>
      <c r="AK40" s="147" t="s">
        <v>207</v>
      </c>
      <c r="AL40" s="52" t="s">
        <v>509</v>
      </c>
      <c r="AM40" s="53"/>
      <c r="AN40" s="10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4">
        <v>0</v>
      </c>
      <c r="BA40" s="60" t="s">
        <v>206</v>
      </c>
      <c r="BB40" s="147" t="s">
        <v>207</v>
      </c>
      <c r="BC40" s="52" t="s">
        <v>509</v>
      </c>
      <c r="BD40" s="53"/>
      <c r="BE40" s="10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59">
        <f t="shared" si="0"/>
        <v>9</v>
      </c>
    </row>
    <row r="41" spans="1:66" ht="12" customHeight="1">
      <c r="A41" s="43">
        <v>100140</v>
      </c>
      <c r="B41" s="60"/>
      <c r="C41" s="2" t="s">
        <v>208</v>
      </c>
      <c r="D41" s="3" t="s">
        <v>510</v>
      </c>
      <c r="E41" s="5"/>
      <c r="F41" s="63">
        <v>2</v>
      </c>
      <c r="G41" s="63">
        <v>6</v>
      </c>
      <c r="H41" s="63">
        <v>13</v>
      </c>
      <c r="I41" s="63">
        <v>4</v>
      </c>
      <c r="J41" s="63">
        <v>19</v>
      </c>
      <c r="K41" s="63">
        <v>12</v>
      </c>
      <c r="L41" s="63">
        <v>6</v>
      </c>
      <c r="M41" s="63">
        <v>0</v>
      </c>
      <c r="N41" s="63">
        <v>1</v>
      </c>
      <c r="O41" s="63">
        <v>4</v>
      </c>
      <c r="P41" s="63">
        <v>3</v>
      </c>
      <c r="Q41" s="63">
        <v>1</v>
      </c>
      <c r="R41" s="64">
        <v>0</v>
      </c>
      <c r="S41" s="60"/>
      <c r="T41" s="2" t="s">
        <v>208</v>
      </c>
      <c r="U41" s="3" t="s">
        <v>510</v>
      </c>
      <c r="V41" s="5"/>
      <c r="W41" s="10">
        <v>2</v>
      </c>
      <c r="X41" s="10">
        <v>9</v>
      </c>
      <c r="Y41" s="63">
        <v>1</v>
      </c>
      <c r="Z41" s="63">
        <v>0</v>
      </c>
      <c r="AA41" s="63">
        <v>7</v>
      </c>
      <c r="AB41" s="63">
        <v>2</v>
      </c>
      <c r="AC41" s="63">
        <v>0</v>
      </c>
      <c r="AD41" s="63">
        <v>0</v>
      </c>
      <c r="AE41" s="63">
        <v>0</v>
      </c>
      <c r="AF41" s="63">
        <v>3</v>
      </c>
      <c r="AG41" s="63">
        <v>0</v>
      </c>
      <c r="AH41" s="63">
        <v>5</v>
      </c>
      <c r="AI41" s="64">
        <v>0</v>
      </c>
      <c r="AJ41" s="60"/>
      <c r="AK41" s="2" t="s">
        <v>208</v>
      </c>
      <c r="AL41" s="3" t="s">
        <v>510</v>
      </c>
      <c r="AM41" s="5"/>
      <c r="AN41" s="10">
        <v>0</v>
      </c>
      <c r="AO41" s="63">
        <v>1</v>
      </c>
      <c r="AP41" s="63">
        <v>2</v>
      </c>
      <c r="AQ41" s="63">
        <v>0</v>
      </c>
      <c r="AR41" s="63">
        <v>6</v>
      </c>
      <c r="AS41" s="63">
        <v>6</v>
      </c>
      <c r="AT41" s="63">
        <v>5</v>
      </c>
      <c r="AU41" s="63">
        <v>1</v>
      </c>
      <c r="AV41" s="63">
        <v>0</v>
      </c>
      <c r="AW41" s="63">
        <v>3</v>
      </c>
      <c r="AX41" s="63">
        <v>0</v>
      </c>
      <c r="AY41" s="63">
        <v>3</v>
      </c>
      <c r="AZ41" s="64">
        <v>0</v>
      </c>
      <c r="BA41" s="60"/>
      <c r="BB41" s="2" t="s">
        <v>208</v>
      </c>
      <c r="BC41" s="3" t="s">
        <v>510</v>
      </c>
      <c r="BD41" s="5"/>
      <c r="BE41" s="10">
        <v>0</v>
      </c>
      <c r="BF41" s="63">
        <v>2</v>
      </c>
      <c r="BG41" s="63">
        <v>2</v>
      </c>
      <c r="BH41" s="63">
        <v>2</v>
      </c>
      <c r="BI41" s="63">
        <v>0</v>
      </c>
      <c r="BJ41" s="63">
        <v>7</v>
      </c>
      <c r="BK41" s="63">
        <v>0</v>
      </c>
      <c r="BL41" s="63">
        <v>3</v>
      </c>
      <c r="BM41" s="63">
        <v>0</v>
      </c>
      <c r="BN41" s="65">
        <f t="shared" si="0"/>
        <v>143</v>
      </c>
    </row>
    <row r="42" spans="1:66" ht="12" customHeight="1">
      <c r="A42" s="43">
        <v>100141</v>
      </c>
      <c r="B42" s="60" t="s">
        <v>209</v>
      </c>
      <c r="C42" s="2" t="s">
        <v>210</v>
      </c>
      <c r="D42" s="3" t="s">
        <v>211</v>
      </c>
      <c r="E42" s="5"/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4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4">
        <v>2</v>
      </c>
      <c r="S42" s="60" t="s">
        <v>209</v>
      </c>
      <c r="T42" s="2" t="s">
        <v>210</v>
      </c>
      <c r="U42" s="3" t="s">
        <v>211</v>
      </c>
      <c r="V42" s="5"/>
      <c r="W42" s="10">
        <v>0</v>
      </c>
      <c r="X42" s="10">
        <v>0</v>
      </c>
      <c r="Y42" s="63">
        <v>0</v>
      </c>
      <c r="Z42" s="63">
        <v>5</v>
      </c>
      <c r="AA42" s="63">
        <v>0</v>
      </c>
      <c r="AB42" s="63">
        <v>0</v>
      </c>
      <c r="AC42" s="63">
        <v>0</v>
      </c>
      <c r="AD42" s="63">
        <v>1</v>
      </c>
      <c r="AE42" s="63">
        <v>0</v>
      </c>
      <c r="AF42" s="63">
        <v>0</v>
      </c>
      <c r="AG42" s="63">
        <v>1</v>
      </c>
      <c r="AH42" s="63">
        <v>0</v>
      </c>
      <c r="AI42" s="64">
        <v>1</v>
      </c>
      <c r="AJ42" s="60" t="s">
        <v>209</v>
      </c>
      <c r="AK42" s="2" t="s">
        <v>210</v>
      </c>
      <c r="AL42" s="3" t="s">
        <v>211</v>
      </c>
      <c r="AM42" s="5"/>
      <c r="AN42" s="10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2</v>
      </c>
      <c r="AW42" s="63">
        <v>0</v>
      </c>
      <c r="AX42" s="63">
        <v>0</v>
      </c>
      <c r="AY42" s="63">
        <v>0</v>
      </c>
      <c r="AZ42" s="64">
        <v>0</v>
      </c>
      <c r="BA42" s="60" t="s">
        <v>209</v>
      </c>
      <c r="BB42" s="2" t="s">
        <v>210</v>
      </c>
      <c r="BC42" s="3" t="s">
        <v>211</v>
      </c>
      <c r="BD42" s="5"/>
      <c r="BE42" s="10">
        <v>1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2</v>
      </c>
      <c r="BN42" s="65">
        <f t="shared" si="0"/>
        <v>19</v>
      </c>
    </row>
    <row r="43" spans="1:66" ht="12" customHeight="1">
      <c r="A43" s="43">
        <v>100142</v>
      </c>
      <c r="B43" s="60"/>
      <c r="C43" s="111" t="s">
        <v>212</v>
      </c>
      <c r="D43" s="61" t="s">
        <v>213</v>
      </c>
      <c r="E43" s="50"/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4">
        <v>0</v>
      </c>
      <c r="S43" s="60"/>
      <c r="T43" s="111" t="s">
        <v>212</v>
      </c>
      <c r="U43" s="61" t="s">
        <v>213</v>
      </c>
      <c r="V43" s="50"/>
      <c r="W43" s="10">
        <v>0</v>
      </c>
      <c r="X43" s="10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5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4">
        <v>0</v>
      </c>
      <c r="AJ43" s="60"/>
      <c r="AK43" s="111" t="s">
        <v>212</v>
      </c>
      <c r="AL43" s="61" t="s">
        <v>213</v>
      </c>
      <c r="AM43" s="50"/>
      <c r="AN43" s="10">
        <v>1</v>
      </c>
      <c r="AO43" s="63">
        <v>0</v>
      </c>
      <c r="AP43" s="63">
        <v>0</v>
      </c>
      <c r="AQ43" s="63">
        <v>4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1</v>
      </c>
      <c r="AY43" s="63">
        <v>0</v>
      </c>
      <c r="AZ43" s="64">
        <v>2</v>
      </c>
      <c r="BA43" s="60"/>
      <c r="BB43" s="111" t="s">
        <v>212</v>
      </c>
      <c r="BC43" s="61" t="s">
        <v>213</v>
      </c>
      <c r="BD43" s="50"/>
      <c r="BE43" s="10">
        <v>0</v>
      </c>
      <c r="BF43" s="63">
        <v>0</v>
      </c>
      <c r="BG43" s="63">
        <v>0</v>
      </c>
      <c r="BH43" s="63">
        <v>0</v>
      </c>
      <c r="BI43" s="63">
        <v>2</v>
      </c>
      <c r="BJ43" s="63">
        <v>0</v>
      </c>
      <c r="BK43" s="63">
        <v>1</v>
      </c>
      <c r="BL43" s="63">
        <v>0</v>
      </c>
      <c r="BM43" s="63">
        <v>0</v>
      </c>
      <c r="BN43" s="71">
        <f t="shared" si="0"/>
        <v>16</v>
      </c>
    </row>
    <row r="44" spans="1:66" ht="12" customHeight="1">
      <c r="A44" s="43">
        <v>100143</v>
      </c>
      <c r="B44" s="60" t="s">
        <v>214</v>
      </c>
      <c r="C44" s="4" t="s">
        <v>511</v>
      </c>
      <c r="D44" s="4"/>
      <c r="E44" s="5"/>
      <c r="F44" s="75">
        <v>983</v>
      </c>
      <c r="G44" s="75">
        <v>2338</v>
      </c>
      <c r="H44" s="75">
        <v>4481</v>
      </c>
      <c r="I44" s="75">
        <v>1011</v>
      </c>
      <c r="J44" s="75">
        <v>6842</v>
      </c>
      <c r="K44" s="75">
        <v>5398</v>
      </c>
      <c r="L44" s="75">
        <v>1802</v>
      </c>
      <c r="M44" s="75">
        <v>564</v>
      </c>
      <c r="N44" s="75">
        <v>178</v>
      </c>
      <c r="O44" s="75">
        <v>1747</v>
      </c>
      <c r="P44" s="75">
        <v>609</v>
      </c>
      <c r="Q44" s="75">
        <v>395</v>
      </c>
      <c r="R44" s="76">
        <v>1659</v>
      </c>
      <c r="S44" s="60" t="s">
        <v>214</v>
      </c>
      <c r="T44" s="4" t="s">
        <v>511</v>
      </c>
      <c r="U44" s="4"/>
      <c r="V44" s="5"/>
      <c r="W44" s="77">
        <v>435</v>
      </c>
      <c r="X44" s="77">
        <v>2006</v>
      </c>
      <c r="Y44" s="75">
        <v>213</v>
      </c>
      <c r="Z44" s="75">
        <v>1809</v>
      </c>
      <c r="AA44" s="75">
        <v>2756</v>
      </c>
      <c r="AB44" s="75">
        <v>498</v>
      </c>
      <c r="AC44" s="75">
        <v>657</v>
      </c>
      <c r="AD44" s="75">
        <v>415</v>
      </c>
      <c r="AE44" s="75">
        <v>1376</v>
      </c>
      <c r="AF44" s="75">
        <v>490</v>
      </c>
      <c r="AG44" s="75">
        <v>446</v>
      </c>
      <c r="AH44" s="75">
        <v>492</v>
      </c>
      <c r="AI44" s="76">
        <v>378</v>
      </c>
      <c r="AJ44" s="60" t="s">
        <v>214</v>
      </c>
      <c r="AK44" s="4" t="s">
        <v>511</v>
      </c>
      <c r="AL44" s="4"/>
      <c r="AM44" s="5"/>
      <c r="AN44" s="77">
        <v>16</v>
      </c>
      <c r="AO44" s="75">
        <v>159</v>
      </c>
      <c r="AP44" s="75">
        <v>302</v>
      </c>
      <c r="AQ44" s="75">
        <v>1302</v>
      </c>
      <c r="AR44" s="75">
        <v>3553</v>
      </c>
      <c r="AS44" s="75">
        <v>1512</v>
      </c>
      <c r="AT44" s="75">
        <v>1492</v>
      </c>
      <c r="AU44" s="75">
        <v>735</v>
      </c>
      <c r="AV44" s="75">
        <v>333</v>
      </c>
      <c r="AW44" s="75">
        <v>888</v>
      </c>
      <c r="AX44" s="75">
        <v>413</v>
      </c>
      <c r="AY44" s="75">
        <v>1419</v>
      </c>
      <c r="AZ44" s="76">
        <v>1219</v>
      </c>
      <c r="BA44" s="60" t="s">
        <v>214</v>
      </c>
      <c r="BB44" s="4" t="s">
        <v>511</v>
      </c>
      <c r="BC44" s="4"/>
      <c r="BD44" s="5"/>
      <c r="BE44" s="77">
        <v>43</v>
      </c>
      <c r="BF44" s="75">
        <v>817</v>
      </c>
      <c r="BG44" s="75">
        <v>154</v>
      </c>
      <c r="BH44" s="75">
        <v>940</v>
      </c>
      <c r="BI44" s="75">
        <v>697</v>
      </c>
      <c r="BJ44" s="75">
        <v>1045</v>
      </c>
      <c r="BK44" s="75">
        <v>381</v>
      </c>
      <c r="BL44" s="75">
        <v>379</v>
      </c>
      <c r="BM44" s="75">
        <v>828</v>
      </c>
      <c r="BN44" s="65">
        <f t="shared" si="0"/>
        <v>58605</v>
      </c>
    </row>
    <row r="45" spans="1:66" ht="12" customHeight="1">
      <c r="A45" s="43">
        <v>100144</v>
      </c>
      <c r="B45" s="60"/>
      <c r="C45" s="52" t="s">
        <v>215</v>
      </c>
      <c r="D45" s="53"/>
      <c r="E45" s="55" t="s">
        <v>512</v>
      </c>
      <c r="F45" s="63">
        <v>983</v>
      </c>
      <c r="G45" s="63">
        <v>2338</v>
      </c>
      <c r="H45" s="63">
        <v>4481</v>
      </c>
      <c r="I45" s="63">
        <v>1011</v>
      </c>
      <c r="J45" s="63">
        <v>6842</v>
      </c>
      <c r="K45" s="63">
        <v>5398</v>
      </c>
      <c r="L45" s="63">
        <v>1802</v>
      </c>
      <c r="M45" s="63">
        <v>564</v>
      </c>
      <c r="N45" s="63">
        <v>178</v>
      </c>
      <c r="O45" s="63">
        <v>1747</v>
      </c>
      <c r="P45" s="63">
        <v>609</v>
      </c>
      <c r="Q45" s="63">
        <v>395</v>
      </c>
      <c r="R45" s="64">
        <v>1659</v>
      </c>
      <c r="S45" s="60"/>
      <c r="T45" s="52" t="s">
        <v>215</v>
      </c>
      <c r="U45" s="53"/>
      <c r="V45" s="55" t="s">
        <v>512</v>
      </c>
      <c r="W45" s="10">
        <v>435</v>
      </c>
      <c r="X45" s="10">
        <v>2006</v>
      </c>
      <c r="Y45" s="63">
        <v>213</v>
      </c>
      <c r="Z45" s="63">
        <v>968</v>
      </c>
      <c r="AA45" s="63">
        <v>2467</v>
      </c>
      <c r="AB45" s="63">
        <v>498</v>
      </c>
      <c r="AC45" s="63">
        <v>657</v>
      </c>
      <c r="AD45" s="63">
        <v>49</v>
      </c>
      <c r="AE45" s="63">
        <v>1376</v>
      </c>
      <c r="AF45" s="63">
        <v>490</v>
      </c>
      <c r="AG45" s="63">
        <v>446</v>
      </c>
      <c r="AH45" s="63">
        <v>492</v>
      </c>
      <c r="AI45" s="64">
        <v>378</v>
      </c>
      <c r="AJ45" s="60"/>
      <c r="AK45" s="52" t="s">
        <v>215</v>
      </c>
      <c r="AL45" s="53"/>
      <c r="AM45" s="55" t="s">
        <v>512</v>
      </c>
      <c r="AN45" s="10">
        <v>0</v>
      </c>
      <c r="AO45" s="63">
        <v>90</v>
      </c>
      <c r="AP45" s="63">
        <v>302</v>
      </c>
      <c r="AQ45" s="63">
        <v>1302</v>
      </c>
      <c r="AR45" s="63">
        <v>2801</v>
      </c>
      <c r="AS45" s="63">
        <v>1512</v>
      </c>
      <c r="AT45" s="63">
        <v>1492</v>
      </c>
      <c r="AU45" s="63">
        <v>735</v>
      </c>
      <c r="AV45" s="63">
        <v>333</v>
      </c>
      <c r="AW45" s="63">
        <v>888</v>
      </c>
      <c r="AX45" s="63">
        <v>413</v>
      </c>
      <c r="AY45" s="63">
        <v>1419</v>
      </c>
      <c r="AZ45" s="64">
        <v>989</v>
      </c>
      <c r="BA45" s="60"/>
      <c r="BB45" s="52" t="s">
        <v>215</v>
      </c>
      <c r="BC45" s="53"/>
      <c r="BD45" s="55" t="s">
        <v>512</v>
      </c>
      <c r="BE45" s="10">
        <v>43</v>
      </c>
      <c r="BF45" s="63">
        <v>817</v>
      </c>
      <c r="BG45" s="63">
        <v>154</v>
      </c>
      <c r="BH45" s="63">
        <v>940</v>
      </c>
      <c r="BI45" s="63">
        <v>697</v>
      </c>
      <c r="BJ45" s="63">
        <v>1045</v>
      </c>
      <c r="BK45" s="63">
        <v>381</v>
      </c>
      <c r="BL45" s="63">
        <v>379</v>
      </c>
      <c r="BM45" s="63">
        <v>828</v>
      </c>
      <c r="BN45" s="59">
        <f t="shared" si="0"/>
        <v>56042</v>
      </c>
    </row>
    <row r="46" spans="1:66" ht="12" customHeight="1">
      <c r="A46" s="43">
        <v>100145</v>
      </c>
      <c r="B46" s="1"/>
      <c r="C46" s="61"/>
      <c r="D46" s="50"/>
      <c r="E46" s="62" t="s">
        <v>513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4">
        <v>0</v>
      </c>
      <c r="S46" s="1"/>
      <c r="T46" s="61"/>
      <c r="U46" s="50"/>
      <c r="V46" s="62" t="s">
        <v>513</v>
      </c>
      <c r="W46" s="10">
        <v>0</v>
      </c>
      <c r="X46" s="10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4">
        <v>0</v>
      </c>
      <c r="AJ46" s="1"/>
      <c r="AK46" s="61"/>
      <c r="AL46" s="50"/>
      <c r="AM46" s="62" t="s">
        <v>513</v>
      </c>
      <c r="AN46" s="10">
        <v>0</v>
      </c>
      <c r="AO46" s="63">
        <v>0</v>
      </c>
      <c r="AP46" s="63">
        <v>0</v>
      </c>
      <c r="AQ46" s="63">
        <v>842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4">
        <v>0</v>
      </c>
      <c r="BA46" s="1"/>
      <c r="BB46" s="61"/>
      <c r="BC46" s="50"/>
      <c r="BD46" s="62" t="s">
        <v>513</v>
      </c>
      <c r="BE46" s="10">
        <v>0</v>
      </c>
      <c r="BF46" s="63">
        <v>0</v>
      </c>
      <c r="BG46" s="63">
        <v>0</v>
      </c>
      <c r="BH46" s="63">
        <v>0</v>
      </c>
      <c r="BI46" s="63">
        <v>0</v>
      </c>
      <c r="BJ46" s="63">
        <v>0</v>
      </c>
      <c r="BK46" s="63">
        <v>0</v>
      </c>
      <c r="BL46" s="63">
        <v>0</v>
      </c>
      <c r="BM46" s="63">
        <v>0</v>
      </c>
      <c r="BN46" s="71">
        <f t="shared" si="0"/>
        <v>842</v>
      </c>
    </row>
    <row r="47" spans="1:66" ht="12" customHeight="1">
      <c r="A47" s="43">
        <v>100146</v>
      </c>
      <c r="B47" s="1"/>
      <c r="C47" s="292" t="s">
        <v>216</v>
      </c>
      <c r="D47" s="293"/>
      <c r="E47" s="55" t="s">
        <v>512</v>
      </c>
      <c r="F47" s="56">
        <v>423</v>
      </c>
      <c r="G47" s="56">
        <v>758</v>
      </c>
      <c r="H47" s="56">
        <v>3577</v>
      </c>
      <c r="I47" s="56">
        <v>787</v>
      </c>
      <c r="J47" s="56">
        <v>5116</v>
      </c>
      <c r="K47" s="56">
        <v>3831</v>
      </c>
      <c r="L47" s="56">
        <v>1027</v>
      </c>
      <c r="M47" s="56">
        <v>323</v>
      </c>
      <c r="N47" s="56">
        <v>162</v>
      </c>
      <c r="O47" s="56">
        <v>1392</v>
      </c>
      <c r="P47" s="56">
        <v>484</v>
      </c>
      <c r="Q47" s="56">
        <v>222</v>
      </c>
      <c r="R47" s="57">
        <v>660</v>
      </c>
      <c r="S47" s="1"/>
      <c r="T47" s="292" t="s">
        <v>216</v>
      </c>
      <c r="U47" s="293"/>
      <c r="V47" s="55" t="s">
        <v>512</v>
      </c>
      <c r="W47" s="58">
        <v>0</v>
      </c>
      <c r="X47" s="58">
        <v>1724</v>
      </c>
      <c r="Y47" s="56">
        <v>240</v>
      </c>
      <c r="Z47" s="56">
        <v>1651</v>
      </c>
      <c r="AA47" s="56">
        <v>959</v>
      </c>
      <c r="AB47" s="56">
        <v>0</v>
      </c>
      <c r="AC47" s="56">
        <v>536</v>
      </c>
      <c r="AD47" s="56">
        <v>49</v>
      </c>
      <c r="AE47" s="56">
        <v>405</v>
      </c>
      <c r="AF47" s="56">
        <v>255</v>
      </c>
      <c r="AG47" s="56">
        <v>279</v>
      </c>
      <c r="AH47" s="56">
        <v>343</v>
      </c>
      <c r="AI47" s="57">
        <v>220</v>
      </c>
      <c r="AJ47" s="1"/>
      <c r="AK47" s="292" t="s">
        <v>216</v>
      </c>
      <c r="AL47" s="293"/>
      <c r="AM47" s="55" t="s">
        <v>512</v>
      </c>
      <c r="AN47" s="58">
        <v>13</v>
      </c>
      <c r="AO47" s="56">
        <v>90</v>
      </c>
      <c r="AP47" s="56">
        <v>121</v>
      </c>
      <c r="AQ47" s="56">
        <v>510</v>
      </c>
      <c r="AR47" s="56">
        <v>1630</v>
      </c>
      <c r="AS47" s="56">
        <v>1167</v>
      </c>
      <c r="AT47" s="56">
        <v>892</v>
      </c>
      <c r="AU47" s="56">
        <v>261</v>
      </c>
      <c r="AV47" s="56">
        <v>154</v>
      </c>
      <c r="AW47" s="56">
        <v>793</v>
      </c>
      <c r="AX47" s="56">
        <v>283</v>
      </c>
      <c r="AY47" s="56">
        <v>667</v>
      </c>
      <c r="AZ47" s="57">
        <v>786</v>
      </c>
      <c r="BA47" s="1"/>
      <c r="BB47" s="292" t="s">
        <v>216</v>
      </c>
      <c r="BC47" s="293"/>
      <c r="BD47" s="55" t="s">
        <v>512</v>
      </c>
      <c r="BE47" s="58">
        <v>7</v>
      </c>
      <c r="BF47" s="56">
        <v>765</v>
      </c>
      <c r="BG47" s="56">
        <v>135</v>
      </c>
      <c r="BH47" s="56">
        <v>401</v>
      </c>
      <c r="BI47" s="56">
        <v>524</v>
      </c>
      <c r="BJ47" s="56">
        <v>835</v>
      </c>
      <c r="BK47" s="56">
        <v>200</v>
      </c>
      <c r="BL47" s="56">
        <v>246</v>
      </c>
      <c r="BM47" s="56">
        <v>474</v>
      </c>
      <c r="BN47" s="65">
        <f t="shared" si="0"/>
        <v>36377</v>
      </c>
    </row>
    <row r="48" spans="1:66" ht="12" customHeight="1">
      <c r="A48" s="43">
        <v>100147</v>
      </c>
      <c r="B48" s="1"/>
      <c r="C48" s="4"/>
      <c r="D48" s="4"/>
      <c r="E48" s="72" t="s">
        <v>513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9">
        <v>0</v>
      </c>
      <c r="S48" s="1"/>
      <c r="T48" s="4"/>
      <c r="U48" s="4"/>
      <c r="V48" s="72" t="s">
        <v>513</v>
      </c>
      <c r="W48" s="70">
        <v>0</v>
      </c>
      <c r="X48" s="70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9">
        <v>0</v>
      </c>
      <c r="AJ48" s="1"/>
      <c r="AK48" s="4"/>
      <c r="AL48" s="4"/>
      <c r="AM48" s="72" t="s">
        <v>513</v>
      </c>
      <c r="AN48" s="70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9">
        <v>0</v>
      </c>
      <c r="BA48" s="1"/>
      <c r="BB48" s="4"/>
      <c r="BC48" s="4"/>
      <c r="BD48" s="72" t="s">
        <v>513</v>
      </c>
      <c r="BE48" s="70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5">
        <f t="shared" si="0"/>
        <v>0</v>
      </c>
    </row>
    <row r="49" spans="1:66" ht="12" customHeight="1">
      <c r="A49" s="43">
        <v>100148</v>
      </c>
      <c r="B49" s="1"/>
      <c r="C49" s="52" t="s">
        <v>514</v>
      </c>
      <c r="D49" s="54"/>
      <c r="E49" s="53"/>
      <c r="F49" s="63">
        <v>522</v>
      </c>
      <c r="G49" s="63">
        <v>533</v>
      </c>
      <c r="H49" s="63">
        <v>2001</v>
      </c>
      <c r="I49" s="63">
        <v>466</v>
      </c>
      <c r="J49" s="63">
        <v>4188</v>
      </c>
      <c r="K49" s="63">
        <v>2291</v>
      </c>
      <c r="L49" s="63">
        <v>669</v>
      </c>
      <c r="M49" s="63">
        <v>148</v>
      </c>
      <c r="N49" s="63">
        <v>87</v>
      </c>
      <c r="O49" s="63">
        <v>842</v>
      </c>
      <c r="P49" s="63">
        <v>466</v>
      </c>
      <c r="Q49" s="63">
        <v>131</v>
      </c>
      <c r="R49" s="64">
        <v>443</v>
      </c>
      <c r="S49" s="1"/>
      <c r="T49" s="52" t="s">
        <v>514</v>
      </c>
      <c r="U49" s="54"/>
      <c r="V49" s="53"/>
      <c r="W49" s="10">
        <v>182</v>
      </c>
      <c r="X49" s="10">
        <v>1054</v>
      </c>
      <c r="Y49" s="63">
        <v>111</v>
      </c>
      <c r="Z49" s="63">
        <v>988</v>
      </c>
      <c r="AA49" s="63">
        <v>590</v>
      </c>
      <c r="AB49" s="63">
        <v>0</v>
      </c>
      <c r="AC49" s="63">
        <v>337</v>
      </c>
      <c r="AD49" s="63">
        <v>0</v>
      </c>
      <c r="AE49" s="63">
        <v>328</v>
      </c>
      <c r="AF49" s="63">
        <v>178</v>
      </c>
      <c r="AG49" s="63">
        <v>192</v>
      </c>
      <c r="AH49" s="63">
        <v>2</v>
      </c>
      <c r="AI49" s="64">
        <v>151</v>
      </c>
      <c r="AJ49" s="1"/>
      <c r="AK49" s="52" t="s">
        <v>514</v>
      </c>
      <c r="AL49" s="54"/>
      <c r="AM49" s="53"/>
      <c r="AN49" s="10">
        <v>5</v>
      </c>
      <c r="AO49" s="63">
        <v>70</v>
      </c>
      <c r="AP49" s="63">
        <v>81</v>
      </c>
      <c r="AQ49" s="63">
        <v>0</v>
      </c>
      <c r="AR49" s="63">
        <v>1661</v>
      </c>
      <c r="AS49" s="63">
        <v>1167</v>
      </c>
      <c r="AT49" s="63">
        <v>492</v>
      </c>
      <c r="AU49" s="63">
        <v>193</v>
      </c>
      <c r="AV49" s="63">
        <v>112</v>
      </c>
      <c r="AW49" s="63">
        <v>565</v>
      </c>
      <c r="AX49" s="63">
        <v>199</v>
      </c>
      <c r="AY49" s="63">
        <v>572</v>
      </c>
      <c r="AZ49" s="64">
        <v>403</v>
      </c>
      <c r="BA49" s="1"/>
      <c r="BB49" s="52" t="s">
        <v>514</v>
      </c>
      <c r="BC49" s="54"/>
      <c r="BD49" s="53"/>
      <c r="BE49" s="10">
        <v>5</v>
      </c>
      <c r="BF49" s="63">
        <v>549</v>
      </c>
      <c r="BG49" s="63">
        <v>0</v>
      </c>
      <c r="BH49" s="63">
        <v>270</v>
      </c>
      <c r="BI49" s="63">
        <v>340</v>
      </c>
      <c r="BJ49" s="63">
        <v>566</v>
      </c>
      <c r="BK49" s="63">
        <v>180</v>
      </c>
      <c r="BL49" s="63">
        <v>181</v>
      </c>
      <c r="BM49" s="63">
        <v>236</v>
      </c>
      <c r="BN49" s="59">
        <f t="shared" si="0"/>
        <v>24747</v>
      </c>
    </row>
    <row r="50" spans="1:66" ht="12" customHeight="1">
      <c r="A50" s="43">
        <v>100149</v>
      </c>
      <c r="B50" s="1"/>
      <c r="C50" s="61" t="s">
        <v>470</v>
      </c>
      <c r="D50" s="49"/>
      <c r="E50" s="50"/>
      <c r="F50" s="63">
        <v>190471</v>
      </c>
      <c r="G50" s="63">
        <v>208413</v>
      </c>
      <c r="H50" s="63">
        <v>731938</v>
      </c>
      <c r="I50" s="63">
        <v>169256</v>
      </c>
      <c r="J50" s="63">
        <v>1528591</v>
      </c>
      <c r="K50" s="63">
        <v>836084</v>
      </c>
      <c r="L50" s="63">
        <v>240903</v>
      </c>
      <c r="M50" s="63">
        <v>60792</v>
      </c>
      <c r="N50" s="63">
        <v>31837</v>
      </c>
      <c r="O50" s="63">
        <v>309777</v>
      </c>
      <c r="P50" s="63">
        <v>147587</v>
      </c>
      <c r="Q50" s="63">
        <v>47940</v>
      </c>
      <c r="R50" s="64">
        <v>162012</v>
      </c>
      <c r="S50" s="1"/>
      <c r="T50" s="61" t="s">
        <v>470</v>
      </c>
      <c r="U50" s="49"/>
      <c r="V50" s="50"/>
      <c r="W50" s="10">
        <v>66764</v>
      </c>
      <c r="X50" s="10">
        <v>384651</v>
      </c>
      <c r="Y50" s="63">
        <v>40601</v>
      </c>
      <c r="Z50" s="63">
        <v>335098</v>
      </c>
      <c r="AA50" s="63">
        <v>319909</v>
      </c>
      <c r="AB50" s="63">
        <v>152655</v>
      </c>
      <c r="AC50" s="63">
        <v>123154</v>
      </c>
      <c r="AD50" s="63">
        <v>12381</v>
      </c>
      <c r="AE50" s="63">
        <v>119866</v>
      </c>
      <c r="AF50" s="63">
        <v>65243</v>
      </c>
      <c r="AG50" s="63">
        <v>70353</v>
      </c>
      <c r="AH50" s="63">
        <v>79486</v>
      </c>
      <c r="AI50" s="64">
        <v>53128</v>
      </c>
      <c r="AJ50" s="1"/>
      <c r="AK50" s="61" t="s">
        <v>470</v>
      </c>
      <c r="AL50" s="49"/>
      <c r="AM50" s="50"/>
      <c r="AN50" s="10">
        <v>1747</v>
      </c>
      <c r="AO50" s="63">
        <v>25676</v>
      </c>
      <c r="AP50" s="63">
        <v>29727</v>
      </c>
      <c r="AQ50" s="63">
        <v>186763</v>
      </c>
      <c r="AR50" s="63">
        <v>606283</v>
      </c>
      <c r="AS50" s="63">
        <v>484988</v>
      </c>
      <c r="AT50" s="63">
        <v>177291</v>
      </c>
      <c r="AU50" s="63">
        <v>70667</v>
      </c>
      <c r="AV50" s="63">
        <v>40720</v>
      </c>
      <c r="AW50" s="63">
        <v>206659</v>
      </c>
      <c r="AX50" s="63">
        <v>72778</v>
      </c>
      <c r="AY50" s="63">
        <v>208789</v>
      </c>
      <c r="AZ50" s="64">
        <v>147359</v>
      </c>
      <c r="BA50" s="1"/>
      <c r="BB50" s="61" t="s">
        <v>470</v>
      </c>
      <c r="BC50" s="49"/>
      <c r="BD50" s="50"/>
      <c r="BE50" s="10">
        <v>2072</v>
      </c>
      <c r="BF50" s="63">
        <v>202360</v>
      </c>
      <c r="BG50" s="63">
        <v>36302</v>
      </c>
      <c r="BH50" s="63">
        <v>198283</v>
      </c>
      <c r="BI50" s="63">
        <v>124105</v>
      </c>
      <c r="BJ50" s="63">
        <v>212716</v>
      </c>
      <c r="BK50" s="63">
        <v>66736</v>
      </c>
      <c r="BL50" s="63">
        <v>65999</v>
      </c>
      <c r="BM50" s="63">
        <v>86508</v>
      </c>
      <c r="BN50" s="71">
        <f t="shared" si="0"/>
        <v>9743418</v>
      </c>
    </row>
    <row r="51" spans="1:66" ht="12" customHeight="1">
      <c r="A51" s="43">
        <v>100150</v>
      </c>
      <c r="B51" s="1"/>
      <c r="C51" s="147" t="s">
        <v>193</v>
      </c>
      <c r="D51" s="52" t="s">
        <v>515</v>
      </c>
      <c r="E51" s="53"/>
      <c r="F51" s="56">
        <v>190471</v>
      </c>
      <c r="G51" s="56">
        <v>208413</v>
      </c>
      <c r="H51" s="56">
        <v>731938</v>
      </c>
      <c r="I51" s="56">
        <v>169256</v>
      </c>
      <c r="J51" s="56">
        <v>1528591</v>
      </c>
      <c r="K51" s="56">
        <v>836084</v>
      </c>
      <c r="L51" s="56">
        <v>240903</v>
      </c>
      <c r="M51" s="56">
        <v>60792</v>
      </c>
      <c r="N51" s="56">
        <v>31837</v>
      </c>
      <c r="O51" s="56">
        <v>309777</v>
      </c>
      <c r="P51" s="56">
        <v>147587</v>
      </c>
      <c r="Q51" s="56">
        <v>47940</v>
      </c>
      <c r="R51" s="57">
        <v>162012</v>
      </c>
      <c r="S51" s="1"/>
      <c r="T51" s="147" t="s">
        <v>193</v>
      </c>
      <c r="U51" s="52" t="s">
        <v>515</v>
      </c>
      <c r="V51" s="53"/>
      <c r="W51" s="58">
        <v>66764</v>
      </c>
      <c r="X51" s="58">
        <v>384651</v>
      </c>
      <c r="Y51" s="56">
        <v>40601</v>
      </c>
      <c r="Z51" s="56">
        <v>335098</v>
      </c>
      <c r="AA51" s="56">
        <v>319909</v>
      </c>
      <c r="AB51" s="56">
        <v>152655</v>
      </c>
      <c r="AC51" s="56">
        <v>123154</v>
      </c>
      <c r="AD51" s="56">
        <v>12381</v>
      </c>
      <c r="AE51" s="56">
        <v>119866</v>
      </c>
      <c r="AF51" s="56">
        <v>65243</v>
      </c>
      <c r="AG51" s="56">
        <v>70353</v>
      </c>
      <c r="AH51" s="56">
        <v>79486</v>
      </c>
      <c r="AI51" s="57">
        <v>53128</v>
      </c>
      <c r="AJ51" s="1"/>
      <c r="AK51" s="147" t="s">
        <v>193</v>
      </c>
      <c r="AL51" s="52" t="s">
        <v>515</v>
      </c>
      <c r="AM51" s="53"/>
      <c r="AN51" s="58">
        <v>1747</v>
      </c>
      <c r="AO51" s="56">
        <v>25676</v>
      </c>
      <c r="AP51" s="56">
        <v>29727</v>
      </c>
      <c r="AQ51" s="56">
        <v>186763</v>
      </c>
      <c r="AR51" s="56">
        <v>606283</v>
      </c>
      <c r="AS51" s="56">
        <v>484988</v>
      </c>
      <c r="AT51" s="56">
        <v>177291</v>
      </c>
      <c r="AU51" s="56">
        <v>70667</v>
      </c>
      <c r="AV51" s="56">
        <v>40720</v>
      </c>
      <c r="AW51" s="56">
        <v>206659</v>
      </c>
      <c r="AX51" s="56">
        <v>72778</v>
      </c>
      <c r="AY51" s="56">
        <v>208789</v>
      </c>
      <c r="AZ51" s="57">
        <v>147359</v>
      </c>
      <c r="BA51" s="1"/>
      <c r="BB51" s="147" t="s">
        <v>193</v>
      </c>
      <c r="BC51" s="52" t="s">
        <v>515</v>
      </c>
      <c r="BD51" s="53"/>
      <c r="BE51" s="58">
        <v>2072</v>
      </c>
      <c r="BF51" s="56">
        <v>202360</v>
      </c>
      <c r="BG51" s="56">
        <v>36302</v>
      </c>
      <c r="BH51" s="56">
        <v>198283</v>
      </c>
      <c r="BI51" s="56">
        <v>124105</v>
      </c>
      <c r="BJ51" s="56">
        <v>212716</v>
      </c>
      <c r="BK51" s="56">
        <v>66736</v>
      </c>
      <c r="BL51" s="56">
        <v>65999</v>
      </c>
      <c r="BM51" s="56">
        <v>86508</v>
      </c>
      <c r="BN51" s="65">
        <f t="shared" si="0"/>
        <v>9743418</v>
      </c>
    </row>
    <row r="52" spans="1:66" ht="12" customHeight="1">
      <c r="A52" s="43">
        <v>100151</v>
      </c>
      <c r="B52" s="1"/>
      <c r="C52" s="111" t="s">
        <v>194</v>
      </c>
      <c r="D52" s="61" t="s">
        <v>516</v>
      </c>
      <c r="E52" s="50"/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9">
        <v>0</v>
      </c>
      <c r="S52" s="1"/>
      <c r="T52" s="111" t="s">
        <v>194</v>
      </c>
      <c r="U52" s="61" t="s">
        <v>516</v>
      </c>
      <c r="V52" s="50"/>
      <c r="W52" s="70">
        <v>0</v>
      </c>
      <c r="X52" s="70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9">
        <v>0</v>
      </c>
      <c r="AJ52" s="1"/>
      <c r="AK52" s="111" t="s">
        <v>194</v>
      </c>
      <c r="AL52" s="61" t="s">
        <v>516</v>
      </c>
      <c r="AM52" s="50"/>
      <c r="AN52" s="70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9">
        <v>0</v>
      </c>
      <c r="BA52" s="1"/>
      <c r="BB52" s="111" t="s">
        <v>194</v>
      </c>
      <c r="BC52" s="61" t="s">
        <v>516</v>
      </c>
      <c r="BD52" s="50"/>
      <c r="BE52" s="70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5">
        <f t="shared" si="0"/>
        <v>0</v>
      </c>
    </row>
    <row r="53" spans="1:66" ht="12" customHeight="1">
      <c r="A53" s="43">
        <v>100152</v>
      </c>
      <c r="B53" s="1"/>
      <c r="C53" s="4" t="s">
        <v>471</v>
      </c>
      <c r="D53" s="4"/>
      <c r="E53" s="5"/>
      <c r="F53" s="63">
        <v>190471</v>
      </c>
      <c r="G53" s="63">
        <v>164920</v>
      </c>
      <c r="H53" s="63">
        <v>713007</v>
      </c>
      <c r="I53" s="63">
        <v>169256</v>
      </c>
      <c r="J53" s="63">
        <v>1528591</v>
      </c>
      <c r="K53" s="63">
        <v>836084</v>
      </c>
      <c r="L53" s="63">
        <v>222010</v>
      </c>
      <c r="M53" s="63">
        <v>53807</v>
      </c>
      <c r="N53" s="63">
        <v>31837</v>
      </c>
      <c r="O53" s="63">
        <v>288561</v>
      </c>
      <c r="P53" s="63">
        <v>147587</v>
      </c>
      <c r="Q53" s="63">
        <v>46481</v>
      </c>
      <c r="R53" s="64">
        <v>162012</v>
      </c>
      <c r="S53" s="1"/>
      <c r="T53" s="4" t="s">
        <v>471</v>
      </c>
      <c r="U53" s="4"/>
      <c r="V53" s="5"/>
      <c r="W53" s="10">
        <v>66764</v>
      </c>
      <c r="X53" s="10">
        <v>384651</v>
      </c>
      <c r="Y53" s="63">
        <v>21659</v>
      </c>
      <c r="Z53" s="63">
        <v>335098</v>
      </c>
      <c r="AA53" s="63">
        <v>259234</v>
      </c>
      <c r="AB53" s="63">
        <v>27615</v>
      </c>
      <c r="AC53" s="63">
        <v>123154</v>
      </c>
      <c r="AD53" s="63">
        <v>12381</v>
      </c>
      <c r="AE53" s="63">
        <v>118991</v>
      </c>
      <c r="AF53" s="63">
        <v>65243</v>
      </c>
      <c r="AG53" s="63">
        <v>68118</v>
      </c>
      <c r="AH53" s="63">
        <v>79486</v>
      </c>
      <c r="AI53" s="64">
        <v>53128</v>
      </c>
      <c r="AJ53" s="1"/>
      <c r="AK53" s="4" t="s">
        <v>471</v>
      </c>
      <c r="AL53" s="4"/>
      <c r="AM53" s="5"/>
      <c r="AN53" s="10">
        <v>1720</v>
      </c>
      <c r="AO53" s="63">
        <v>21814</v>
      </c>
      <c r="AP53" s="63">
        <v>29727</v>
      </c>
      <c r="AQ53" s="63">
        <v>163312</v>
      </c>
      <c r="AR53" s="63">
        <v>606283</v>
      </c>
      <c r="AS53" s="63">
        <v>484988</v>
      </c>
      <c r="AT53" s="63">
        <v>177291</v>
      </c>
      <c r="AU53" s="63">
        <v>69802</v>
      </c>
      <c r="AV53" s="63">
        <v>40720</v>
      </c>
      <c r="AW53" s="63">
        <v>185993</v>
      </c>
      <c r="AX53" s="63">
        <v>72778</v>
      </c>
      <c r="AY53" s="63">
        <v>208789</v>
      </c>
      <c r="AZ53" s="64">
        <v>147359</v>
      </c>
      <c r="BA53" s="1"/>
      <c r="BB53" s="4" t="s">
        <v>471</v>
      </c>
      <c r="BC53" s="4"/>
      <c r="BD53" s="5"/>
      <c r="BE53" s="10">
        <v>2072</v>
      </c>
      <c r="BF53" s="63">
        <v>202360</v>
      </c>
      <c r="BG53" s="63">
        <v>36243</v>
      </c>
      <c r="BH53" s="63">
        <v>179397</v>
      </c>
      <c r="BI53" s="63">
        <v>124105</v>
      </c>
      <c r="BJ53" s="63">
        <v>212716</v>
      </c>
      <c r="BK53" s="63">
        <v>62846</v>
      </c>
      <c r="BL53" s="63">
        <v>62646</v>
      </c>
      <c r="BM53" s="63">
        <v>86508</v>
      </c>
      <c r="BN53" s="78">
        <f t="shared" si="0"/>
        <v>9349615</v>
      </c>
    </row>
    <row r="54" spans="1:66" ht="12" customHeight="1">
      <c r="A54" s="43">
        <v>100153</v>
      </c>
      <c r="B54" s="1"/>
      <c r="C54" s="52" t="s">
        <v>217</v>
      </c>
      <c r="D54" s="53"/>
      <c r="E54" s="55" t="s">
        <v>517</v>
      </c>
      <c r="F54" s="56">
        <v>1</v>
      </c>
      <c r="G54" s="56">
        <v>0</v>
      </c>
      <c r="H54" s="56">
        <v>7</v>
      </c>
      <c r="I54" s="56">
        <v>3</v>
      </c>
      <c r="J54" s="56">
        <v>8</v>
      </c>
      <c r="K54" s="56">
        <v>13133</v>
      </c>
      <c r="L54" s="56">
        <v>0</v>
      </c>
      <c r="M54" s="56">
        <v>24</v>
      </c>
      <c r="N54" s="56">
        <v>0</v>
      </c>
      <c r="O54" s="56">
        <v>2</v>
      </c>
      <c r="P54" s="56">
        <v>1</v>
      </c>
      <c r="Q54" s="56">
        <v>0</v>
      </c>
      <c r="R54" s="57">
        <v>5</v>
      </c>
      <c r="S54" s="1"/>
      <c r="T54" s="52" t="s">
        <v>217</v>
      </c>
      <c r="U54" s="53"/>
      <c r="V54" s="55" t="s">
        <v>517</v>
      </c>
      <c r="W54" s="58">
        <v>305</v>
      </c>
      <c r="X54" s="58">
        <v>0</v>
      </c>
      <c r="Y54" s="56">
        <v>0</v>
      </c>
      <c r="Z54" s="56">
        <v>0</v>
      </c>
      <c r="AA54" s="56">
        <v>11</v>
      </c>
      <c r="AB54" s="56">
        <v>0</v>
      </c>
      <c r="AC54" s="56">
        <v>0</v>
      </c>
      <c r="AD54" s="56">
        <v>0</v>
      </c>
      <c r="AE54" s="56">
        <v>0</v>
      </c>
      <c r="AF54" s="56">
        <v>1</v>
      </c>
      <c r="AG54" s="56">
        <v>0</v>
      </c>
      <c r="AH54" s="56">
        <v>0</v>
      </c>
      <c r="AI54" s="57">
        <v>4</v>
      </c>
      <c r="AJ54" s="1"/>
      <c r="AK54" s="52" t="s">
        <v>217</v>
      </c>
      <c r="AL54" s="53"/>
      <c r="AM54" s="55" t="s">
        <v>517</v>
      </c>
      <c r="AN54" s="58">
        <v>0</v>
      </c>
      <c r="AO54" s="56">
        <v>0</v>
      </c>
      <c r="AP54" s="56">
        <v>0</v>
      </c>
      <c r="AQ54" s="56">
        <v>0</v>
      </c>
      <c r="AR54" s="56">
        <v>1</v>
      </c>
      <c r="AS54" s="56">
        <v>8</v>
      </c>
      <c r="AT54" s="56">
        <v>6</v>
      </c>
      <c r="AU54" s="56">
        <v>0</v>
      </c>
      <c r="AV54" s="56">
        <v>1</v>
      </c>
      <c r="AW54" s="56">
        <v>0</v>
      </c>
      <c r="AX54" s="56">
        <v>0</v>
      </c>
      <c r="AY54" s="56">
        <v>0</v>
      </c>
      <c r="AZ54" s="57">
        <v>0</v>
      </c>
      <c r="BA54" s="1"/>
      <c r="BB54" s="52" t="s">
        <v>217</v>
      </c>
      <c r="BC54" s="53"/>
      <c r="BD54" s="55" t="s">
        <v>517</v>
      </c>
      <c r="BE54" s="58">
        <v>6</v>
      </c>
      <c r="BF54" s="56">
        <v>0</v>
      </c>
      <c r="BG54" s="56">
        <v>0</v>
      </c>
      <c r="BH54" s="56">
        <v>2</v>
      </c>
      <c r="BI54" s="56">
        <v>1</v>
      </c>
      <c r="BJ54" s="56">
        <v>0</v>
      </c>
      <c r="BK54" s="56">
        <v>0</v>
      </c>
      <c r="BL54" s="56">
        <v>1</v>
      </c>
      <c r="BM54" s="56">
        <v>0</v>
      </c>
      <c r="BN54" s="65">
        <f t="shared" si="0"/>
        <v>13531</v>
      </c>
    </row>
    <row r="55" spans="1:66" ht="12" customHeight="1">
      <c r="A55" s="43">
        <v>100154</v>
      </c>
      <c r="B55" s="1"/>
      <c r="C55" s="61"/>
      <c r="D55" s="50"/>
      <c r="E55" s="62" t="s">
        <v>218</v>
      </c>
      <c r="F55" s="129">
        <v>98</v>
      </c>
      <c r="G55" s="129">
        <v>0</v>
      </c>
      <c r="H55" s="129">
        <v>98</v>
      </c>
      <c r="I55" s="129">
        <v>98</v>
      </c>
      <c r="J55" s="129">
        <v>98</v>
      </c>
      <c r="K55" s="129">
        <v>21</v>
      </c>
      <c r="L55" s="129">
        <v>0</v>
      </c>
      <c r="M55" s="129">
        <v>98</v>
      </c>
      <c r="N55" s="129">
        <v>0</v>
      </c>
      <c r="O55" s="129">
        <v>99</v>
      </c>
      <c r="P55" s="129">
        <v>98</v>
      </c>
      <c r="Q55" s="129">
        <v>0</v>
      </c>
      <c r="R55" s="130">
        <v>98</v>
      </c>
      <c r="S55" s="1"/>
      <c r="T55" s="61"/>
      <c r="U55" s="50"/>
      <c r="V55" s="62" t="s">
        <v>218</v>
      </c>
      <c r="W55" s="131">
        <v>0</v>
      </c>
      <c r="X55" s="131">
        <v>0</v>
      </c>
      <c r="Y55" s="129">
        <v>0</v>
      </c>
      <c r="Z55" s="129">
        <v>0</v>
      </c>
      <c r="AA55" s="129">
        <v>98</v>
      </c>
      <c r="AB55" s="129">
        <v>0</v>
      </c>
      <c r="AC55" s="129">
        <v>0</v>
      </c>
      <c r="AD55" s="129">
        <v>0</v>
      </c>
      <c r="AE55" s="129">
        <v>0</v>
      </c>
      <c r="AF55" s="129">
        <v>98</v>
      </c>
      <c r="AG55" s="129">
        <v>0</v>
      </c>
      <c r="AH55" s="129">
        <v>0</v>
      </c>
      <c r="AI55" s="130">
        <v>99</v>
      </c>
      <c r="AJ55" s="1"/>
      <c r="AK55" s="61"/>
      <c r="AL55" s="50"/>
      <c r="AM55" s="62" t="s">
        <v>218</v>
      </c>
      <c r="AN55" s="131">
        <v>0</v>
      </c>
      <c r="AO55" s="129">
        <v>0</v>
      </c>
      <c r="AP55" s="129">
        <v>0</v>
      </c>
      <c r="AQ55" s="129">
        <v>0</v>
      </c>
      <c r="AR55" s="129">
        <v>98</v>
      </c>
      <c r="AS55" s="129">
        <v>99</v>
      </c>
      <c r="AT55" s="129">
        <v>98</v>
      </c>
      <c r="AU55" s="129">
        <v>0</v>
      </c>
      <c r="AV55" s="129">
        <v>98</v>
      </c>
      <c r="AW55" s="129">
        <v>0</v>
      </c>
      <c r="AX55" s="129">
        <v>0</v>
      </c>
      <c r="AY55" s="129">
        <v>0</v>
      </c>
      <c r="AZ55" s="130">
        <v>0</v>
      </c>
      <c r="BA55" s="1"/>
      <c r="BB55" s="61"/>
      <c r="BC55" s="50"/>
      <c r="BD55" s="62" t="s">
        <v>218</v>
      </c>
      <c r="BE55" s="131">
        <v>98</v>
      </c>
      <c r="BF55" s="129">
        <v>0</v>
      </c>
      <c r="BG55" s="129">
        <v>0</v>
      </c>
      <c r="BH55" s="129">
        <v>97</v>
      </c>
      <c r="BI55" s="129">
        <v>98</v>
      </c>
      <c r="BJ55" s="129">
        <v>99</v>
      </c>
      <c r="BK55" s="129">
        <v>0</v>
      </c>
      <c r="BL55" s="129">
        <v>98</v>
      </c>
      <c r="BM55" s="129">
        <v>0</v>
      </c>
      <c r="BN55" s="65" t="s">
        <v>518</v>
      </c>
    </row>
    <row r="56" spans="1:66" ht="12" customHeight="1">
      <c r="A56" s="43">
        <v>100155</v>
      </c>
      <c r="B56" s="1"/>
      <c r="C56" s="4" t="s">
        <v>519</v>
      </c>
      <c r="D56" s="4"/>
      <c r="E56" s="5"/>
      <c r="F56" s="63">
        <v>899</v>
      </c>
      <c r="G56" s="63">
        <v>0</v>
      </c>
      <c r="H56" s="63">
        <v>2718</v>
      </c>
      <c r="I56" s="63">
        <v>304</v>
      </c>
      <c r="J56" s="63">
        <v>2995</v>
      </c>
      <c r="K56" s="63">
        <v>492</v>
      </c>
      <c r="L56" s="63">
        <v>0</v>
      </c>
      <c r="M56" s="63">
        <v>319</v>
      </c>
      <c r="N56" s="63">
        <v>72</v>
      </c>
      <c r="O56" s="63">
        <v>691</v>
      </c>
      <c r="P56" s="63">
        <v>182</v>
      </c>
      <c r="Q56" s="63">
        <v>280</v>
      </c>
      <c r="R56" s="64">
        <v>1658</v>
      </c>
      <c r="S56" s="1"/>
      <c r="T56" s="4" t="s">
        <v>519</v>
      </c>
      <c r="U56" s="4"/>
      <c r="V56" s="5"/>
      <c r="W56" s="10">
        <v>0</v>
      </c>
      <c r="X56" s="10">
        <v>1205</v>
      </c>
      <c r="Y56" s="63">
        <v>140</v>
      </c>
      <c r="Z56" s="63">
        <v>2402</v>
      </c>
      <c r="AA56" s="63">
        <v>1307</v>
      </c>
      <c r="AB56" s="63">
        <v>156</v>
      </c>
      <c r="AC56" s="63">
        <v>522</v>
      </c>
      <c r="AD56" s="63">
        <v>44</v>
      </c>
      <c r="AE56" s="63">
        <v>91</v>
      </c>
      <c r="AF56" s="63">
        <v>73</v>
      </c>
      <c r="AG56" s="63">
        <v>617</v>
      </c>
      <c r="AH56" s="63">
        <v>70</v>
      </c>
      <c r="AI56" s="64">
        <v>226</v>
      </c>
      <c r="AJ56" s="1"/>
      <c r="AK56" s="4" t="s">
        <v>519</v>
      </c>
      <c r="AL56" s="4"/>
      <c r="AM56" s="5"/>
      <c r="AN56" s="10">
        <v>17</v>
      </c>
      <c r="AO56" s="63">
        <v>0</v>
      </c>
      <c r="AP56" s="63">
        <v>132</v>
      </c>
      <c r="AQ56" s="63">
        <v>534</v>
      </c>
      <c r="AR56" s="63">
        <v>178</v>
      </c>
      <c r="AS56" s="63">
        <v>1350</v>
      </c>
      <c r="AT56" s="63">
        <v>560</v>
      </c>
      <c r="AU56" s="63">
        <v>420</v>
      </c>
      <c r="AV56" s="63">
        <v>58</v>
      </c>
      <c r="AW56" s="63">
        <v>547</v>
      </c>
      <c r="AX56" s="63">
        <v>0</v>
      </c>
      <c r="AY56" s="63">
        <v>471</v>
      </c>
      <c r="AZ56" s="64">
        <v>480</v>
      </c>
      <c r="BA56" s="1"/>
      <c r="BB56" s="4" t="s">
        <v>519</v>
      </c>
      <c r="BC56" s="4"/>
      <c r="BD56" s="5"/>
      <c r="BE56" s="10">
        <v>0</v>
      </c>
      <c r="BF56" s="63">
        <v>510</v>
      </c>
      <c r="BG56" s="63">
        <v>276</v>
      </c>
      <c r="BH56" s="63">
        <v>710</v>
      </c>
      <c r="BI56" s="63">
        <v>335</v>
      </c>
      <c r="BJ56" s="63">
        <v>751</v>
      </c>
      <c r="BK56" s="63">
        <v>432</v>
      </c>
      <c r="BL56" s="63">
        <v>388</v>
      </c>
      <c r="BM56" s="63">
        <v>75</v>
      </c>
      <c r="BN56" s="78">
        <f t="shared" si="0"/>
        <v>25687</v>
      </c>
    </row>
    <row r="57" spans="1:66" ht="12" customHeight="1">
      <c r="A57" s="43">
        <v>100156</v>
      </c>
      <c r="B57" s="259">
        <v>9</v>
      </c>
      <c r="C57" s="53"/>
      <c r="D57" s="15" t="s">
        <v>520</v>
      </c>
      <c r="E57" s="16"/>
      <c r="F57" s="75">
        <v>6</v>
      </c>
      <c r="G57" s="75">
        <v>15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1</v>
      </c>
      <c r="O57" s="75">
        <v>0</v>
      </c>
      <c r="P57" s="75">
        <v>0</v>
      </c>
      <c r="Q57" s="75">
        <v>0</v>
      </c>
      <c r="R57" s="76">
        <v>2</v>
      </c>
      <c r="S57" s="259">
        <v>9</v>
      </c>
      <c r="T57" s="53"/>
      <c r="U57" s="15" t="s">
        <v>520</v>
      </c>
      <c r="V57" s="16"/>
      <c r="W57" s="77">
        <v>0</v>
      </c>
      <c r="X57" s="77">
        <v>0</v>
      </c>
      <c r="Y57" s="75">
        <v>0</v>
      </c>
      <c r="Z57" s="75">
        <v>0</v>
      </c>
      <c r="AA57" s="75">
        <v>19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19</v>
      </c>
      <c r="AI57" s="76">
        <v>3</v>
      </c>
      <c r="AJ57" s="259">
        <v>9</v>
      </c>
      <c r="AK57" s="53"/>
      <c r="AL57" s="15" t="s">
        <v>520</v>
      </c>
      <c r="AM57" s="16"/>
      <c r="AN57" s="77">
        <v>0</v>
      </c>
      <c r="AO57" s="75">
        <v>0</v>
      </c>
      <c r="AP57" s="75">
        <v>0</v>
      </c>
      <c r="AQ57" s="75">
        <v>0</v>
      </c>
      <c r="AR57" s="75">
        <v>23</v>
      </c>
      <c r="AS57" s="75">
        <v>12</v>
      </c>
      <c r="AT57" s="75">
        <v>11</v>
      </c>
      <c r="AU57" s="75">
        <v>1</v>
      </c>
      <c r="AV57" s="75">
        <v>0</v>
      </c>
      <c r="AW57" s="75">
        <v>0</v>
      </c>
      <c r="AX57" s="75">
        <v>9</v>
      </c>
      <c r="AY57" s="75">
        <v>16</v>
      </c>
      <c r="AZ57" s="76">
        <v>0</v>
      </c>
      <c r="BA57" s="259">
        <v>9</v>
      </c>
      <c r="BB57" s="53"/>
      <c r="BC57" s="15" t="s">
        <v>520</v>
      </c>
      <c r="BD57" s="16"/>
      <c r="BE57" s="77">
        <v>0</v>
      </c>
      <c r="BF57" s="75">
        <v>5</v>
      </c>
      <c r="BG57" s="75">
        <v>0</v>
      </c>
      <c r="BH57" s="75">
        <v>0</v>
      </c>
      <c r="BI57" s="75">
        <v>24</v>
      </c>
      <c r="BJ57" s="75">
        <v>0</v>
      </c>
      <c r="BK57" s="75">
        <v>0</v>
      </c>
      <c r="BL57" s="75">
        <v>3</v>
      </c>
      <c r="BM57" s="75">
        <v>1</v>
      </c>
      <c r="BN57" s="65">
        <f t="shared" si="0"/>
        <v>197</v>
      </c>
    </row>
    <row r="58" spans="1:66" ht="12" customHeight="1">
      <c r="A58" s="43">
        <v>100157</v>
      </c>
      <c r="B58" s="294" t="s">
        <v>219</v>
      </c>
      <c r="C58" s="295"/>
      <c r="D58" s="55" t="s">
        <v>220</v>
      </c>
      <c r="E58" s="5" t="s">
        <v>512</v>
      </c>
      <c r="F58" s="63">
        <v>2773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30</v>
      </c>
      <c r="O58" s="63">
        <v>0</v>
      </c>
      <c r="P58" s="63">
        <v>0</v>
      </c>
      <c r="Q58" s="63">
        <v>0</v>
      </c>
      <c r="R58" s="64">
        <v>792</v>
      </c>
      <c r="S58" s="294" t="s">
        <v>219</v>
      </c>
      <c r="T58" s="295"/>
      <c r="U58" s="55" t="s">
        <v>220</v>
      </c>
      <c r="V58" s="5" t="s">
        <v>512</v>
      </c>
      <c r="W58" s="10">
        <v>0</v>
      </c>
      <c r="X58" s="10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4050</v>
      </c>
      <c r="AI58" s="64">
        <v>575</v>
      </c>
      <c r="AJ58" s="294" t="s">
        <v>219</v>
      </c>
      <c r="AK58" s="295"/>
      <c r="AL58" s="55" t="s">
        <v>220</v>
      </c>
      <c r="AM58" s="5" t="s">
        <v>512</v>
      </c>
      <c r="AN58" s="10">
        <v>0</v>
      </c>
      <c r="AO58" s="63">
        <v>0</v>
      </c>
      <c r="AP58" s="63">
        <v>0</v>
      </c>
      <c r="AQ58" s="63">
        <v>0</v>
      </c>
      <c r="AR58" s="63">
        <v>576</v>
      </c>
      <c r="AS58" s="63">
        <v>644</v>
      </c>
      <c r="AT58" s="63">
        <v>2344</v>
      </c>
      <c r="AU58" s="63">
        <v>720</v>
      </c>
      <c r="AV58" s="63">
        <v>0</v>
      </c>
      <c r="AW58" s="63">
        <v>0</v>
      </c>
      <c r="AX58" s="63">
        <v>409</v>
      </c>
      <c r="AY58" s="63">
        <v>2053</v>
      </c>
      <c r="AZ58" s="64">
        <v>0</v>
      </c>
      <c r="BA58" s="294" t="s">
        <v>219</v>
      </c>
      <c r="BB58" s="295"/>
      <c r="BC58" s="55" t="s">
        <v>220</v>
      </c>
      <c r="BD58" s="5" t="s">
        <v>512</v>
      </c>
      <c r="BE58" s="10">
        <v>0</v>
      </c>
      <c r="BF58" s="63">
        <v>817</v>
      </c>
      <c r="BG58" s="63">
        <v>0</v>
      </c>
      <c r="BH58" s="63">
        <v>0</v>
      </c>
      <c r="BI58" s="63">
        <v>340</v>
      </c>
      <c r="BJ58" s="63">
        <v>0</v>
      </c>
      <c r="BK58" s="63">
        <v>0</v>
      </c>
      <c r="BL58" s="63">
        <v>379</v>
      </c>
      <c r="BM58" s="63">
        <v>7</v>
      </c>
      <c r="BN58" s="59">
        <f t="shared" si="0"/>
        <v>16509</v>
      </c>
    </row>
    <row r="59" spans="1:66" ht="12" customHeight="1">
      <c r="A59" s="43">
        <v>100158</v>
      </c>
      <c r="B59" s="260"/>
      <c r="C59" s="5"/>
      <c r="D59" s="72"/>
      <c r="E59" s="5" t="s">
        <v>513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4">
        <v>0</v>
      </c>
      <c r="S59" s="260"/>
      <c r="T59" s="5"/>
      <c r="U59" s="72"/>
      <c r="V59" s="5" t="s">
        <v>513</v>
      </c>
      <c r="W59" s="10">
        <v>0</v>
      </c>
      <c r="X59" s="10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4">
        <v>0</v>
      </c>
      <c r="AJ59" s="260"/>
      <c r="AK59" s="5"/>
      <c r="AL59" s="72"/>
      <c r="AM59" s="5" t="s">
        <v>513</v>
      </c>
      <c r="AN59" s="10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4">
        <v>0</v>
      </c>
      <c r="BA59" s="260"/>
      <c r="BB59" s="5"/>
      <c r="BC59" s="72"/>
      <c r="BD59" s="5" t="s">
        <v>513</v>
      </c>
      <c r="BE59" s="10">
        <v>0</v>
      </c>
      <c r="BF59" s="63">
        <v>0</v>
      </c>
      <c r="BG59" s="63">
        <v>0</v>
      </c>
      <c r="BH59" s="63">
        <v>0</v>
      </c>
      <c r="BI59" s="63">
        <v>0</v>
      </c>
      <c r="BJ59" s="63">
        <v>0</v>
      </c>
      <c r="BK59" s="63">
        <v>0</v>
      </c>
      <c r="BL59" s="63">
        <v>0</v>
      </c>
      <c r="BM59" s="63">
        <v>0</v>
      </c>
      <c r="BN59" s="71">
        <f t="shared" si="0"/>
        <v>0</v>
      </c>
    </row>
    <row r="60" spans="1:66" ht="12" customHeight="1">
      <c r="A60" s="43">
        <v>100159</v>
      </c>
      <c r="B60" s="51">
        <v>10</v>
      </c>
      <c r="C60" s="15" t="s">
        <v>221</v>
      </c>
      <c r="D60" s="6"/>
      <c r="E60" s="16"/>
      <c r="F60" s="75">
        <v>0</v>
      </c>
      <c r="G60" s="75">
        <v>1</v>
      </c>
      <c r="H60" s="75">
        <v>0</v>
      </c>
      <c r="I60" s="75">
        <v>0</v>
      </c>
      <c r="J60" s="75">
        <v>4</v>
      </c>
      <c r="K60" s="75">
        <v>7</v>
      </c>
      <c r="L60" s="75">
        <v>0</v>
      </c>
      <c r="M60" s="75">
        <v>1</v>
      </c>
      <c r="N60" s="75">
        <v>1</v>
      </c>
      <c r="O60" s="75">
        <v>1</v>
      </c>
      <c r="P60" s="75">
        <v>0</v>
      </c>
      <c r="Q60" s="75">
        <v>0</v>
      </c>
      <c r="R60" s="76">
        <v>1</v>
      </c>
      <c r="S60" s="51">
        <v>10</v>
      </c>
      <c r="T60" s="15" t="s">
        <v>221</v>
      </c>
      <c r="U60" s="6"/>
      <c r="V60" s="16"/>
      <c r="W60" s="77">
        <v>1</v>
      </c>
      <c r="X60" s="77">
        <v>1</v>
      </c>
      <c r="Y60" s="75">
        <v>1</v>
      </c>
      <c r="Z60" s="75">
        <v>1</v>
      </c>
      <c r="AA60" s="75">
        <v>0</v>
      </c>
      <c r="AB60" s="75">
        <v>0</v>
      </c>
      <c r="AC60" s="75">
        <v>1</v>
      </c>
      <c r="AD60" s="75">
        <v>0</v>
      </c>
      <c r="AE60" s="75">
        <v>0</v>
      </c>
      <c r="AF60" s="75">
        <v>0</v>
      </c>
      <c r="AG60" s="75">
        <v>0</v>
      </c>
      <c r="AH60" s="75">
        <v>1</v>
      </c>
      <c r="AI60" s="76">
        <v>0</v>
      </c>
      <c r="AJ60" s="51">
        <v>10</v>
      </c>
      <c r="AK60" s="15" t="s">
        <v>221</v>
      </c>
      <c r="AL60" s="6"/>
      <c r="AM60" s="16"/>
      <c r="AN60" s="77">
        <v>0</v>
      </c>
      <c r="AO60" s="75">
        <v>0</v>
      </c>
      <c r="AP60" s="75">
        <v>1</v>
      </c>
      <c r="AQ60" s="75">
        <v>1</v>
      </c>
      <c r="AR60" s="75">
        <v>0</v>
      </c>
      <c r="AS60" s="75">
        <v>1</v>
      </c>
      <c r="AT60" s="75">
        <v>1</v>
      </c>
      <c r="AU60" s="75">
        <v>1</v>
      </c>
      <c r="AV60" s="75">
        <v>1</v>
      </c>
      <c r="AW60" s="75">
        <v>1</v>
      </c>
      <c r="AX60" s="75">
        <v>1</v>
      </c>
      <c r="AY60" s="75">
        <v>0</v>
      </c>
      <c r="AZ60" s="76">
        <v>2</v>
      </c>
      <c r="BA60" s="51">
        <v>10</v>
      </c>
      <c r="BB60" s="15" t="s">
        <v>221</v>
      </c>
      <c r="BC60" s="6"/>
      <c r="BD60" s="16"/>
      <c r="BE60" s="77">
        <v>0</v>
      </c>
      <c r="BF60" s="75">
        <v>0</v>
      </c>
      <c r="BG60" s="75">
        <v>0</v>
      </c>
      <c r="BH60" s="75">
        <v>0</v>
      </c>
      <c r="BI60" s="75">
        <v>2</v>
      </c>
      <c r="BJ60" s="75">
        <v>1</v>
      </c>
      <c r="BK60" s="75">
        <v>1</v>
      </c>
      <c r="BL60" s="75">
        <v>0</v>
      </c>
      <c r="BM60" s="75">
        <v>1</v>
      </c>
      <c r="BN60" s="65">
        <f t="shared" si="0"/>
        <v>67</v>
      </c>
    </row>
    <row r="61" spans="1:66" ht="12" customHeight="1">
      <c r="A61" s="43">
        <v>100160</v>
      </c>
      <c r="B61" s="60" t="s">
        <v>222</v>
      </c>
      <c r="C61" s="2" t="s">
        <v>193</v>
      </c>
      <c r="D61" s="4" t="s">
        <v>223</v>
      </c>
      <c r="E61" s="5"/>
      <c r="F61" s="63">
        <v>0</v>
      </c>
      <c r="G61" s="63">
        <v>1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4">
        <v>0</v>
      </c>
      <c r="S61" s="60" t="s">
        <v>222</v>
      </c>
      <c r="T61" s="2" t="s">
        <v>193</v>
      </c>
      <c r="U61" s="4" t="s">
        <v>223</v>
      </c>
      <c r="V61" s="5"/>
      <c r="W61" s="10">
        <v>0</v>
      </c>
      <c r="X61" s="10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4">
        <v>0</v>
      </c>
      <c r="AJ61" s="60" t="s">
        <v>222</v>
      </c>
      <c r="AK61" s="2" t="s">
        <v>193</v>
      </c>
      <c r="AL61" s="4" t="s">
        <v>223</v>
      </c>
      <c r="AM61" s="5"/>
      <c r="AN61" s="10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4">
        <v>0</v>
      </c>
      <c r="BA61" s="60" t="s">
        <v>222</v>
      </c>
      <c r="BB61" s="2" t="s">
        <v>193</v>
      </c>
      <c r="BC61" s="4" t="s">
        <v>223</v>
      </c>
      <c r="BD61" s="5"/>
      <c r="BE61" s="10">
        <v>0</v>
      </c>
      <c r="BF61" s="63">
        <v>0</v>
      </c>
      <c r="BG61" s="63">
        <v>0</v>
      </c>
      <c r="BH61" s="63">
        <v>0</v>
      </c>
      <c r="BI61" s="63">
        <v>0</v>
      </c>
      <c r="BJ61" s="63">
        <v>0</v>
      </c>
      <c r="BK61" s="63">
        <v>0</v>
      </c>
      <c r="BL61" s="63">
        <v>0</v>
      </c>
      <c r="BM61" s="63">
        <v>0</v>
      </c>
      <c r="BN61" s="59">
        <f t="shared" si="0"/>
        <v>1</v>
      </c>
    </row>
    <row r="62" spans="1:66" ht="12" customHeight="1">
      <c r="A62" s="43">
        <v>100201</v>
      </c>
      <c r="B62" s="60" t="s">
        <v>224</v>
      </c>
      <c r="C62" s="2"/>
      <c r="D62" s="4" t="s">
        <v>225</v>
      </c>
      <c r="E62" s="5"/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4">
        <v>0</v>
      </c>
      <c r="S62" s="60" t="s">
        <v>224</v>
      </c>
      <c r="T62" s="2"/>
      <c r="U62" s="4" t="s">
        <v>225</v>
      </c>
      <c r="V62" s="5"/>
      <c r="W62" s="10">
        <v>0</v>
      </c>
      <c r="X62" s="10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4">
        <v>0</v>
      </c>
      <c r="AJ62" s="60" t="s">
        <v>224</v>
      </c>
      <c r="AK62" s="2"/>
      <c r="AL62" s="4" t="s">
        <v>225</v>
      </c>
      <c r="AM62" s="5"/>
      <c r="AN62" s="10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4">
        <v>0</v>
      </c>
      <c r="BA62" s="60" t="s">
        <v>224</v>
      </c>
      <c r="BB62" s="2"/>
      <c r="BC62" s="4" t="s">
        <v>225</v>
      </c>
      <c r="BD62" s="5"/>
      <c r="BE62" s="10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5">
        <f t="shared" si="0"/>
        <v>0</v>
      </c>
    </row>
    <row r="63" spans="1:66" ht="12" customHeight="1">
      <c r="A63" s="43">
        <v>100202</v>
      </c>
      <c r="B63" s="60" t="s">
        <v>226</v>
      </c>
      <c r="C63" s="2"/>
      <c r="D63" s="4" t="s">
        <v>227</v>
      </c>
      <c r="E63" s="5"/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4">
        <v>0</v>
      </c>
      <c r="S63" s="60" t="s">
        <v>226</v>
      </c>
      <c r="T63" s="2"/>
      <c r="U63" s="4" t="s">
        <v>227</v>
      </c>
      <c r="V63" s="5"/>
      <c r="W63" s="10">
        <v>0</v>
      </c>
      <c r="X63" s="10">
        <v>0</v>
      </c>
      <c r="Y63" s="63">
        <v>1</v>
      </c>
      <c r="Z63" s="63">
        <v>0</v>
      </c>
      <c r="AA63" s="63">
        <v>0</v>
      </c>
      <c r="AB63" s="63">
        <v>0</v>
      </c>
      <c r="AC63" s="63">
        <v>1</v>
      </c>
      <c r="AD63" s="63">
        <v>0</v>
      </c>
      <c r="AE63" s="63">
        <v>0</v>
      </c>
      <c r="AF63" s="63">
        <v>0</v>
      </c>
      <c r="AG63" s="63">
        <v>0</v>
      </c>
      <c r="AH63" s="63">
        <v>1</v>
      </c>
      <c r="AI63" s="64">
        <v>0</v>
      </c>
      <c r="AJ63" s="60" t="s">
        <v>226</v>
      </c>
      <c r="AK63" s="2"/>
      <c r="AL63" s="4" t="s">
        <v>227</v>
      </c>
      <c r="AM63" s="5"/>
      <c r="AN63" s="10">
        <v>0</v>
      </c>
      <c r="AO63" s="63">
        <v>0</v>
      </c>
      <c r="AP63" s="63">
        <v>1</v>
      </c>
      <c r="AQ63" s="63">
        <v>0</v>
      </c>
      <c r="AR63" s="63">
        <v>0</v>
      </c>
      <c r="AS63" s="63">
        <v>1</v>
      </c>
      <c r="AT63" s="63">
        <v>0</v>
      </c>
      <c r="AU63" s="63">
        <v>0</v>
      </c>
      <c r="AV63" s="63">
        <v>1</v>
      </c>
      <c r="AW63" s="63">
        <v>0</v>
      </c>
      <c r="AX63" s="63">
        <v>0</v>
      </c>
      <c r="AY63" s="63">
        <v>0</v>
      </c>
      <c r="AZ63" s="64">
        <v>0</v>
      </c>
      <c r="BA63" s="60" t="s">
        <v>226</v>
      </c>
      <c r="BB63" s="2"/>
      <c r="BC63" s="4" t="s">
        <v>227</v>
      </c>
      <c r="BD63" s="5"/>
      <c r="BE63" s="10">
        <v>0</v>
      </c>
      <c r="BF63" s="63">
        <v>0</v>
      </c>
      <c r="BG63" s="63">
        <v>0</v>
      </c>
      <c r="BH63" s="63">
        <v>0</v>
      </c>
      <c r="BI63" s="63">
        <v>2</v>
      </c>
      <c r="BJ63" s="63">
        <v>0</v>
      </c>
      <c r="BK63" s="63">
        <v>0</v>
      </c>
      <c r="BL63" s="63">
        <v>0</v>
      </c>
      <c r="BM63" s="63">
        <v>0</v>
      </c>
      <c r="BN63" s="65">
        <f t="shared" si="0"/>
        <v>8</v>
      </c>
    </row>
    <row r="64" spans="1:66" ht="12" customHeight="1">
      <c r="A64" s="43">
        <v>100203</v>
      </c>
      <c r="B64" s="60" t="s">
        <v>228</v>
      </c>
      <c r="C64" s="111" t="s">
        <v>194</v>
      </c>
      <c r="D64" s="4" t="s">
        <v>472</v>
      </c>
      <c r="E64" s="5"/>
      <c r="F64" s="63">
        <v>0</v>
      </c>
      <c r="G64" s="63">
        <v>0</v>
      </c>
      <c r="H64" s="63">
        <v>0</v>
      </c>
      <c r="I64" s="63">
        <v>0</v>
      </c>
      <c r="J64" s="63">
        <v>4</v>
      </c>
      <c r="K64" s="63">
        <v>7</v>
      </c>
      <c r="L64" s="63">
        <v>0</v>
      </c>
      <c r="M64" s="63">
        <v>1</v>
      </c>
      <c r="N64" s="63">
        <v>1</v>
      </c>
      <c r="O64" s="63">
        <v>1</v>
      </c>
      <c r="P64" s="63">
        <v>0</v>
      </c>
      <c r="Q64" s="63">
        <v>0</v>
      </c>
      <c r="R64" s="64">
        <v>1</v>
      </c>
      <c r="S64" s="60" t="s">
        <v>228</v>
      </c>
      <c r="T64" s="111" t="s">
        <v>194</v>
      </c>
      <c r="U64" s="4" t="s">
        <v>472</v>
      </c>
      <c r="V64" s="5"/>
      <c r="W64" s="10">
        <v>1</v>
      </c>
      <c r="X64" s="10">
        <v>1</v>
      </c>
      <c r="Y64" s="63">
        <v>0</v>
      </c>
      <c r="Z64" s="63">
        <v>1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4">
        <v>0</v>
      </c>
      <c r="AJ64" s="60" t="s">
        <v>228</v>
      </c>
      <c r="AK64" s="111" t="s">
        <v>194</v>
      </c>
      <c r="AL64" s="4" t="s">
        <v>472</v>
      </c>
      <c r="AM64" s="5"/>
      <c r="AN64" s="10">
        <v>0</v>
      </c>
      <c r="AO64" s="63">
        <v>0</v>
      </c>
      <c r="AP64" s="63">
        <v>0</v>
      </c>
      <c r="AQ64" s="63">
        <v>1</v>
      </c>
      <c r="AR64" s="63">
        <v>0</v>
      </c>
      <c r="AS64" s="63">
        <v>0</v>
      </c>
      <c r="AT64" s="63">
        <v>1</v>
      </c>
      <c r="AU64" s="63">
        <v>1</v>
      </c>
      <c r="AV64" s="63">
        <v>0</v>
      </c>
      <c r="AW64" s="63">
        <v>1</v>
      </c>
      <c r="AX64" s="63">
        <v>1</v>
      </c>
      <c r="AY64" s="63">
        <v>0</v>
      </c>
      <c r="AZ64" s="64">
        <v>2</v>
      </c>
      <c r="BA64" s="60" t="s">
        <v>228</v>
      </c>
      <c r="BB64" s="111" t="s">
        <v>194</v>
      </c>
      <c r="BC64" s="4" t="s">
        <v>472</v>
      </c>
      <c r="BD64" s="5"/>
      <c r="BE64" s="10">
        <v>0</v>
      </c>
      <c r="BF64" s="63">
        <v>0</v>
      </c>
      <c r="BG64" s="63">
        <v>0</v>
      </c>
      <c r="BH64" s="63">
        <v>0</v>
      </c>
      <c r="BI64" s="63">
        <v>0</v>
      </c>
      <c r="BJ64" s="63">
        <v>1</v>
      </c>
      <c r="BK64" s="63">
        <v>1</v>
      </c>
      <c r="BL64" s="63">
        <v>0</v>
      </c>
      <c r="BM64" s="63">
        <v>1</v>
      </c>
      <c r="BN64" s="71">
        <f t="shared" si="0"/>
        <v>28</v>
      </c>
    </row>
    <row r="65" spans="1:66" ht="12" customHeight="1">
      <c r="A65" s="43">
        <v>100204</v>
      </c>
      <c r="B65" s="60"/>
      <c r="C65" s="52" t="s">
        <v>229</v>
      </c>
      <c r="D65" s="54"/>
      <c r="E65" s="53"/>
      <c r="F65" s="75">
        <v>0</v>
      </c>
      <c r="G65" s="75">
        <v>1</v>
      </c>
      <c r="H65" s="75">
        <v>2</v>
      </c>
      <c r="I65" s="75">
        <v>3</v>
      </c>
      <c r="J65" s="75">
        <v>3</v>
      </c>
      <c r="K65" s="75">
        <v>1</v>
      </c>
      <c r="L65" s="75">
        <v>2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6">
        <v>0</v>
      </c>
      <c r="S65" s="60"/>
      <c r="T65" s="52" t="s">
        <v>229</v>
      </c>
      <c r="U65" s="54"/>
      <c r="V65" s="53"/>
      <c r="W65" s="77">
        <v>0</v>
      </c>
      <c r="X65" s="77">
        <v>0</v>
      </c>
      <c r="Y65" s="75">
        <v>0</v>
      </c>
      <c r="Z65" s="75">
        <v>1</v>
      </c>
      <c r="AA65" s="75">
        <v>0</v>
      </c>
      <c r="AB65" s="75">
        <v>0</v>
      </c>
      <c r="AC65" s="75">
        <v>1</v>
      </c>
      <c r="AD65" s="75">
        <v>1</v>
      </c>
      <c r="AE65" s="75">
        <v>1</v>
      </c>
      <c r="AF65" s="75">
        <v>2</v>
      </c>
      <c r="AG65" s="75">
        <v>0</v>
      </c>
      <c r="AH65" s="75">
        <v>0</v>
      </c>
      <c r="AI65" s="76">
        <v>0</v>
      </c>
      <c r="AJ65" s="60"/>
      <c r="AK65" s="52" t="s">
        <v>229</v>
      </c>
      <c r="AL65" s="54"/>
      <c r="AM65" s="53"/>
      <c r="AN65" s="77">
        <v>0</v>
      </c>
      <c r="AO65" s="75">
        <v>1</v>
      </c>
      <c r="AP65" s="75">
        <v>1</v>
      </c>
      <c r="AQ65" s="75">
        <v>0</v>
      </c>
      <c r="AR65" s="75">
        <v>2</v>
      </c>
      <c r="AS65" s="75">
        <v>0</v>
      </c>
      <c r="AT65" s="75">
        <v>0</v>
      </c>
      <c r="AU65" s="75">
        <v>0</v>
      </c>
      <c r="AV65" s="75">
        <v>0</v>
      </c>
      <c r="AW65" s="75">
        <v>1</v>
      </c>
      <c r="AX65" s="75">
        <v>0</v>
      </c>
      <c r="AY65" s="75">
        <v>1</v>
      </c>
      <c r="AZ65" s="76">
        <v>0</v>
      </c>
      <c r="BA65" s="60"/>
      <c r="BB65" s="52" t="s">
        <v>229</v>
      </c>
      <c r="BC65" s="54"/>
      <c r="BD65" s="53"/>
      <c r="BE65" s="77">
        <v>0</v>
      </c>
      <c r="BF65" s="75">
        <v>0</v>
      </c>
      <c r="BG65" s="75">
        <v>0</v>
      </c>
      <c r="BH65" s="75">
        <v>0</v>
      </c>
      <c r="BI65" s="75">
        <v>0</v>
      </c>
      <c r="BJ65" s="75">
        <v>1</v>
      </c>
      <c r="BK65" s="75">
        <v>0</v>
      </c>
      <c r="BL65" s="75">
        <v>1</v>
      </c>
      <c r="BM65" s="75">
        <v>0</v>
      </c>
      <c r="BN65" s="78">
        <f t="shared" si="0"/>
        <v>26</v>
      </c>
    </row>
    <row r="66" spans="1:66" ht="12" customHeight="1">
      <c r="A66" s="43">
        <v>100205</v>
      </c>
      <c r="B66" s="73"/>
      <c r="C66" s="15" t="s">
        <v>230</v>
      </c>
      <c r="D66" s="6"/>
      <c r="E66" s="16"/>
      <c r="F66" s="75">
        <v>0</v>
      </c>
      <c r="G66" s="75">
        <v>2</v>
      </c>
      <c r="H66" s="75">
        <v>2</v>
      </c>
      <c r="I66" s="75">
        <v>3</v>
      </c>
      <c r="J66" s="75">
        <v>7</v>
      </c>
      <c r="K66" s="75">
        <v>8</v>
      </c>
      <c r="L66" s="75">
        <v>2</v>
      </c>
      <c r="M66" s="75">
        <v>1</v>
      </c>
      <c r="N66" s="75">
        <v>1</v>
      </c>
      <c r="O66" s="75">
        <v>1</v>
      </c>
      <c r="P66" s="75">
        <v>0</v>
      </c>
      <c r="Q66" s="75">
        <v>0</v>
      </c>
      <c r="R66" s="76">
        <v>1</v>
      </c>
      <c r="S66" s="73"/>
      <c r="T66" s="15" t="s">
        <v>230</v>
      </c>
      <c r="U66" s="6"/>
      <c r="V66" s="16"/>
      <c r="W66" s="77">
        <v>1</v>
      </c>
      <c r="X66" s="77">
        <v>1</v>
      </c>
      <c r="Y66" s="75">
        <v>1</v>
      </c>
      <c r="Z66" s="75">
        <v>2</v>
      </c>
      <c r="AA66" s="75">
        <v>0</v>
      </c>
      <c r="AB66" s="75">
        <v>0</v>
      </c>
      <c r="AC66" s="75">
        <v>2</v>
      </c>
      <c r="AD66" s="75">
        <v>1</v>
      </c>
      <c r="AE66" s="75">
        <v>1</v>
      </c>
      <c r="AF66" s="75">
        <v>2</v>
      </c>
      <c r="AG66" s="75">
        <v>0</v>
      </c>
      <c r="AH66" s="75">
        <v>1</v>
      </c>
      <c r="AI66" s="76">
        <v>0</v>
      </c>
      <c r="AJ66" s="73"/>
      <c r="AK66" s="15" t="s">
        <v>230</v>
      </c>
      <c r="AL66" s="6"/>
      <c r="AM66" s="16"/>
      <c r="AN66" s="77">
        <v>0</v>
      </c>
      <c r="AO66" s="75">
        <v>1</v>
      </c>
      <c r="AP66" s="75">
        <v>2</v>
      </c>
      <c r="AQ66" s="75">
        <v>1</v>
      </c>
      <c r="AR66" s="75">
        <v>2</v>
      </c>
      <c r="AS66" s="75">
        <v>1</v>
      </c>
      <c r="AT66" s="75">
        <v>1</v>
      </c>
      <c r="AU66" s="75">
        <v>1</v>
      </c>
      <c r="AV66" s="75">
        <v>1</v>
      </c>
      <c r="AW66" s="75">
        <v>2</v>
      </c>
      <c r="AX66" s="75">
        <v>1</v>
      </c>
      <c r="AY66" s="75">
        <v>1</v>
      </c>
      <c r="AZ66" s="76">
        <v>2</v>
      </c>
      <c r="BA66" s="73"/>
      <c r="BB66" s="15" t="s">
        <v>230</v>
      </c>
      <c r="BC66" s="6"/>
      <c r="BD66" s="16"/>
      <c r="BE66" s="77">
        <v>0</v>
      </c>
      <c r="BF66" s="75">
        <v>0</v>
      </c>
      <c r="BG66" s="75">
        <v>0</v>
      </c>
      <c r="BH66" s="75">
        <v>0</v>
      </c>
      <c r="BI66" s="75">
        <v>2</v>
      </c>
      <c r="BJ66" s="75">
        <v>2</v>
      </c>
      <c r="BK66" s="75">
        <v>1</v>
      </c>
      <c r="BL66" s="75">
        <v>1</v>
      </c>
      <c r="BM66" s="75">
        <v>1</v>
      </c>
      <c r="BN66" s="78">
        <f t="shared" si="0"/>
        <v>63</v>
      </c>
    </row>
    <row r="67" spans="1:66" ht="12.75" customHeight="1">
      <c r="A67" s="43">
        <v>100206</v>
      </c>
      <c r="B67" s="296" t="s">
        <v>663</v>
      </c>
      <c r="C67" s="297"/>
      <c r="D67" s="297"/>
      <c r="E67" s="298"/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6">
        <v>0</v>
      </c>
      <c r="S67" s="296" t="s">
        <v>663</v>
      </c>
      <c r="T67" s="297"/>
      <c r="U67" s="297"/>
      <c r="V67" s="298"/>
      <c r="W67" s="77">
        <v>0</v>
      </c>
      <c r="X67" s="77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6">
        <v>0</v>
      </c>
      <c r="AJ67" s="296" t="s">
        <v>663</v>
      </c>
      <c r="AK67" s="297"/>
      <c r="AL67" s="297"/>
      <c r="AM67" s="298"/>
      <c r="AN67" s="77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6">
        <v>0</v>
      </c>
      <c r="BA67" s="296" t="s">
        <v>663</v>
      </c>
      <c r="BB67" s="297"/>
      <c r="BC67" s="297"/>
      <c r="BD67" s="298"/>
      <c r="BE67" s="77">
        <v>0</v>
      </c>
      <c r="BF67" s="75">
        <v>0</v>
      </c>
      <c r="BG67" s="75">
        <v>0</v>
      </c>
      <c r="BH67" s="75">
        <v>0</v>
      </c>
      <c r="BI67" s="75">
        <v>0</v>
      </c>
      <c r="BJ67" s="75">
        <v>0</v>
      </c>
      <c r="BK67" s="75">
        <v>0</v>
      </c>
      <c r="BL67" s="75">
        <v>0</v>
      </c>
      <c r="BM67" s="75">
        <v>0</v>
      </c>
      <c r="BN67" s="78">
        <f>SUM(F67:BM67)</f>
        <v>0</v>
      </c>
    </row>
    <row r="68" spans="1:66" ht="12.75" customHeight="1" thickBot="1">
      <c r="A68" s="43">
        <v>100207</v>
      </c>
      <c r="B68" s="299" t="s">
        <v>664</v>
      </c>
      <c r="C68" s="300"/>
      <c r="D68" s="300"/>
      <c r="E68" s="301"/>
      <c r="F68" s="261">
        <v>9.8</v>
      </c>
      <c r="G68" s="261">
        <v>12.7</v>
      </c>
      <c r="H68" s="261">
        <v>9.7</v>
      </c>
      <c r="I68" s="261">
        <v>6</v>
      </c>
      <c r="J68" s="261">
        <v>8.6</v>
      </c>
      <c r="K68" s="261">
        <v>9.9</v>
      </c>
      <c r="L68" s="261">
        <v>11.9</v>
      </c>
      <c r="M68" s="261">
        <v>13.5</v>
      </c>
      <c r="N68" s="261">
        <v>8.3</v>
      </c>
      <c r="O68" s="261">
        <v>7.4</v>
      </c>
      <c r="P68" s="261">
        <v>5.4</v>
      </c>
      <c r="Q68" s="261">
        <v>16.8</v>
      </c>
      <c r="R68" s="262">
        <v>19.9</v>
      </c>
      <c r="S68" s="299" t="s">
        <v>664</v>
      </c>
      <c r="T68" s="300"/>
      <c r="U68" s="300"/>
      <c r="V68" s="301"/>
      <c r="W68" s="263">
        <v>10.7</v>
      </c>
      <c r="X68" s="263">
        <v>13.4</v>
      </c>
      <c r="Y68" s="261">
        <v>29.2</v>
      </c>
      <c r="Z68" s="261">
        <v>11.3</v>
      </c>
      <c r="AA68" s="261">
        <v>14.5</v>
      </c>
      <c r="AB68" s="261">
        <v>12.3</v>
      </c>
      <c r="AC68" s="261">
        <v>12.7</v>
      </c>
      <c r="AD68" s="261">
        <v>20.1</v>
      </c>
      <c r="AE68" s="261">
        <v>9.9</v>
      </c>
      <c r="AF68" s="261">
        <v>11.8</v>
      </c>
      <c r="AG68" s="261">
        <v>21.7</v>
      </c>
      <c r="AH68" s="261">
        <v>25.4</v>
      </c>
      <c r="AI68" s="262">
        <v>12.1</v>
      </c>
      <c r="AJ68" s="299" t="s">
        <v>664</v>
      </c>
      <c r="AK68" s="300"/>
      <c r="AL68" s="300"/>
      <c r="AM68" s="301"/>
      <c r="AN68" s="263">
        <v>16.7</v>
      </c>
      <c r="AO68" s="261">
        <v>6.2</v>
      </c>
      <c r="AP68" s="261">
        <v>16.9</v>
      </c>
      <c r="AQ68" s="261">
        <v>6.8</v>
      </c>
      <c r="AR68" s="261">
        <v>3.8</v>
      </c>
      <c r="AS68" s="261">
        <v>7.3</v>
      </c>
      <c r="AT68" s="261">
        <v>11.7</v>
      </c>
      <c r="AU68" s="261">
        <v>7.7</v>
      </c>
      <c r="AV68" s="261">
        <v>10.4</v>
      </c>
      <c r="AW68" s="261">
        <v>12.2</v>
      </c>
      <c r="AX68" s="261">
        <v>5.2</v>
      </c>
      <c r="AY68" s="261">
        <v>22.1</v>
      </c>
      <c r="AZ68" s="262">
        <v>10.4</v>
      </c>
      <c r="BA68" s="299" t="s">
        <v>664</v>
      </c>
      <c r="BB68" s="300"/>
      <c r="BC68" s="300"/>
      <c r="BD68" s="301"/>
      <c r="BE68" s="263">
        <v>14.4</v>
      </c>
      <c r="BF68" s="261">
        <v>16.8</v>
      </c>
      <c r="BG68" s="261">
        <v>8.5</v>
      </c>
      <c r="BH68" s="261">
        <v>12</v>
      </c>
      <c r="BI68" s="261">
        <v>9</v>
      </c>
      <c r="BJ68" s="261">
        <v>6.3</v>
      </c>
      <c r="BK68" s="261">
        <v>8.8</v>
      </c>
      <c r="BL68" s="261">
        <v>7</v>
      </c>
      <c r="BM68" s="261">
        <v>8</v>
      </c>
      <c r="BN68" s="264" t="s">
        <v>651</v>
      </c>
    </row>
  </sheetData>
  <mergeCells count="81">
    <mergeCell ref="B67:E67"/>
    <mergeCell ref="B68:E68"/>
    <mergeCell ref="BN3:BN4"/>
    <mergeCell ref="BK3:BK4"/>
    <mergeCell ref="BL3:BL4"/>
    <mergeCell ref="BM3:BM4"/>
    <mergeCell ref="BG3:BG4"/>
    <mergeCell ref="BH3:BH4"/>
    <mergeCell ref="BI3:BI4"/>
    <mergeCell ref="BJ3:BJ4"/>
    <mergeCell ref="AZ3:AZ4"/>
    <mergeCell ref="BF3:BF4"/>
    <mergeCell ref="BE3:BE4"/>
    <mergeCell ref="AV3:AV4"/>
    <mergeCell ref="AW3:AW4"/>
    <mergeCell ref="AX3:AX4"/>
    <mergeCell ref="AY3:AY4"/>
    <mergeCell ref="AS3:AS4"/>
    <mergeCell ref="AT3:AT4"/>
    <mergeCell ref="AU3:AU4"/>
    <mergeCell ref="AQ3:AQ4"/>
    <mergeCell ref="AR3:AR4"/>
    <mergeCell ref="AI3:AI4"/>
    <mergeCell ref="AN3:AN4"/>
    <mergeCell ref="AP3:AP4"/>
    <mergeCell ref="AO3:AO4"/>
    <mergeCell ref="AE3:AE4"/>
    <mergeCell ref="AF3:AF4"/>
    <mergeCell ref="AG3:AG4"/>
    <mergeCell ref="AH3:AH4"/>
    <mergeCell ref="AC3:AC4"/>
    <mergeCell ref="AD3:AD4"/>
    <mergeCell ref="AB3:AB4"/>
    <mergeCell ref="Z3:Z4"/>
    <mergeCell ref="AA3:AA4"/>
    <mergeCell ref="L3:L4"/>
    <mergeCell ref="W3:W4"/>
    <mergeCell ref="X3:X4"/>
    <mergeCell ref="Y3:Y4"/>
    <mergeCell ref="M3:M4"/>
    <mergeCell ref="O3:O4"/>
    <mergeCell ref="P3:P4"/>
    <mergeCell ref="R3:R4"/>
    <mergeCell ref="N3:N4"/>
    <mergeCell ref="Q3:Q4"/>
    <mergeCell ref="C47:D47"/>
    <mergeCell ref="I3:I4"/>
    <mergeCell ref="J3:J4"/>
    <mergeCell ref="K3:K4"/>
    <mergeCell ref="H3:H4"/>
    <mergeCell ref="D21:E21"/>
    <mergeCell ref="D24:E24"/>
    <mergeCell ref="D29:E29"/>
    <mergeCell ref="T47:U47"/>
    <mergeCell ref="S58:T58"/>
    <mergeCell ref="S67:V67"/>
    <mergeCell ref="B2:E2"/>
    <mergeCell ref="S2:V2"/>
    <mergeCell ref="U21:V21"/>
    <mergeCell ref="U24:V24"/>
    <mergeCell ref="B58:C58"/>
    <mergeCell ref="F3:F4"/>
    <mergeCell ref="G3:G4"/>
    <mergeCell ref="S68:V68"/>
    <mergeCell ref="AJ2:AM2"/>
    <mergeCell ref="AL21:AM21"/>
    <mergeCell ref="AL24:AM24"/>
    <mergeCell ref="AL29:AM29"/>
    <mergeCell ref="AK47:AL47"/>
    <mergeCell ref="AJ58:AK58"/>
    <mergeCell ref="AJ67:AM67"/>
    <mergeCell ref="AJ68:AM68"/>
    <mergeCell ref="U29:V29"/>
    <mergeCell ref="BA2:BD2"/>
    <mergeCell ref="BC21:BD21"/>
    <mergeCell ref="BC24:BD24"/>
    <mergeCell ref="BC29:BD29"/>
    <mergeCell ref="BB47:BC47"/>
    <mergeCell ref="BA58:BB58"/>
    <mergeCell ref="BA67:BD67"/>
    <mergeCell ref="BA68:BD68"/>
  </mergeCells>
  <printOptions/>
  <pageMargins left="0.7874015748031497" right="0.3937007874015748" top="0.6692913385826772" bottom="0.5118110236220472" header="0.3937007874015748" footer="0.1968503937007874"/>
  <pageSetup horizontalDpi="600" verticalDpi="600" orientation="landscape" paperSize="9" scale="61" r:id="rId2"/>
  <colBreaks count="3" manualBreakCount="3">
    <brk id="18" max="67" man="1"/>
    <brk id="35" max="67" man="1"/>
    <brk id="52" max="6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BC37"/>
  <sheetViews>
    <sheetView showGridLines="0" view="pageBreakPreview" zoomScaleSheetLayoutView="100" workbookViewId="0" topLeftCell="A1">
      <pane xSplit="6" ySplit="3" topLeftCell="BA4" activePane="bottomRight" state="frozen"/>
      <selection pane="topLeft" activeCell="BC18" sqref="BC18"/>
      <selection pane="topRight" activeCell="BC18" sqref="BC18"/>
      <selection pane="bottomLeft" activeCell="BC18" sqref="BC18"/>
      <selection pane="bottomRight" activeCell="BF15" sqref="BF15"/>
    </sheetView>
  </sheetViews>
  <sheetFormatPr defaultColWidth="9.00390625" defaultRowHeight="13.5"/>
  <cols>
    <col min="1" max="1" width="9.00390625" style="18" customWidth="1"/>
    <col min="2" max="3" width="3.875" style="18" customWidth="1"/>
    <col min="4" max="4" width="6.125" style="18" customWidth="1"/>
    <col min="5" max="5" width="2.625" style="18" customWidth="1"/>
    <col min="6" max="6" width="22.00390625" style="18" customWidth="1"/>
    <col min="7" max="55" width="11.375" style="18" customWidth="1"/>
    <col min="56" max="16384" width="9.00390625" style="18" customWidth="1"/>
  </cols>
  <sheetData>
    <row r="1" ht="15" customHeight="1" thickBot="1">
      <c r="B1" s="18" t="s">
        <v>613</v>
      </c>
    </row>
    <row r="2" spans="2:55" ht="15" customHeight="1">
      <c r="B2" s="19"/>
      <c r="C2" s="20"/>
      <c r="D2" s="20"/>
      <c r="E2" s="20"/>
      <c r="F2" s="21" t="s">
        <v>244</v>
      </c>
      <c r="G2" s="373" t="s">
        <v>131</v>
      </c>
      <c r="H2" s="373" t="s">
        <v>132</v>
      </c>
      <c r="I2" s="373" t="s">
        <v>133</v>
      </c>
      <c r="J2" s="373" t="s">
        <v>134</v>
      </c>
      <c r="K2" s="373" t="s">
        <v>135</v>
      </c>
      <c r="L2" s="373" t="s">
        <v>136</v>
      </c>
      <c r="M2" s="373" t="s">
        <v>137</v>
      </c>
      <c r="N2" s="373" t="s">
        <v>138</v>
      </c>
      <c r="O2" s="373" t="s">
        <v>480</v>
      </c>
      <c r="P2" s="373" t="s">
        <v>484</v>
      </c>
      <c r="Q2" s="373" t="s">
        <v>485</v>
      </c>
      <c r="R2" s="305" t="s">
        <v>647</v>
      </c>
      <c r="S2" s="309" t="s">
        <v>648</v>
      </c>
      <c r="T2" s="373" t="s">
        <v>140</v>
      </c>
      <c r="U2" s="373" t="s">
        <v>141</v>
      </c>
      <c r="V2" s="373" t="s">
        <v>142</v>
      </c>
      <c r="W2" s="373" t="s">
        <v>143</v>
      </c>
      <c r="X2" s="373" t="s">
        <v>486</v>
      </c>
      <c r="Y2" s="373" t="s">
        <v>144</v>
      </c>
      <c r="Z2" s="373" t="s">
        <v>145</v>
      </c>
      <c r="AA2" s="373" t="s">
        <v>146</v>
      </c>
      <c r="AB2" s="373" t="s">
        <v>147</v>
      </c>
      <c r="AC2" s="373" t="s">
        <v>148</v>
      </c>
      <c r="AD2" s="373" t="s">
        <v>149</v>
      </c>
      <c r="AE2" s="373" t="s">
        <v>150</v>
      </c>
      <c r="AF2" s="375" t="s">
        <v>151</v>
      </c>
      <c r="AG2" s="373" t="s">
        <v>488</v>
      </c>
      <c r="AH2" s="373" t="s">
        <v>489</v>
      </c>
      <c r="AI2" s="373" t="s">
        <v>487</v>
      </c>
      <c r="AJ2" s="373" t="s">
        <v>451</v>
      </c>
      <c r="AK2" s="373" t="s">
        <v>152</v>
      </c>
      <c r="AL2" s="373" t="s">
        <v>153</v>
      </c>
      <c r="AM2" s="373" t="s">
        <v>154</v>
      </c>
      <c r="AN2" s="373" t="s">
        <v>155</v>
      </c>
      <c r="AO2" s="373" t="s">
        <v>156</v>
      </c>
      <c r="AP2" s="373" t="s">
        <v>157</v>
      </c>
      <c r="AQ2" s="373" t="s">
        <v>158</v>
      </c>
      <c r="AR2" s="373" t="s">
        <v>159</v>
      </c>
      <c r="AS2" s="375" t="s">
        <v>160</v>
      </c>
      <c r="AT2" s="373" t="s">
        <v>467</v>
      </c>
      <c r="AU2" s="373" t="s">
        <v>161</v>
      </c>
      <c r="AV2" s="373" t="s">
        <v>162</v>
      </c>
      <c r="AW2" s="373" t="s">
        <v>163</v>
      </c>
      <c r="AX2" s="373" t="s">
        <v>164</v>
      </c>
      <c r="AY2" s="373" t="s">
        <v>165</v>
      </c>
      <c r="AZ2" s="373" t="s">
        <v>166</v>
      </c>
      <c r="BA2" s="373" t="s">
        <v>167</v>
      </c>
      <c r="BB2" s="373" t="s">
        <v>168</v>
      </c>
      <c r="BC2" s="375" t="s">
        <v>0</v>
      </c>
    </row>
    <row r="3" spans="2:55" ht="15" customHeight="1">
      <c r="B3" s="22" t="s">
        <v>607</v>
      </c>
      <c r="C3" s="23"/>
      <c r="D3" s="23"/>
      <c r="E3" s="23"/>
      <c r="F3" s="23"/>
      <c r="G3" s="374"/>
      <c r="H3" s="374">
        <v>1</v>
      </c>
      <c r="I3" s="374">
        <v>1</v>
      </c>
      <c r="J3" s="374">
        <v>1</v>
      </c>
      <c r="K3" s="374">
        <v>1</v>
      </c>
      <c r="L3" s="374">
        <v>1</v>
      </c>
      <c r="M3" s="374">
        <v>1</v>
      </c>
      <c r="N3" s="374">
        <v>1</v>
      </c>
      <c r="O3" s="374">
        <v>2</v>
      </c>
      <c r="P3" s="374">
        <v>1</v>
      </c>
      <c r="Q3" s="374">
        <v>1</v>
      </c>
      <c r="R3" s="306">
        <v>1</v>
      </c>
      <c r="S3" s="311"/>
      <c r="T3" s="374"/>
      <c r="U3" s="374">
        <v>1</v>
      </c>
      <c r="V3" s="374">
        <v>1</v>
      </c>
      <c r="W3" s="374">
        <v>1</v>
      </c>
      <c r="X3" s="374">
        <v>1</v>
      </c>
      <c r="Y3" s="374">
        <v>1</v>
      </c>
      <c r="Z3" s="374">
        <v>1</v>
      </c>
      <c r="AA3" s="374">
        <v>1</v>
      </c>
      <c r="AB3" s="374">
        <v>1</v>
      </c>
      <c r="AC3" s="374">
        <v>1</v>
      </c>
      <c r="AD3" s="374">
        <v>1</v>
      </c>
      <c r="AE3" s="374">
        <v>1</v>
      </c>
      <c r="AF3" s="376"/>
      <c r="AG3" s="374"/>
      <c r="AH3" s="374"/>
      <c r="AI3" s="374">
        <v>1</v>
      </c>
      <c r="AJ3" s="374">
        <v>1</v>
      </c>
      <c r="AK3" s="374">
        <v>1</v>
      </c>
      <c r="AL3" s="374">
        <v>1</v>
      </c>
      <c r="AM3" s="374">
        <v>1</v>
      </c>
      <c r="AN3" s="374">
        <v>1</v>
      </c>
      <c r="AO3" s="374">
        <v>1</v>
      </c>
      <c r="AP3" s="374">
        <v>1</v>
      </c>
      <c r="AQ3" s="374">
        <v>1</v>
      </c>
      <c r="AR3" s="374">
        <v>1</v>
      </c>
      <c r="AS3" s="376">
        <v>1</v>
      </c>
      <c r="AT3" s="374"/>
      <c r="AU3" s="374">
        <v>1</v>
      </c>
      <c r="AV3" s="374">
        <v>1</v>
      </c>
      <c r="AW3" s="374">
        <v>1</v>
      </c>
      <c r="AX3" s="374">
        <v>1</v>
      </c>
      <c r="AY3" s="374">
        <v>1</v>
      </c>
      <c r="AZ3" s="374">
        <v>1</v>
      </c>
      <c r="BA3" s="374">
        <v>1</v>
      </c>
      <c r="BB3" s="374">
        <v>1</v>
      </c>
      <c r="BC3" s="376"/>
    </row>
    <row r="4" spans="1:55" ht="15" customHeight="1">
      <c r="A4" s="18">
        <v>520101</v>
      </c>
      <c r="B4" s="381" t="s">
        <v>608</v>
      </c>
      <c r="C4" s="24" t="s">
        <v>644</v>
      </c>
      <c r="D4" s="24"/>
      <c r="E4" s="24"/>
      <c r="F4" s="24"/>
      <c r="G4" s="25">
        <v>66287</v>
      </c>
      <c r="H4" s="25">
        <v>90518</v>
      </c>
      <c r="I4" s="25">
        <v>204486</v>
      </c>
      <c r="J4" s="25">
        <v>57815</v>
      </c>
      <c r="K4" s="25">
        <v>367015</v>
      </c>
      <c r="L4" s="25">
        <v>179209</v>
      </c>
      <c r="M4" s="25">
        <v>108367</v>
      </c>
      <c r="N4" s="25">
        <v>18334</v>
      </c>
      <c r="O4" s="25">
        <v>13243</v>
      </c>
      <c r="P4" s="25">
        <v>95092</v>
      </c>
      <c r="Q4" s="25">
        <v>0</v>
      </c>
      <c r="R4" s="25">
        <v>19391</v>
      </c>
      <c r="S4" s="26">
        <v>55072</v>
      </c>
      <c r="T4" s="25">
        <v>24152</v>
      </c>
      <c r="U4" s="25">
        <v>85952</v>
      </c>
      <c r="V4" s="25">
        <v>10088</v>
      </c>
      <c r="W4" s="25">
        <v>73175</v>
      </c>
      <c r="X4" s="25">
        <v>112789</v>
      </c>
      <c r="Y4" s="25">
        <v>29876</v>
      </c>
      <c r="Z4" s="25">
        <v>32952</v>
      </c>
      <c r="AA4" s="25">
        <v>1126</v>
      </c>
      <c r="AB4" s="25">
        <v>42481</v>
      </c>
      <c r="AC4" s="25">
        <v>18373</v>
      </c>
      <c r="AD4" s="25">
        <v>31277</v>
      </c>
      <c r="AE4" s="25">
        <v>52460</v>
      </c>
      <c r="AF4" s="26">
        <v>20901</v>
      </c>
      <c r="AG4" s="25">
        <v>4331</v>
      </c>
      <c r="AH4" s="25">
        <v>15475</v>
      </c>
      <c r="AI4" s="25">
        <v>35449</v>
      </c>
      <c r="AJ4" s="25">
        <v>91822</v>
      </c>
      <c r="AK4" s="25">
        <v>149880</v>
      </c>
      <c r="AL4" s="25">
        <v>98555</v>
      </c>
      <c r="AM4" s="25">
        <v>95074</v>
      </c>
      <c r="AN4" s="25">
        <v>34667</v>
      </c>
      <c r="AO4" s="25">
        <v>17149</v>
      </c>
      <c r="AP4" s="25">
        <v>45524</v>
      </c>
      <c r="AQ4" s="25">
        <v>17718</v>
      </c>
      <c r="AR4" s="25">
        <v>48704</v>
      </c>
      <c r="AS4" s="26">
        <v>46479</v>
      </c>
      <c r="AT4" s="25">
        <v>756</v>
      </c>
      <c r="AU4" s="25">
        <v>37728</v>
      </c>
      <c r="AV4" s="25">
        <v>19620</v>
      </c>
      <c r="AW4" s="25">
        <v>45789</v>
      </c>
      <c r="AX4" s="25">
        <v>36069</v>
      </c>
      <c r="AY4" s="25">
        <v>0</v>
      </c>
      <c r="AZ4" s="25">
        <v>11601</v>
      </c>
      <c r="BA4" s="25">
        <v>17493</v>
      </c>
      <c r="BB4" s="25">
        <v>41464</v>
      </c>
      <c r="BC4" s="26">
        <f>SUM(G4:BB4)</f>
        <v>2721778</v>
      </c>
    </row>
    <row r="5" spans="1:55" ht="15" customHeight="1">
      <c r="A5" s="18">
        <v>520102</v>
      </c>
      <c r="B5" s="382"/>
      <c r="C5" s="27"/>
      <c r="D5" s="28"/>
      <c r="E5" s="379" t="s">
        <v>595</v>
      </c>
      <c r="F5" s="380"/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30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30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30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30">
        <f aca="true" t="shared" si="0" ref="BC5:BC37">SUM(G5:BB5)</f>
        <v>0</v>
      </c>
    </row>
    <row r="6" spans="1:55" ht="15" customHeight="1">
      <c r="A6" s="18">
        <v>520103</v>
      </c>
      <c r="B6" s="382"/>
      <c r="C6" s="27"/>
      <c r="D6" s="31"/>
      <c r="E6" s="377" t="s">
        <v>596</v>
      </c>
      <c r="F6" s="378"/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30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30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30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30">
        <f t="shared" si="0"/>
        <v>0</v>
      </c>
    </row>
    <row r="7" spans="1:55" ht="15" customHeight="1">
      <c r="A7" s="18">
        <v>520104</v>
      </c>
      <c r="B7" s="382"/>
      <c r="C7" s="27"/>
      <c r="D7" s="31" t="s">
        <v>597</v>
      </c>
      <c r="E7" s="377" t="s">
        <v>598</v>
      </c>
      <c r="F7" s="378"/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30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30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30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30">
        <f t="shared" si="0"/>
        <v>0</v>
      </c>
    </row>
    <row r="8" spans="1:55" ht="15" customHeight="1">
      <c r="A8" s="18">
        <v>520105</v>
      </c>
      <c r="B8" s="382"/>
      <c r="C8" s="27"/>
      <c r="D8" s="31"/>
      <c r="E8" s="377" t="s">
        <v>599</v>
      </c>
      <c r="F8" s="378"/>
      <c r="G8" s="12">
        <v>12936</v>
      </c>
      <c r="H8" s="12">
        <v>7633</v>
      </c>
      <c r="I8" s="12">
        <v>25505</v>
      </c>
      <c r="J8" s="12">
        <v>10486</v>
      </c>
      <c r="K8" s="12">
        <v>36990</v>
      </c>
      <c r="L8" s="12">
        <v>25011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0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3080</v>
      </c>
      <c r="Z8" s="12">
        <v>1401</v>
      </c>
      <c r="AA8" s="12">
        <v>0</v>
      </c>
      <c r="AB8" s="12">
        <v>4002</v>
      </c>
      <c r="AC8" s="12">
        <v>0</v>
      </c>
      <c r="AD8" s="12">
        <v>0</v>
      </c>
      <c r="AE8" s="12">
        <v>0</v>
      </c>
      <c r="AF8" s="30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14499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30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30">
        <f t="shared" si="0"/>
        <v>141543</v>
      </c>
    </row>
    <row r="9" spans="1:55" ht="15" customHeight="1">
      <c r="A9" s="18">
        <v>520106</v>
      </c>
      <c r="B9" s="382"/>
      <c r="C9" s="27"/>
      <c r="D9" s="31"/>
      <c r="E9" s="377" t="s">
        <v>600</v>
      </c>
      <c r="F9" s="378"/>
      <c r="G9" s="12">
        <v>3141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30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30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6735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30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30">
        <f t="shared" si="0"/>
        <v>9876</v>
      </c>
    </row>
    <row r="10" spans="1:55" ht="15" customHeight="1">
      <c r="A10" s="18">
        <v>520107</v>
      </c>
      <c r="B10" s="382"/>
      <c r="C10" s="27"/>
      <c r="D10" s="31"/>
      <c r="E10" s="377" t="s">
        <v>601</v>
      </c>
      <c r="F10" s="378"/>
      <c r="G10" s="12">
        <v>0</v>
      </c>
      <c r="H10" s="12">
        <v>0</v>
      </c>
      <c r="I10" s="12">
        <v>0</v>
      </c>
      <c r="J10" s="12">
        <v>0</v>
      </c>
      <c r="K10" s="12">
        <v>94600</v>
      </c>
      <c r="L10" s="12">
        <v>5550</v>
      </c>
      <c r="M10" s="12">
        <v>3369</v>
      </c>
      <c r="N10" s="12">
        <v>0</v>
      </c>
      <c r="O10" s="12">
        <v>0</v>
      </c>
      <c r="P10" s="12">
        <v>27900</v>
      </c>
      <c r="Q10" s="12">
        <v>0</v>
      </c>
      <c r="R10" s="12">
        <v>0</v>
      </c>
      <c r="S10" s="30">
        <v>0</v>
      </c>
      <c r="T10" s="12">
        <v>0</v>
      </c>
      <c r="U10" s="12">
        <v>0</v>
      </c>
      <c r="V10" s="12">
        <v>0</v>
      </c>
      <c r="W10" s="12">
        <v>0</v>
      </c>
      <c r="X10" s="12">
        <v>22100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30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61700</v>
      </c>
      <c r="AL10" s="12">
        <v>0</v>
      </c>
      <c r="AM10" s="12">
        <v>12400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30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30">
        <f t="shared" si="0"/>
        <v>227619</v>
      </c>
    </row>
    <row r="11" spans="1:55" ht="15" customHeight="1">
      <c r="A11" s="18">
        <v>520108</v>
      </c>
      <c r="B11" s="382"/>
      <c r="C11" s="27"/>
      <c r="D11" s="31" t="s">
        <v>602</v>
      </c>
      <c r="E11" s="377" t="s">
        <v>446</v>
      </c>
      <c r="F11" s="384"/>
      <c r="G11" s="12">
        <v>13437</v>
      </c>
      <c r="H11" s="12">
        <v>18166</v>
      </c>
      <c r="I11" s="12">
        <v>42766</v>
      </c>
      <c r="J11" s="12">
        <v>10220</v>
      </c>
      <c r="K11" s="12">
        <v>37255</v>
      </c>
      <c r="L11" s="12">
        <v>25017</v>
      </c>
      <c r="M11" s="12">
        <v>16622</v>
      </c>
      <c r="N11" s="12">
        <v>5955</v>
      </c>
      <c r="O11" s="12">
        <v>4166</v>
      </c>
      <c r="P11" s="12">
        <v>15283</v>
      </c>
      <c r="Q11" s="12">
        <v>0</v>
      </c>
      <c r="R11" s="12">
        <v>0</v>
      </c>
      <c r="S11" s="30">
        <v>15328</v>
      </c>
      <c r="T11" s="12">
        <v>2189</v>
      </c>
      <c r="U11" s="12">
        <v>3092</v>
      </c>
      <c r="V11" s="12">
        <v>2889</v>
      </c>
      <c r="W11" s="12">
        <v>13566</v>
      </c>
      <c r="X11" s="12">
        <v>12452</v>
      </c>
      <c r="Y11" s="12">
        <v>5442</v>
      </c>
      <c r="Z11" s="12">
        <v>3953</v>
      </c>
      <c r="AA11" s="12">
        <v>0</v>
      </c>
      <c r="AB11" s="12">
        <v>9230</v>
      </c>
      <c r="AC11" s="12">
        <v>194</v>
      </c>
      <c r="AD11" s="12">
        <v>6474</v>
      </c>
      <c r="AE11" s="12">
        <v>4930</v>
      </c>
      <c r="AF11" s="30">
        <v>2727</v>
      </c>
      <c r="AG11" s="12">
        <v>393</v>
      </c>
      <c r="AH11" s="12">
        <v>816</v>
      </c>
      <c r="AI11" s="12">
        <v>4392</v>
      </c>
      <c r="AJ11" s="12">
        <v>16531</v>
      </c>
      <c r="AK11" s="12">
        <v>7515</v>
      </c>
      <c r="AL11" s="12">
        <v>5814</v>
      </c>
      <c r="AM11" s="12">
        <v>7370</v>
      </c>
      <c r="AN11" s="12">
        <v>9834</v>
      </c>
      <c r="AO11" s="12">
        <v>4830</v>
      </c>
      <c r="AP11" s="12">
        <v>11637</v>
      </c>
      <c r="AQ11" s="12">
        <v>2586</v>
      </c>
      <c r="AR11" s="12">
        <v>8478</v>
      </c>
      <c r="AS11" s="30">
        <v>14923</v>
      </c>
      <c r="AT11" s="12">
        <v>139</v>
      </c>
      <c r="AU11" s="12">
        <v>2615</v>
      </c>
      <c r="AV11" s="12">
        <v>5853</v>
      </c>
      <c r="AW11" s="12">
        <v>6842</v>
      </c>
      <c r="AX11" s="12">
        <v>2978</v>
      </c>
      <c r="AY11" s="12">
        <v>0</v>
      </c>
      <c r="AZ11" s="12">
        <v>0</v>
      </c>
      <c r="BA11" s="12">
        <v>6325</v>
      </c>
      <c r="BB11" s="12">
        <v>1419</v>
      </c>
      <c r="BC11" s="30">
        <f t="shared" si="0"/>
        <v>392643</v>
      </c>
    </row>
    <row r="12" spans="1:55" ht="15" customHeight="1">
      <c r="A12" s="18">
        <v>520109</v>
      </c>
      <c r="B12" s="382"/>
      <c r="C12" s="27"/>
      <c r="D12" s="31"/>
      <c r="E12" s="377" t="s">
        <v>609</v>
      </c>
      <c r="F12" s="384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30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30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30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30">
        <f t="shared" si="0"/>
        <v>0</v>
      </c>
    </row>
    <row r="13" spans="1:55" ht="15" customHeight="1">
      <c r="A13" s="18">
        <v>520110</v>
      </c>
      <c r="B13" s="382"/>
      <c r="C13" s="27"/>
      <c r="D13" s="31"/>
      <c r="E13" s="377" t="s">
        <v>610</v>
      </c>
      <c r="F13" s="378"/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30">
        <v>0</v>
      </c>
      <c r="T13" s="12">
        <v>938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601</v>
      </c>
      <c r="AC13" s="12">
        <v>0</v>
      </c>
      <c r="AD13" s="12">
        <v>0</v>
      </c>
      <c r="AE13" s="12">
        <v>0</v>
      </c>
      <c r="AF13" s="30">
        <v>0</v>
      </c>
      <c r="AG13" s="12">
        <v>0</v>
      </c>
      <c r="AH13" s="12">
        <v>0</v>
      </c>
      <c r="AI13" s="12">
        <v>0</v>
      </c>
      <c r="AJ13" s="12">
        <v>4694</v>
      </c>
      <c r="AK13" s="12">
        <v>0</v>
      </c>
      <c r="AL13" s="12">
        <v>0</v>
      </c>
      <c r="AM13" s="12">
        <v>3384</v>
      </c>
      <c r="AN13" s="12">
        <v>1730</v>
      </c>
      <c r="AO13" s="12">
        <v>0</v>
      </c>
      <c r="AP13" s="12">
        <v>1556</v>
      </c>
      <c r="AQ13" s="12">
        <v>0</v>
      </c>
      <c r="AR13" s="12">
        <v>0</v>
      </c>
      <c r="AS13" s="30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30">
        <f t="shared" si="0"/>
        <v>12903</v>
      </c>
    </row>
    <row r="14" spans="1:55" ht="15" customHeight="1">
      <c r="A14" s="18">
        <v>520111</v>
      </c>
      <c r="B14" s="382"/>
      <c r="C14" s="27"/>
      <c r="D14" s="31"/>
      <c r="E14" s="377" t="s">
        <v>659</v>
      </c>
      <c r="F14" s="378"/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30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30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30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30">
        <f t="shared" si="0"/>
        <v>0</v>
      </c>
    </row>
    <row r="15" spans="1:55" ht="15" customHeight="1">
      <c r="A15" s="18">
        <v>520112</v>
      </c>
      <c r="B15" s="382"/>
      <c r="C15" s="27"/>
      <c r="D15" s="31"/>
      <c r="E15" s="377" t="s">
        <v>698</v>
      </c>
      <c r="F15" s="384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30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30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30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30">
        <f t="shared" si="0"/>
        <v>0</v>
      </c>
    </row>
    <row r="16" spans="1:55" ht="15" customHeight="1">
      <c r="A16" s="18">
        <v>520113</v>
      </c>
      <c r="B16" s="382"/>
      <c r="C16" s="33"/>
      <c r="D16" s="277"/>
      <c r="E16" s="392" t="s">
        <v>699</v>
      </c>
      <c r="F16" s="394"/>
      <c r="G16" s="13">
        <v>0</v>
      </c>
      <c r="H16" s="13">
        <v>0</v>
      </c>
      <c r="I16" s="13">
        <v>0</v>
      </c>
      <c r="J16" s="13">
        <v>0</v>
      </c>
      <c r="K16" s="13">
        <v>454</v>
      </c>
      <c r="L16" s="13">
        <v>0</v>
      </c>
      <c r="M16" s="13">
        <v>0</v>
      </c>
      <c r="N16" s="13">
        <v>0</v>
      </c>
      <c r="O16" s="13">
        <v>0</v>
      </c>
      <c r="P16" s="13">
        <v>46</v>
      </c>
      <c r="Q16" s="13">
        <v>0</v>
      </c>
      <c r="R16" s="13">
        <v>0</v>
      </c>
      <c r="S16" s="32">
        <v>0</v>
      </c>
      <c r="T16" s="13">
        <v>0</v>
      </c>
      <c r="U16" s="13">
        <v>0</v>
      </c>
      <c r="V16" s="13">
        <v>0</v>
      </c>
      <c r="W16" s="13">
        <v>0</v>
      </c>
      <c r="X16" s="13">
        <v>217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32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57</v>
      </c>
      <c r="AL16" s="13">
        <v>0</v>
      </c>
      <c r="AM16" s="13">
        <v>12472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32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32">
        <f t="shared" si="0"/>
        <v>13246</v>
      </c>
    </row>
    <row r="17" spans="1:55" ht="15" customHeight="1">
      <c r="A17" s="18">
        <v>520115</v>
      </c>
      <c r="B17" s="382"/>
      <c r="C17" s="395" t="s">
        <v>665</v>
      </c>
      <c r="D17" s="395"/>
      <c r="E17" s="395"/>
      <c r="F17" s="396"/>
      <c r="G17" s="25">
        <v>50049</v>
      </c>
      <c r="H17" s="25">
        <v>50430</v>
      </c>
      <c r="I17" s="25">
        <v>167494</v>
      </c>
      <c r="J17" s="25">
        <v>55309</v>
      </c>
      <c r="K17" s="25">
        <v>204664</v>
      </c>
      <c r="L17" s="25">
        <v>150965</v>
      </c>
      <c r="M17" s="25">
        <v>43253</v>
      </c>
      <c r="N17" s="25">
        <v>9243</v>
      </c>
      <c r="O17" s="25">
        <v>4571</v>
      </c>
      <c r="P17" s="25">
        <v>43245</v>
      </c>
      <c r="Q17" s="25">
        <v>0</v>
      </c>
      <c r="R17" s="25">
        <v>19006</v>
      </c>
      <c r="S17" s="26">
        <v>30933</v>
      </c>
      <c r="T17" s="25">
        <v>17298</v>
      </c>
      <c r="U17" s="25">
        <v>56817</v>
      </c>
      <c r="V17" s="25">
        <v>1953</v>
      </c>
      <c r="W17" s="25">
        <v>48791</v>
      </c>
      <c r="X17" s="25">
        <v>39808</v>
      </c>
      <c r="Y17" s="25">
        <v>12350</v>
      </c>
      <c r="Z17" s="25">
        <v>27224</v>
      </c>
      <c r="AA17" s="25">
        <v>3209</v>
      </c>
      <c r="AB17" s="25">
        <v>32054</v>
      </c>
      <c r="AC17" s="25">
        <v>14491</v>
      </c>
      <c r="AD17" s="25">
        <v>12018</v>
      </c>
      <c r="AE17" s="25">
        <v>17748</v>
      </c>
      <c r="AF17" s="26">
        <v>4733</v>
      </c>
      <c r="AG17" s="25">
        <v>646</v>
      </c>
      <c r="AH17" s="25">
        <v>6165</v>
      </c>
      <c r="AI17" s="25">
        <v>17332</v>
      </c>
      <c r="AJ17" s="25">
        <v>48792</v>
      </c>
      <c r="AK17" s="25">
        <v>71417</v>
      </c>
      <c r="AL17" s="25">
        <v>71235</v>
      </c>
      <c r="AM17" s="25">
        <v>49445</v>
      </c>
      <c r="AN17" s="25">
        <v>14331</v>
      </c>
      <c r="AO17" s="25">
        <v>7094</v>
      </c>
      <c r="AP17" s="25">
        <v>30286</v>
      </c>
      <c r="AQ17" s="25">
        <v>8201</v>
      </c>
      <c r="AR17" s="25">
        <v>29181</v>
      </c>
      <c r="AS17" s="26">
        <v>21626</v>
      </c>
      <c r="AT17" s="25">
        <v>1537</v>
      </c>
      <c r="AU17" s="25">
        <v>17944</v>
      </c>
      <c r="AV17" s="25">
        <v>7838</v>
      </c>
      <c r="AW17" s="25">
        <v>30149</v>
      </c>
      <c r="AX17" s="25">
        <v>22444</v>
      </c>
      <c r="AY17" s="25">
        <v>0</v>
      </c>
      <c r="AZ17" s="25">
        <v>11790</v>
      </c>
      <c r="BA17" s="25">
        <v>10883</v>
      </c>
      <c r="BB17" s="25">
        <v>11441</v>
      </c>
      <c r="BC17" s="26">
        <f t="shared" si="0"/>
        <v>1607433</v>
      </c>
    </row>
    <row r="18" spans="1:55" ht="15" customHeight="1">
      <c r="A18" s="18">
        <v>520116</v>
      </c>
      <c r="B18" s="382"/>
      <c r="C18" s="31"/>
      <c r="D18" s="28"/>
      <c r="E18" s="379" t="s">
        <v>595</v>
      </c>
      <c r="F18" s="380"/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30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30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30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30">
        <f t="shared" si="0"/>
        <v>0</v>
      </c>
    </row>
    <row r="19" spans="1:55" ht="15" customHeight="1">
      <c r="A19" s="18">
        <v>520117</v>
      </c>
      <c r="B19" s="382"/>
      <c r="C19" s="31"/>
      <c r="D19" s="34"/>
      <c r="E19" s="377" t="s">
        <v>596</v>
      </c>
      <c r="F19" s="378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30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30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30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30">
        <f t="shared" si="0"/>
        <v>0</v>
      </c>
    </row>
    <row r="20" spans="1:55" ht="15" customHeight="1">
      <c r="A20" s="18">
        <v>520118</v>
      </c>
      <c r="B20" s="382"/>
      <c r="C20" s="31"/>
      <c r="D20" s="34" t="s">
        <v>597</v>
      </c>
      <c r="E20" s="377" t="s">
        <v>598</v>
      </c>
      <c r="F20" s="378"/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30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30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30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30">
        <f t="shared" si="0"/>
        <v>0</v>
      </c>
    </row>
    <row r="21" spans="1:55" ht="15" customHeight="1">
      <c r="A21" s="18">
        <v>520119</v>
      </c>
      <c r="B21" s="382"/>
      <c r="C21" s="31"/>
      <c r="D21" s="34"/>
      <c r="E21" s="377" t="s">
        <v>599</v>
      </c>
      <c r="F21" s="378"/>
      <c r="G21" s="12">
        <v>19941</v>
      </c>
      <c r="H21" s="12">
        <v>3735</v>
      </c>
      <c r="I21" s="12">
        <v>24086</v>
      </c>
      <c r="J21" s="12">
        <v>10520</v>
      </c>
      <c r="K21" s="12">
        <v>18914</v>
      </c>
      <c r="L21" s="12">
        <v>13921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30">
        <v>0</v>
      </c>
      <c r="T21" s="12">
        <v>0</v>
      </c>
      <c r="U21" s="12">
        <v>0</v>
      </c>
      <c r="V21" s="12">
        <v>0</v>
      </c>
      <c r="W21" s="12">
        <v>0</v>
      </c>
      <c r="X21" s="12">
        <v>1946</v>
      </c>
      <c r="Y21" s="12">
        <v>1564</v>
      </c>
      <c r="Z21" s="12">
        <v>640</v>
      </c>
      <c r="AA21" s="12">
        <v>0</v>
      </c>
      <c r="AB21" s="12">
        <v>1984</v>
      </c>
      <c r="AC21" s="12">
        <v>0</v>
      </c>
      <c r="AD21" s="12">
        <v>0</v>
      </c>
      <c r="AE21" s="12">
        <v>0</v>
      </c>
      <c r="AF21" s="30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9195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30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30">
        <f t="shared" si="0"/>
        <v>106446</v>
      </c>
    </row>
    <row r="22" spans="1:55" ht="15" customHeight="1">
      <c r="A22" s="18">
        <v>520120</v>
      </c>
      <c r="B22" s="382"/>
      <c r="C22" s="31"/>
      <c r="D22" s="34"/>
      <c r="E22" s="377" t="s">
        <v>600</v>
      </c>
      <c r="F22" s="378"/>
      <c r="G22" s="12">
        <v>2148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29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30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30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3543</v>
      </c>
      <c r="AM22" s="12">
        <v>7269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30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30">
        <f t="shared" si="0"/>
        <v>12989</v>
      </c>
    </row>
    <row r="23" spans="1:55" ht="15" customHeight="1">
      <c r="A23" s="18">
        <v>520121</v>
      </c>
      <c r="B23" s="382"/>
      <c r="C23" s="31"/>
      <c r="D23" s="34"/>
      <c r="E23" s="377" t="s">
        <v>446</v>
      </c>
      <c r="F23" s="384"/>
      <c r="G23" s="12">
        <v>490</v>
      </c>
      <c r="H23" s="12">
        <v>715</v>
      </c>
      <c r="I23" s="12">
        <v>3848</v>
      </c>
      <c r="J23" s="12">
        <v>558</v>
      </c>
      <c r="K23" s="12">
        <v>5957</v>
      </c>
      <c r="L23" s="12">
        <v>3993</v>
      </c>
      <c r="M23" s="12">
        <v>1157</v>
      </c>
      <c r="N23" s="12">
        <v>296</v>
      </c>
      <c r="O23" s="12">
        <v>127</v>
      </c>
      <c r="P23" s="12">
        <v>2619</v>
      </c>
      <c r="Q23" s="12">
        <v>0</v>
      </c>
      <c r="R23" s="12">
        <v>0</v>
      </c>
      <c r="S23" s="30">
        <v>2875</v>
      </c>
      <c r="T23" s="12">
        <v>244</v>
      </c>
      <c r="U23" s="12">
        <v>3394</v>
      </c>
      <c r="V23" s="12">
        <v>134</v>
      </c>
      <c r="W23" s="12">
        <v>478</v>
      </c>
      <c r="X23" s="12">
        <v>0</v>
      </c>
      <c r="Y23" s="12">
        <v>201</v>
      </c>
      <c r="Z23" s="12">
        <v>474</v>
      </c>
      <c r="AA23" s="12">
        <v>0</v>
      </c>
      <c r="AB23" s="12">
        <v>380</v>
      </c>
      <c r="AC23" s="12">
        <v>204</v>
      </c>
      <c r="AD23" s="12">
        <v>288</v>
      </c>
      <c r="AE23" s="12">
        <v>211</v>
      </c>
      <c r="AF23" s="30">
        <v>119</v>
      </c>
      <c r="AG23" s="12">
        <v>24</v>
      </c>
      <c r="AH23" s="12">
        <v>36</v>
      </c>
      <c r="AI23" s="12">
        <v>195</v>
      </c>
      <c r="AJ23" s="12">
        <v>2318</v>
      </c>
      <c r="AK23" s="12">
        <v>266</v>
      </c>
      <c r="AL23" s="12">
        <v>3523</v>
      </c>
      <c r="AM23" s="12">
        <v>240</v>
      </c>
      <c r="AN23" s="12">
        <v>368</v>
      </c>
      <c r="AO23" s="12">
        <v>263</v>
      </c>
      <c r="AP23" s="12">
        <v>3728</v>
      </c>
      <c r="AQ23" s="12">
        <v>61</v>
      </c>
      <c r="AR23" s="12">
        <v>353</v>
      </c>
      <c r="AS23" s="30">
        <v>554</v>
      </c>
      <c r="AT23" s="12">
        <v>9</v>
      </c>
      <c r="AU23" s="12">
        <v>43</v>
      </c>
      <c r="AV23" s="12">
        <v>270</v>
      </c>
      <c r="AW23" s="12">
        <v>1380</v>
      </c>
      <c r="AX23" s="12">
        <v>122</v>
      </c>
      <c r="AY23" s="12">
        <v>0</v>
      </c>
      <c r="AZ23" s="12">
        <v>0</v>
      </c>
      <c r="BA23" s="12">
        <v>293</v>
      </c>
      <c r="BB23" s="12">
        <v>320</v>
      </c>
      <c r="BC23" s="30">
        <f t="shared" si="0"/>
        <v>43128</v>
      </c>
    </row>
    <row r="24" spans="1:55" ht="15" customHeight="1">
      <c r="A24" s="18">
        <v>520122</v>
      </c>
      <c r="B24" s="382"/>
      <c r="C24" s="31"/>
      <c r="D24" s="34" t="s">
        <v>611</v>
      </c>
      <c r="E24" s="377" t="s">
        <v>609</v>
      </c>
      <c r="F24" s="384"/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30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30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30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30">
        <f t="shared" si="0"/>
        <v>0</v>
      </c>
    </row>
    <row r="25" spans="1:55" ht="15" customHeight="1">
      <c r="A25" s="18">
        <v>520123</v>
      </c>
      <c r="B25" s="382"/>
      <c r="C25" s="31"/>
      <c r="D25" s="34"/>
      <c r="E25" s="377" t="s">
        <v>610</v>
      </c>
      <c r="F25" s="378"/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30">
        <v>0</v>
      </c>
      <c r="T25" s="12">
        <v>409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188</v>
      </c>
      <c r="AC25" s="12">
        <v>0</v>
      </c>
      <c r="AD25" s="12">
        <v>0</v>
      </c>
      <c r="AE25" s="12">
        <v>0</v>
      </c>
      <c r="AF25" s="30">
        <v>0</v>
      </c>
      <c r="AG25" s="12">
        <v>0</v>
      </c>
      <c r="AH25" s="12">
        <v>0</v>
      </c>
      <c r="AI25" s="12">
        <v>0</v>
      </c>
      <c r="AJ25" s="12">
        <v>713</v>
      </c>
      <c r="AK25" s="12">
        <v>0</v>
      </c>
      <c r="AL25" s="12">
        <v>0</v>
      </c>
      <c r="AM25" s="12">
        <v>818</v>
      </c>
      <c r="AN25" s="12">
        <v>659</v>
      </c>
      <c r="AO25" s="12">
        <v>0</v>
      </c>
      <c r="AP25" s="12">
        <v>446</v>
      </c>
      <c r="AQ25" s="12">
        <v>0</v>
      </c>
      <c r="AR25" s="12">
        <v>0</v>
      </c>
      <c r="AS25" s="30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30">
        <f t="shared" si="0"/>
        <v>3233</v>
      </c>
    </row>
    <row r="26" spans="1:55" ht="15" customHeight="1">
      <c r="A26" s="18">
        <v>520124</v>
      </c>
      <c r="B26" s="382"/>
      <c r="C26" s="31"/>
      <c r="D26" s="34"/>
      <c r="E26" s="377" t="s">
        <v>659</v>
      </c>
      <c r="F26" s="378"/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30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30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30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30">
        <f t="shared" si="0"/>
        <v>0</v>
      </c>
    </row>
    <row r="27" spans="1:55" ht="15" customHeight="1">
      <c r="A27" s="18">
        <v>520125</v>
      </c>
      <c r="B27" s="382"/>
      <c r="C27" s="31"/>
      <c r="D27" s="35"/>
      <c r="E27" s="392" t="s">
        <v>698</v>
      </c>
      <c r="F27" s="393"/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30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30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30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30">
        <f t="shared" si="0"/>
        <v>0</v>
      </c>
    </row>
    <row r="28" spans="1:55" ht="15" customHeight="1">
      <c r="A28" s="18">
        <v>520133</v>
      </c>
      <c r="B28" s="382"/>
      <c r="C28" s="27"/>
      <c r="D28" s="389" t="s">
        <v>603</v>
      </c>
      <c r="E28" s="384" t="s">
        <v>645</v>
      </c>
      <c r="F28" s="384"/>
      <c r="G28" s="25">
        <v>66287</v>
      </c>
      <c r="H28" s="25">
        <v>90518</v>
      </c>
      <c r="I28" s="25">
        <v>204486</v>
      </c>
      <c r="J28" s="25">
        <v>57815</v>
      </c>
      <c r="K28" s="25">
        <v>367015</v>
      </c>
      <c r="L28" s="25">
        <v>179209</v>
      </c>
      <c r="M28" s="25">
        <v>108367</v>
      </c>
      <c r="N28" s="25">
        <v>18334</v>
      </c>
      <c r="O28" s="25">
        <v>13243</v>
      </c>
      <c r="P28" s="25">
        <v>95092</v>
      </c>
      <c r="Q28" s="25">
        <v>0</v>
      </c>
      <c r="R28" s="25">
        <v>19391</v>
      </c>
      <c r="S28" s="26">
        <v>55072</v>
      </c>
      <c r="T28" s="25">
        <v>24152</v>
      </c>
      <c r="U28" s="25">
        <v>85952</v>
      </c>
      <c r="V28" s="25">
        <v>10088</v>
      </c>
      <c r="W28" s="25">
        <v>73175</v>
      </c>
      <c r="X28" s="25">
        <v>112789</v>
      </c>
      <c r="Y28" s="25">
        <v>29876</v>
      </c>
      <c r="Z28" s="25">
        <v>32952</v>
      </c>
      <c r="AA28" s="25">
        <v>1126</v>
      </c>
      <c r="AB28" s="25">
        <v>42481</v>
      </c>
      <c r="AC28" s="25">
        <v>18373</v>
      </c>
      <c r="AD28" s="25">
        <v>31277</v>
      </c>
      <c r="AE28" s="25">
        <v>52460</v>
      </c>
      <c r="AF28" s="26">
        <v>20901</v>
      </c>
      <c r="AG28" s="25">
        <v>4331</v>
      </c>
      <c r="AH28" s="25">
        <v>15475</v>
      </c>
      <c r="AI28" s="25">
        <v>35449</v>
      </c>
      <c r="AJ28" s="25">
        <v>91822</v>
      </c>
      <c r="AK28" s="25">
        <v>149880</v>
      </c>
      <c r="AL28" s="25">
        <v>98555</v>
      </c>
      <c r="AM28" s="25">
        <v>95074</v>
      </c>
      <c r="AN28" s="25">
        <v>34667</v>
      </c>
      <c r="AO28" s="25">
        <v>17149</v>
      </c>
      <c r="AP28" s="25">
        <v>45524</v>
      </c>
      <c r="AQ28" s="25">
        <v>17718</v>
      </c>
      <c r="AR28" s="25">
        <v>48704</v>
      </c>
      <c r="AS28" s="26">
        <v>46479</v>
      </c>
      <c r="AT28" s="25">
        <v>756</v>
      </c>
      <c r="AU28" s="25">
        <v>37728</v>
      </c>
      <c r="AV28" s="25">
        <v>19620</v>
      </c>
      <c r="AW28" s="25">
        <v>45789</v>
      </c>
      <c r="AX28" s="25">
        <v>36069</v>
      </c>
      <c r="AY28" s="25">
        <v>0</v>
      </c>
      <c r="AZ28" s="25">
        <v>11601</v>
      </c>
      <c r="BA28" s="25">
        <v>17493</v>
      </c>
      <c r="BB28" s="25">
        <v>41464</v>
      </c>
      <c r="BC28" s="26">
        <f t="shared" si="0"/>
        <v>2721778</v>
      </c>
    </row>
    <row r="29" spans="1:55" ht="15" customHeight="1">
      <c r="A29" s="18">
        <v>520134</v>
      </c>
      <c r="B29" s="382"/>
      <c r="C29" s="278" t="s">
        <v>705</v>
      </c>
      <c r="D29" s="390"/>
      <c r="E29" s="385" t="s">
        <v>604</v>
      </c>
      <c r="F29" s="29" t="s">
        <v>605</v>
      </c>
      <c r="G29" s="36">
        <v>16077</v>
      </c>
      <c r="H29" s="36">
        <v>7633</v>
      </c>
      <c r="I29" s="36">
        <v>25505</v>
      </c>
      <c r="J29" s="36">
        <v>10486</v>
      </c>
      <c r="K29" s="36">
        <v>36990</v>
      </c>
      <c r="L29" s="36">
        <v>25011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7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1401</v>
      </c>
      <c r="AA29" s="36">
        <v>0</v>
      </c>
      <c r="AB29" s="36">
        <v>4002</v>
      </c>
      <c r="AC29" s="36">
        <v>0</v>
      </c>
      <c r="AD29" s="36">
        <v>0</v>
      </c>
      <c r="AE29" s="36">
        <v>0</v>
      </c>
      <c r="AF29" s="37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6735</v>
      </c>
      <c r="AM29" s="36">
        <v>14499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7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7">
        <f t="shared" si="0"/>
        <v>148339</v>
      </c>
    </row>
    <row r="30" spans="1:55" ht="15" customHeight="1">
      <c r="A30" s="18">
        <v>520135</v>
      </c>
      <c r="B30" s="382"/>
      <c r="C30" s="27" t="s">
        <v>666</v>
      </c>
      <c r="D30" s="390"/>
      <c r="E30" s="386"/>
      <c r="F30" s="14" t="s">
        <v>449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30">
        <v>0</v>
      </c>
      <c r="T30" s="12">
        <v>938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30">
        <v>0</v>
      </c>
      <c r="AG30" s="12">
        <v>0</v>
      </c>
      <c r="AH30" s="12">
        <v>0</v>
      </c>
      <c r="AI30" s="12">
        <v>0</v>
      </c>
      <c r="AJ30" s="12">
        <v>4694</v>
      </c>
      <c r="AK30" s="12">
        <v>0</v>
      </c>
      <c r="AL30" s="12">
        <v>0</v>
      </c>
      <c r="AM30" s="12">
        <v>0</v>
      </c>
      <c r="AN30" s="12">
        <v>17000</v>
      </c>
      <c r="AO30" s="12">
        <v>0</v>
      </c>
      <c r="AP30" s="12">
        <v>1556</v>
      </c>
      <c r="AQ30" s="12">
        <v>0</v>
      </c>
      <c r="AR30" s="12">
        <v>0</v>
      </c>
      <c r="AS30" s="30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30">
        <f t="shared" si="0"/>
        <v>24188</v>
      </c>
    </row>
    <row r="31" spans="1:55" ht="15" customHeight="1">
      <c r="A31" s="18">
        <v>520136</v>
      </c>
      <c r="B31" s="382"/>
      <c r="C31" s="27" t="s">
        <v>606</v>
      </c>
      <c r="D31" s="390"/>
      <c r="E31" s="386"/>
      <c r="F31" s="14" t="s">
        <v>450</v>
      </c>
      <c r="G31" s="12">
        <v>0</v>
      </c>
      <c r="H31" s="12">
        <v>0</v>
      </c>
      <c r="I31" s="12">
        <v>0</v>
      </c>
      <c r="J31" s="12">
        <v>0</v>
      </c>
      <c r="K31" s="12">
        <v>94600</v>
      </c>
      <c r="L31" s="12">
        <v>5550</v>
      </c>
      <c r="M31" s="12">
        <v>3369</v>
      </c>
      <c r="N31" s="12">
        <v>0</v>
      </c>
      <c r="O31" s="12">
        <v>0</v>
      </c>
      <c r="P31" s="12">
        <v>27900</v>
      </c>
      <c r="Q31" s="12">
        <v>0</v>
      </c>
      <c r="R31" s="12">
        <v>0</v>
      </c>
      <c r="S31" s="30">
        <v>0</v>
      </c>
      <c r="T31" s="12">
        <v>0</v>
      </c>
      <c r="U31" s="12">
        <v>0</v>
      </c>
      <c r="V31" s="12">
        <v>0</v>
      </c>
      <c r="W31" s="12">
        <v>0</v>
      </c>
      <c r="X31" s="12">
        <v>22100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30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61700</v>
      </c>
      <c r="AL31" s="12">
        <v>0</v>
      </c>
      <c r="AM31" s="12">
        <v>12400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30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30">
        <f t="shared" si="0"/>
        <v>227619</v>
      </c>
    </row>
    <row r="32" spans="1:55" ht="15" customHeight="1">
      <c r="A32" s="18">
        <v>520137</v>
      </c>
      <c r="B32" s="382"/>
      <c r="C32" s="27" t="s">
        <v>447</v>
      </c>
      <c r="D32" s="390"/>
      <c r="E32" s="386"/>
      <c r="F32" s="14" t="s">
        <v>448</v>
      </c>
      <c r="G32" s="12">
        <v>13437</v>
      </c>
      <c r="H32" s="12">
        <v>18166</v>
      </c>
      <c r="I32" s="12">
        <v>42766</v>
      </c>
      <c r="J32" s="12">
        <v>10220</v>
      </c>
      <c r="K32" s="12">
        <v>37254</v>
      </c>
      <c r="L32" s="12">
        <v>25017</v>
      </c>
      <c r="M32" s="12">
        <v>16622</v>
      </c>
      <c r="N32" s="12">
        <v>5955</v>
      </c>
      <c r="O32" s="12">
        <v>4166</v>
      </c>
      <c r="P32" s="12">
        <v>15283</v>
      </c>
      <c r="Q32" s="12">
        <v>0</v>
      </c>
      <c r="R32" s="12">
        <v>0</v>
      </c>
      <c r="S32" s="30">
        <v>15328</v>
      </c>
      <c r="T32" s="12">
        <v>2189</v>
      </c>
      <c r="U32" s="12">
        <v>3092</v>
      </c>
      <c r="V32" s="12">
        <v>2889</v>
      </c>
      <c r="W32" s="12">
        <v>13566</v>
      </c>
      <c r="X32" s="12">
        <v>12452</v>
      </c>
      <c r="Y32" s="12">
        <v>5442</v>
      </c>
      <c r="Z32" s="12">
        <v>3953</v>
      </c>
      <c r="AA32" s="12">
        <v>0</v>
      </c>
      <c r="AB32" s="12">
        <v>9230</v>
      </c>
      <c r="AC32" s="12">
        <v>194</v>
      </c>
      <c r="AD32" s="12">
        <v>6474</v>
      </c>
      <c r="AE32" s="12">
        <v>4930</v>
      </c>
      <c r="AF32" s="30">
        <v>2727</v>
      </c>
      <c r="AG32" s="12">
        <v>393</v>
      </c>
      <c r="AH32" s="12">
        <v>816</v>
      </c>
      <c r="AI32" s="12">
        <v>4392</v>
      </c>
      <c r="AJ32" s="12">
        <v>16531</v>
      </c>
      <c r="AK32" s="12">
        <v>7515</v>
      </c>
      <c r="AL32" s="12">
        <v>5814</v>
      </c>
      <c r="AM32" s="12">
        <v>7370</v>
      </c>
      <c r="AN32" s="12">
        <v>9834</v>
      </c>
      <c r="AO32" s="12">
        <v>4830</v>
      </c>
      <c r="AP32" s="12">
        <v>11637</v>
      </c>
      <c r="AQ32" s="12">
        <v>2586</v>
      </c>
      <c r="AR32" s="12">
        <v>8478</v>
      </c>
      <c r="AS32" s="30">
        <v>14923</v>
      </c>
      <c r="AT32" s="12">
        <v>139</v>
      </c>
      <c r="AU32" s="12">
        <v>2615</v>
      </c>
      <c r="AV32" s="12">
        <v>5853</v>
      </c>
      <c r="AW32" s="12">
        <v>6842</v>
      </c>
      <c r="AX32" s="12">
        <v>2978</v>
      </c>
      <c r="AY32" s="12">
        <v>0</v>
      </c>
      <c r="AZ32" s="12">
        <v>0</v>
      </c>
      <c r="BA32" s="12">
        <v>6325</v>
      </c>
      <c r="BB32" s="12">
        <v>1419</v>
      </c>
      <c r="BC32" s="30">
        <f t="shared" si="0"/>
        <v>392642</v>
      </c>
    </row>
    <row r="33" spans="1:55" ht="15" customHeight="1">
      <c r="A33" s="18">
        <v>520138</v>
      </c>
      <c r="B33" s="382"/>
      <c r="C33" s="27"/>
      <c r="D33" s="390"/>
      <c r="E33" s="387"/>
      <c r="F33" s="38" t="s">
        <v>612</v>
      </c>
      <c r="G33" s="13">
        <v>0</v>
      </c>
      <c r="H33" s="13">
        <v>0</v>
      </c>
      <c r="I33" s="13">
        <v>0</v>
      </c>
      <c r="J33" s="13">
        <v>0</v>
      </c>
      <c r="K33" s="13">
        <v>95054</v>
      </c>
      <c r="L33" s="13">
        <v>0</v>
      </c>
      <c r="M33" s="13">
        <v>0</v>
      </c>
      <c r="N33" s="13">
        <v>0</v>
      </c>
      <c r="O33" s="13">
        <v>0</v>
      </c>
      <c r="P33" s="13">
        <v>46</v>
      </c>
      <c r="Q33" s="13">
        <v>0</v>
      </c>
      <c r="R33" s="13">
        <v>0</v>
      </c>
      <c r="S33" s="32">
        <v>0</v>
      </c>
      <c r="T33" s="13">
        <v>0</v>
      </c>
      <c r="U33" s="13">
        <v>0</v>
      </c>
      <c r="V33" s="13">
        <v>0</v>
      </c>
      <c r="W33" s="13">
        <v>0</v>
      </c>
      <c r="X33" s="13">
        <v>217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2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57</v>
      </c>
      <c r="AL33" s="13">
        <v>0</v>
      </c>
      <c r="AM33" s="13">
        <v>12472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32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32">
        <f t="shared" si="0"/>
        <v>107846</v>
      </c>
    </row>
    <row r="34" spans="1:55" ht="15" customHeight="1">
      <c r="A34" s="18">
        <v>520139</v>
      </c>
      <c r="B34" s="382"/>
      <c r="C34" s="27"/>
      <c r="D34" s="390"/>
      <c r="E34" s="384" t="s">
        <v>646</v>
      </c>
      <c r="F34" s="384"/>
      <c r="G34" s="25">
        <v>50049</v>
      </c>
      <c r="H34" s="25">
        <v>50430</v>
      </c>
      <c r="I34" s="25">
        <v>167494</v>
      </c>
      <c r="J34" s="25">
        <v>55309</v>
      </c>
      <c r="K34" s="25">
        <v>204664</v>
      </c>
      <c r="L34" s="25">
        <v>150965</v>
      </c>
      <c r="M34" s="25">
        <v>43253</v>
      </c>
      <c r="N34" s="25">
        <v>9243</v>
      </c>
      <c r="O34" s="25">
        <v>4571</v>
      </c>
      <c r="P34" s="25">
        <v>43245</v>
      </c>
      <c r="Q34" s="25">
        <v>0</v>
      </c>
      <c r="R34" s="25">
        <v>19006</v>
      </c>
      <c r="S34" s="26">
        <v>30933</v>
      </c>
      <c r="T34" s="25">
        <v>17298</v>
      </c>
      <c r="U34" s="25">
        <v>56817</v>
      </c>
      <c r="V34" s="25">
        <v>1953</v>
      </c>
      <c r="W34" s="25">
        <v>48791</v>
      </c>
      <c r="X34" s="25">
        <v>39808</v>
      </c>
      <c r="Y34" s="25">
        <v>12350</v>
      </c>
      <c r="Z34" s="25">
        <v>25544</v>
      </c>
      <c r="AA34" s="25">
        <v>3209</v>
      </c>
      <c r="AB34" s="25">
        <v>32054</v>
      </c>
      <c r="AC34" s="25">
        <v>14491</v>
      </c>
      <c r="AD34" s="25">
        <v>12018</v>
      </c>
      <c r="AE34" s="25">
        <v>17748</v>
      </c>
      <c r="AF34" s="26">
        <v>4733</v>
      </c>
      <c r="AG34" s="25">
        <v>646</v>
      </c>
      <c r="AH34" s="25">
        <v>6165</v>
      </c>
      <c r="AI34" s="25">
        <v>17332</v>
      </c>
      <c r="AJ34" s="25">
        <v>48792</v>
      </c>
      <c r="AK34" s="25">
        <v>71417</v>
      </c>
      <c r="AL34" s="25">
        <v>71235</v>
      </c>
      <c r="AM34" s="25">
        <v>49445</v>
      </c>
      <c r="AN34" s="25">
        <v>14331</v>
      </c>
      <c r="AO34" s="25">
        <v>7094</v>
      </c>
      <c r="AP34" s="25">
        <v>30286</v>
      </c>
      <c r="AQ34" s="25">
        <v>8201</v>
      </c>
      <c r="AR34" s="25">
        <v>29181</v>
      </c>
      <c r="AS34" s="26">
        <v>21626</v>
      </c>
      <c r="AT34" s="25">
        <v>1537</v>
      </c>
      <c r="AU34" s="25">
        <v>17944</v>
      </c>
      <c r="AV34" s="25">
        <v>7838</v>
      </c>
      <c r="AW34" s="25">
        <v>30149</v>
      </c>
      <c r="AX34" s="25">
        <v>22444</v>
      </c>
      <c r="AY34" s="25">
        <v>0</v>
      </c>
      <c r="AZ34" s="25">
        <v>11790</v>
      </c>
      <c r="BA34" s="25">
        <v>10883</v>
      </c>
      <c r="BB34" s="25">
        <v>11441</v>
      </c>
      <c r="BC34" s="26">
        <f t="shared" si="0"/>
        <v>1605753</v>
      </c>
    </row>
    <row r="35" spans="1:55" ht="15" customHeight="1">
      <c r="A35" s="18">
        <v>520140</v>
      </c>
      <c r="B35" s="382"/>
      <c r="C35" s="27"/>
      <c r="D35" s="390"/>
      <c r="E35" s="385" t="s">
        <v>604</v>
      </c>
      <c r="F35" s="29" t="s">
        <v>605</v>
      </c>
      <c r="G35" s="36">
        <v>22089</v>
      </c>
      <c r="H35" s="36">
        <v>3735</v>
      </c>
      <c r="I35" s="36">
        <v>24086</v>
      </c>
      <c r="J35" s="36">
        <v>10520</v>
      </c>
      <c r="K35" s="36">
        <v>18914</v>
      </c>
      <c r="L35" s="36">
        <v>13921</v>
      </c>
      <c r="M35" s="36">
        <v>29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7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640</v>
      </c>
      <c r="AA35" s="36">
        <v>0</v>
      </c>
      <c r="AB35" s="36">
        <v>1984</v>
      </c>
      <c r="AC35" s="36">
        <v>0</v>
      </c>
      <c r="AD35" s="36">
        <v>0</v>
      </c>
      <c r="AE35" s="36">
        <v>0</v>
      </c>
      <c r="AF35" s="30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3543</v>
      </c>
      <c r="AM35" s="12">
        <v>7269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30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30">
        <f t="shared" si="0"/>
        <v>106730</v>
      </c>
    </row>
    <row r="36" spans="1:55" ht="15" customHeight="1">
      <c r="A36" s="18">
        <v>520141</v>
      </c>
      <c r="B36" s="382"/>
      <c r="C36" s="27"/>
      <c r="D36" s="390"/>
      <c r="E36" s="386"/>
      <c r="F36" s="14" t="s">
        <v>449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30">
        <v>0</v>
      </c>
      <c r="T36" s="12">
        <v>409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30">
        <v>0</v>
      </c>
      <c r="AG36" s="12">
        <v>0</v>
      </c>
      <c r="AH36" s="12">
        <v>0</v>
      </c>
      <c r="AI36" s="12">
        <v>0</v>
      </c>
      <c r="AJ36" s="12">
        <v>713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446</v>
      </c>
      <c r="AQ36" s="12">
        <v>0</v>
      </c>
      <c r="AR36" s="12">
        <v>0</v>
      </c>
      <c r="AS36" s="30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30">
        <f t="shared" si="0"/>
        <v>1568</v>
      </c>
    </row>
    <row r="37" spans="1:55" ht="15" customHeight="1" thickBot="1">
      <c r="A37" s="18">
        <v>520142</v>
      </c>
      <c r="B37" s="383"/>
      <c r="C37" s="39"/>
      <c r="D37" s="391"/>
      <c r="E37" s="388"/>
      <c r="F37" s="40" t="s">
        <v>448</v>
      </c>
      <c r="G37" s="41">
        <v>490</v>
      </c>
      <c r="H37" s="41">
        <v>715</v>
      </c>
      <c r="I37" s="41">
        <v>3848</v>
      </c>
      <c r="J37" s="41">
        <v>558</v>
      </c>
      <c r="K37" s="41">
        <v>5957</v>
      </c>
      <c r="L37" s="41">
        <v>3993</v>
      </c>
      <c r="M37" s="41">
        <v>1157</v>
      </c>
      <c r="N37" s="41">
        <v>296</v>
      </c>
      <c r="O37" s="41">
        <v>127</v>
      </c>
      <c r="P37" s="41">
        <v>2619</v>
      </c>
      <c r="Q37" s="41">
        <v>0</v>
      </c>
      <c r="R37" s="41">
        <v>0</v>
      </c>
      <c r="S37" s="42">
        <v>2875</v>
      </c>
      <c r="T37" s="41">
        <v>244</v>
      </c>
      <c r="U37" s="41">
        <v>3394</v>
      </c>
      <c r="V37" s="41">
        <v>134</v>
      </c>
      <c r="W37" s="41">
        <v>478</v>
      </c>
      <c r="X37" s="41">
        <v>1946</v>
      </c>
      <c r="Y37" s="41">
        <v>201</v>
      </c>
      <c r="Z37" s="41">
        <v>473</v>
      </c>
      <c r="AA37" s="41">
        <v>0</v>
      </c>
      <c r="AB37" s="41">
        <v>380</v>
      </c>
      <c r="AC37" s="41">
        <v>204</v>
      </c>
      <c r="AD37" s="41">
        <v>288</v>
      </c>
      <c r="AE37" s="41">
        <v>211</v>
      </c>
      <c r="AF37" s="42">
        <v>119</v>
      </c>
      <c r="AG37" s="41">
        <v>24</v>
      </c>
      <c r="AH37" s="41">
        <v>36</v>
      </c>
      <c r="AI37" s="41">
        <v>195</v>
      </c>
      <c r="AJ37" s="41">
        <v>2318</v>
      </c>
      <c r="AK37" s="41">
        <v>266</v>
      </c>
      <c r="AL37" s="41">
        <v>3523</v>
      </c>
      <c r="AM37" s="41">
        <v>240</v>
      </c>
      <c r="AN37" s="41">
        <v>368</v>
      </c>
      <c r="AO37" s="41">
        <v>263</v>
      </c>
      <c r="AP37" s="41">
        <v>3728</v>
      </c>
      <c r="AQ37" s="41">
        <v>61</v>
      </c>
      <c r="AR37" s="41">
        <v>353</v>
      </c>
      <c r="AS37" s="42">
        <v>554</v>
      </c>
      <c r="AT37" s="41">
        <v>9</v>
      </c>
      <c r="AU37" s="41">
        <v>43</v>
      </c>
      <c r="AV37" s="41">
        <v>270</v>
      </c>
      <c r="AW37" s="41">
        <v>1380</v>
      </c>
      <c r="AX37" s="41">
        <v>122</v>
      </c>
      <c r="AY37" s="41">
        <v>0</v>
      </c>
      <c r="AZ37" s="41">
        <v>0</v>
      </c>
      <c r="BA37" s="41">
        <v>293</v>
      </c>
      <c r="BB37" s="41">
        <v>320</v>
      </c>
      <c r="BC37" s="42">
        <f t="shared" si="0"/>
        <v>45073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78">
    <mergeCell ref="E16:F16"/>
    <mergeCell ref="C17:F17"/>
    <mergeCell ref="E22:F22"/>
    <mergeCell ref="E23:F23"/>
    <mergeCell ref="E18:F18"/>
    <mergeCell ref="E19:F19"/>
    <mergeCell ref="E26:F26"/>
    <mergeCell ref="E25:F25"/>
    <mergeCell ref="E27:F27"/>
    <mergeCell ref="E24:F24"/>
    <mergeCell ref="E15:F15"/>
    <mergeCell ref="G2:G3"/>
    <mergeCell ref="H2:H3"/>
    <mergeCell ref="E12:F12"/>
    <mergeCell ref="E9:F9"/>
    <mergeCell ref="E14:F14"/>
    <mergeCell ref="E13:F13"/>
    <mergeCell ref="E7:F7"/>
    <mergeCell ref="E11:F11"/>
    <mergeCell ref="B4:B37"/>
    <mergeCell ref="E28:F28"/>
    <mergeCell ref="E29:E33"/>
    <mergeCell ref="E35:E37"/>
    <mergeCell ref="D28:D37"/>
    <mergeCell ref="E34:F34"/>
    <mergeCell ref="E8:F8"/>
    <mergeCell ref="E10:F10"/>
    <mergeCell ref="E20:F20"/>
    <mergeCell ref="E21:F21"/>
    <mergeCell ref="J2:J3"/>
    <mergeCell ref="K2:K3"/>
    <mergeCell ref="L2:L3"/>
    <mergeCell ref="E6:F6"/>
    <mergeCell ref="I2:I3"/>
    <mergeCell ref="E5:F5"/>
    <mergeCell ref="M2:M3"/>
    <mergeCell ref="N2:N3"/>
    <mergeCell ref="O2:O3"/>
    <mergeCell ref="S2:S3"/>
    <mergeCell ref="T2:T3"/>
    <mergeCell ref="Q2:Q3"/>
    <mergeCell ref="R2:R3"/>
    <mergeCell ref="P2:P3"/>
    <mergeCell ref="U2:U3"/>
    <mergeCell ref="V2:V3"/>
    <mergeCell ref="W2:W3"/>
    <mergeCell ref="X2:X3"/>
    <mergeCell ref="AE2:AE3"/>
    <mergeCell ref="AC2:AC3"/>
    <mergeCell ref="AD2:AD3"/>
    <mergeCell ref="Y2:Y3"/>
    <mergeCell ref="Z2:Z3"/>
    <mergeCell ref="AA2:AA3"/>
    <mergeCell ref="AB2:AB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BC63"/>
  <sheetViews>
    <sheetView showGridLines="0" view="pageBreakPreview" zoomScale="85" zoomScaleSheetLayoutView="85" workbookViewId="0" topLeftCell="A1">
      <pane xSplit="6" ySplit="3" topLeftCell="P4" activePane="bottomRight" state="frozen"/>
      <selection pane="topLeft" activeCell="BC18" sqref="BC18"/>
      <selection pane="topRight" activeCell="BC18" sqref="BC18"/>
      <selection pane="bottomLeft" activeCell="BC18" sqref="BC18"/>
      <selection pane="bottomRight" activeCell="BC18" sqref="BC18"/>
    </sheetView>
  </sheetViews>
  <sheetFormatPr defaultColWidth="9.00390625" defaultRowHeight="12.75" customHeight="1"/>
  <cols>
    <col min="1" max="1" width="9.00390625" style="43" customWidth="1"/>
    <col min="2" max="2" width="3.125" style="152" customWidth="1"/>
    <col min="3" max="3" width="3.625" style="152" customWidth="1"/>
    <col min="4" max="4" width="3.875" style="152" customWidth="1"/>
    <col min="5" max="5" width="3.625" style="152" customWidth="1"/>
    <col min="6" max="6" width="21.375" style="152" customWidth="1"/>
    <col min="7" max="55" width="11.375" style="43" customWidth="1"/>
    <col min="56" max="16384" width="9.00390625" style="43" customWidth="1"/>
  </cols>
  <sheetData>
    <row r="1" spans="2:54" ht="12.75" customHeight="1" thickBot="1">
      <c r="B1" s="152" t="s">
        <v>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2:55" ht="12.75" customHeight="1">
      <c r="B2" s="154"/>
      <c r="C2" s="155"/>
      <c r="D2" s="155"/>
      <c r="E2" s="155"/>
      <c r="F2" s="47" t="s">
        <v>244</v>
      </c>
      <c r="G2" s="305" t="s">
        <v>131</v>
      </c>
      <c r="H2" s="305" t="s">
        <v>132</v>
      </c>
      <c r="I2" s="305" t="s">
        <v>133</v>
      </c>
      <c r="J2" s="305" t="s">
        <v>134</v>
      </c>
      <c r="K2" s="305" t="s">
        <v>135</v>
      </c>
      <c r="L2" s="305" t="s">
        <v>136</v>
      </c>
      <c r="M2" s="305" t="s">
        <v>137</v>
      </c>
      <c r="N2" s="305" t="s">
        <v>138</v>
      </c>
      <c r="O2" s="305" t="s">
        <v>480</v>
      </c>
      <c r="P2" s="305" t="s">
        <v>484</v>
      </c>
      <c r="Q2" s="305" t="s">
        <v>485</v>
      </c>
      <c r="R2" s="305" t="s">
        <v>647</v>
      </c>
      <c r="S2" s="309" t="s">
        <v>648</v>
      </c>
      <c r="T2" s="307" t="s">
        <v>140</v>
      </c>
      <c r="U2" s="305" t="s">
        <v>141</v>
      </c>
      <c r="V2" s="305" t="s">
        <v>142</v>
      </c>
      <c r="W2" s="305" t="s">
        <v>143</v>
      </c>
      <c r="X2" s="305" t="s">
        <v>486</v>
      </c>
      <c r="Y2" s="305" t="s">
        <v>144</v>
      </c>
      <c r="Z2" s="305" t="s">
        <v>145</v>
      </c>
      <c r="AA2" s="305" t="s">
        <v>146</v>
      </c>
      <c r="AB2" s="305" t="s">
        <v>147</v>
      </c>
      <c r="AC2" s="305" t="s">
        <v>148</v>
      </c>
      <c r="AD2" s="305" t="s">
        <v>149</v>
      </c>
      <c r="AE2" s="305" t="s">
        <v>150</v>
      </c>
      <c r="AF2" s="309" t="s">
        <v>151</v>
      </c>
      <c r="AG2" s="307" t="s">
        <v>488</v>
      </c>
      <c r="AH2" s="305" t="s">
        <v>489</v>
      </c>
      <c r="AI2" s="305" t="s">
        <v>487</v>
      </c>
      <c r="AJ2" s="305" t="s">
        <v>451</v>
      </c>
      <c r="AK2" s="305" t="s">
        <v>152</v>
      </c>
      <c r="AL2" s="305" t="s">
        <v>153</v>
      </c>
      <c r="AM2" s="305" t="s">
        <v>154</v>
      </c>
      <c r="AN2" s="305" t="s">
        <v>155</v>
      </c>
      <c r="AO2" s="305" t="s">
        <v>156</v>
      </c>
      <c r="AP2" s="305" t="s">
        <v>157</v>
      </c>
      <c r="AQ2" s="305" t="s">
        <v>158</v>
      </c>
      <c r="AR2" s="305" t="s">
        <v>159</v>
      </c>
      <c r="AS2" s="309" t="s">
        <v>160</v>
      </c>
      <c r="AT2" s="307" t="s">
        <v>467</v>
      </c>
      <c r="AU2" s="305" t="s">
        <v>161</v>
      </c>
      <c r="AV2" s="305" t="s">
        <v>162</v>
      </c>
      <c r="AW2" s="305" t="s">
        <v>163</v>
      </c>
      <c r="AX2" s="305" t="s">
        <v>164</v>
      </c>
      <c r="AY2" s="305" t="s">
        <v>165</v>
      </c>
      <c r="AZ2" s="305" t="s">
        <v>166</v>
      </c>
      <c r="BA2" s="305" t="s">
        <v>167</v>
      </c>
      <c r="BB2" s="305" t="s">
        <v>168</v>
      </c>
      <c r="BC2" s="309" t="s">
        <v>0</v>
      </c>
    </row>
    <row r="3" spans="2:55" ht="12.75" customHeight="1">
      <c r="B3" s="225" t="s">
        <v>234</v>
      </c>
      <c r="C3" s="158"/>
      <c r="D3" s="158"/>
      <c r="E3" s="158"/>
      <c r="F3" s="226"/>
      <c r="G3" s="306"/>
      <c r="H3" s="306">
        <v>1</v>
      </c>
      <c r="I3" s="306">
        <v>1</v>
      </c>
      <c r="J3" s="306">
        <v>1</v>
      </c>
      <c r="K3" s="306">
        <v>1</v>
      </c>
      <c r="L3" s="306">
        <v>1</v>
      </c>
      <c r="M3" s="306">
        <v>1</v>
      </c>
      <c r="N3" s="306">
        <v>1</v>
      </c>
      <c r="O3" s="306">
        <v>2</v>
      </c>
      <c r="P3" s="306">
        <v>1</v>
      </c>
      <c r="Q3" s="306">
        <v>1</v>
      </c>
      <c r="R3" s="306">
        <v>1</v>
      </c>
      <c r="S3" s="311"/>
      <c r="T3" s="308"/>
      <c r="U3" s="306">
        <v>1</v>
      </c>
      <c r="V3" s="306">
        <v>1</v>
      </c>
      <c r="W3" s="306">
        <v>1</v>
      </c>
      <c r="X3" s="306">
        <v>1</v>
      </c>
      <c r="Y3" s="306">
        <v>1</v>
      </c>
      <c r="Z3" s="306">
        <v>1</v>
      </c>
      <c r="AA3" s="306">
        <v>1</v>
      </c>
      <c r="AB3" s="306">
        <v>1</v>
      </c>
      <c r="AC3" s="306">
        <v>1</v>
      </c>
      <c r="AD3" s="306">
        <v>1</v>
      </c>
      <c r="AE3" s="306">
        <v>1</v>
      </c>
      <c r="AF3" s="311"/>
      <c r="AG3" s="308"/>
      <c r="AH3" s="312"/>
      <c r="AI3" s="306">
        <v>1</v>
      </c>
      <c r="AJ3" s="306">
        <v>1</v>
      </c>
      <c r="AK3" s="306">
        <v>1</v>
      </c>
      <c r="AL3" s="306">
        <v>1</v>
      </c>
      <c r="AM3" s="306">
        <v>1</v>
      </c>
      <c r="AN3" s="306">
        <v>1</v>
      </c>
      <c r="AO3" s="306">
        <v>1</v>
      </c>
      <c r="AP3" s="306">
        <v>1</v>
      </c>
      <c r="AQ3" s="306">
        <v>1</v>
      </c>
      <c r="AR3" s="306">
        <v>1</v>
      </c>
      <c r="AS3" s="310">
        <v>1</v>
      </c>
      <c r="AT3" s="313"/>
      <c r="AU3" s="306">
        <v>1</v>
      </c>
      <c r="AV3" s="306">
        <v>1</v>
      </c>
      <c r="AW3" s="306">
        <v>1</v>
      </c>
      <c r="AX3" s="306">
        <v>1</v>
      </c>
      <c r="AY3" s="306">
        <v>1</v>
      </c>
      <c r="AZ3" s="306">
        <v>1</v>
      </c>
      <c r="BA3" s="306">
        <v>1</v>
      </c>
      <c r="BB3" s="306">
        <v>1</v>
      </c>
      <c r="BC3" s="310"/>
    </row>
    <row r="4" spans="1:55" ht="12.75" customHeight="1">
      <c r="A4" s="43">
        <v>260101</v>
      </c>
      <c r="B4" s="163"/>
      <c r="C4" s="164">
        <v>1</v>
      </c>
      <c r="D4" s="165" t="s">
        <v>521</v>
      </c>
      <c r="E4" s="165"/>
      <c r="F4" s="173"/>
      <c r="G4" s="56">
        <v>82270</v>
      </c>
      <c r="H4" s="56">
        <v>61159</v>
      </c>
      <c r="I4" s="56">
        <v>438687</v>
      </c>
      <c r="J4" s="56">
        <v>100542</v>
      </c>
      <c r="K4" s="56">
        <v>423154</v>
      </c>
      <c r="L4" s="56">
        <v>297938</v>
      </c>
      <c r="M4" s="56">
        <v>128643</v>
      </c>
      <c r="N4" s="56">
        <v>24337</v>
      </c>
      <c r="O4" s="56">
        <v>15851</v>
      </c>
      <c r="P4" s="56">
        <v>116883</v>
      </c>
      <c r="Q4" s="56">
        <v>15727</v>
      </c>
      <c r="R4" s="56">
        <v>27445</v>
      </c>
      <c r="S4" s="57">
        <v>71027</v>
      </c>
      <c r="T4" s="58">
        <v>31629</v>
      </c>
      <c r="U4" s="58">
        <v>110468</v>
      </c>
      <c r="V4" s="56">
        <v>16297</v>
      </c>
      <c r="W4" s="56">
        <v>97651</v>
      </c>
      <c r="X4" s="56">
        <v>146380</v>
      </c>
      <c r="Y4" s="56">
        <v>23185</v>
      </c>
      <c r="Z4" s="56">
        <v>57680</v>
      </c>
      <c r="AA4" s="56">
        <v>6664</v>
      </c>
      <c r="AB4" s="56">
        <v>54331</v>
      </c>
      <c r="AC4" s="56">
        <v>22546</v>
      </c>
      <c r="AD4" s="56">
        <v>25168</v>
      </c>
      <c r="AE4" s="56">
        <v>46107</v>
      </c>
      <c r="AF4" s="57">
        <v>32461</v>
      </c>
      <c r="AG4" s="58">
        <v>5008</v>
      </c>
      <c r="AH4" s="56">
        <v>16388</v>
      </c>
      <c r="AI4" s="56">
        <v>58901</v>
      </c>
      <c r="AJ4" s="56">
        <v>136672</v>
      </c>
      <c r="AK4" s="56">
        <v>134013</v>
      </c>
      <c r="AL4" s="56">
        <v>209513</v>
      </c>
      <c r="AM4" s="56">
        <v>85594</v>
      </c>
      <c r="AN4" s="56">
        <v>40606</v>
      </c>
      <c r="AO4" s="56">
        <v>22680</v>
      </c>
      <c r="AP4" s="56">
        <v>67899</v>
      </c>
      <c r="AQ4" s="56">
        <v>30713</v>
      </c>
      <c r="AR4" s="56">
        <v>62924</v>
      </c>
      <c r="AS4" s="57">
        <v>94314</v>
      </c>
      <c r="AT4" s="58">
        <v>3394</v>
      </c>
      <c r="AU4" s="56">
        <v>69664</v>
      </c>
      <c r="AV4" s="56">
        <v>26283</v>
      </c>
      <c r="AW4" s="56">
        <v>63241</v>
      </c>
      <c r="AX4" s="56">
        <v>63158</v>
      </c>
      <c r="AY4" s="56">
        <v>69915</v>
      </c>
      <c r="AZ4" s="56">
        <v>37131</v>
      </c>
      <c r="BA4" s="58">
        <v>34333</v>
      </c>
      <c r="BB4" s="56">
        <v>55128</v>
      </c>
      <c r="BC4" s="59">
        <f aca="true" t="shared" si="0" ref="BC4:BC35">SUM(G4:BB4)</f>
        <v>3861702</v>
      </c>
    </row>
    <row r="5" spans="1:55" ht="12.75" customHeight="1">
      <c r="A5" s="43">
        <v>260102</v>
      </c>
      <c r="B5" s="167"/>
      <c r="C5" s="164"/>
      <c r="D5" s="227" t="s">
        <v>522</v>
      </c>
      <c r="E5" s="228" t="s">
        <v>523</v>
      </c>
      <c r="F5" s="173"/>
      <c r="G5" s="63">
        <v>25231</v>
      </c>
      <c r="H5" s="63">
        <v>30213</v>
      </c>
      <c r="I5" s="63">
        <v>111078</v>
      </c>
      <c r="J5" s="63">
        <v>23009</v>
      </c>
      <c r="K5" s="63">
        <v>171016</v>
      </c>
      <c r="L5" s="63">
        <v>123691</v>
      </c>
      <c r="M5" s="63">
        <v>50554</v>
      </c>
      <c r="N5" s="63">
        <v>7760</v>
      </c>
      <c r="O5" s="63">
        <v>3993</v>
      </c>
      <c r="P5" s="63">
        <v>42116</v>
      </c>
      <c r="Q5" s="63">
        <v>15566</v>
      </c>
      <c r="R5" s="63">
        <v>8065</v>
      </c>
      <c r="S5" s="64">
        <v>32822</v>
      </c>
      <c r="T5" s="10">
        <v>8283</v>
      </c>
      <c r="U5" s="10">
        <v>62628</v>
      </c>
      <c r="V5" s="63">
        <v>7665</v>
      </c>
      <c r="W5" s="63">
        <v>48860</v>
      </c>
      <c r="X5" s="63">
        <v>51130</v>
      </c>
      <c r="Y5" s="63">
        <v>5567</v>
      </c>
      <c r="Z5" s="63">
        <v>22524</v>
      </c>
      <c r="AA5" s="63">
        <v>2315</v>
      </c>
      <c r="AB5" s="63">
        <v>16740</v>
      </c>
      <c r="AC5" s="63">
        <v>9000</v>
      </c>
      <c r="AD5" s="63">
        <v>10752</v>
      </c>
      <c r="AE5" s="63">
        <v>13217</v>
      </c>
      <c r="AF5" s="64">
        <v>13537</v>
      </c>
      <c r="AG5" s="10">
        <v>1053</v>
      </c>
      <c r="AH5" s="63">
        <v>3348</v>
      </c>
      <c r="AI5" s="63">
        <v>6406</v>
      </c>
      <c r="AJ5" s="63">
        <v>23146</v>
      </c>
      <c r="AK5" s="63">
        <v>45640</v>
      </c>
      <c r="AL5" s="63">
        <v>50185</v>
      </c>
      <c r="AM5" s="63">
        <v>21828</v>
      </c>
      <c r="AN5" s="63">
        <v>10357</v>
      </c>
      <c r="AO5" s="63">
        <v>5368</v>
      </c>
      <c r="AP5" s="63">
        <v>24158</v>
      </c>
      <c r="AQ5" s="63">
        <v>8695</v>
      </c>
      <c r="AR5" s="63">
        <v>33743</v>
      </c>
      <c r="AS5" s="64">
        <v>33017</v>
      </c>
      <c r="AT5" s="10">
        <v>780</v>
      </c>
      <c r="AU5" s="63">
        <v>38002</v>
      </c>
      <c r="AV5" s="63">
        <v>4369</v>
      </c>
      <c r="AW5" s="63">
        <v>24003</v>
      </c>
      <c r="AX5" s="63">
        <v>18961</v>
      </c>
      <c r="AY5" s="63">
        <v>24011</v>
      </c>
      <c r="AZ5" s="63">
        <v>9050</v>
      </c>
      <c r="BA5" s="10">
        <v>8908</v>
      </c>
      <c r="BB5" s="63">
        <v>21161</v>
      </c>
      <c r="BC5" s="65">
        <f t="shared" si="0"/>
        <v>1333521</v>
      </c>
    </row>
    <row r="6" spans="1:55" ht="12.75" customHeight="1">
      <c r="A6" s="43">
        <v>260103</v>
      </c>
      <c r="B6" s="167"/>
      <c r="C6" s="164"/>
      <c r="D6" s="165"/>
      <c r="E6" s="227" t="s">
        <v>524</v>
      </c>
      <c r="F6" s="173" t="s">
        <v>65</v>
      </c>
      <c r="G6" s="63">
        <v>25231</v>
      </c>
      <c r="H6" s="63">
        <v>30213</v>
      </c>
      <c r="I6" s="63">
        <v>111078</v>
      </c>
      <c r="J6" s="63">
        <v>23002</v>
      </c>
      <c r="K6" s="63">
        <v>170420</v>
      </c>
      <c r="L6" s="63">
        <v>123691</v>
      </c>
      <c r="M6" s="63">
        <v>50554</v>
      </c>
      <c r="N6" s="63">
        <v>7760</v>
      </c>
      <c r="O6" s="63">
        <v>3993</v>
      </c>
      <c r="P6" s="63">
        <v>42116</v>
      </c>
      <c r="Q6" s="63">
        <v>15304</v>
      </c>
      <c r="R6" s="63">
        <v>8065</v>
      </c>
      <c r="S6" s="64">
        <v>32492</v>
      </c>
      <c r="T6" s="10">
        <v>8283</v>
      </c>
      <c r="U6" s="10">
        <v>62628</v>
      </c>
      <c r="V6" s="63">
        <v>7665</v>
      </c>
      <c r="W6" s="63">
        <v>48260</v>
      </c>
      <c r="X6" s="63">
        <v>51130</v>
      </c>
      <c r="Y6" s="63">
        <v>5567</v>
      </c>
      <c r="Z6" s="63">
        <v>22417</v>
      </c>
      <c r="AA6" s="63">
        <v>2315</v>
      </c>
      <c r="AB6" s="63">
        <v>16740</v>
      </c>
      <c r="AC6" s="63">
        <v>9000</v>
      </c>
      <c r="AD6" s="63">
        <v>10738</v>
      </c>
      <c r="AE6" s="63">
        <v>11705</v>
      </c>
      <c r="AF6" s="64">
        <v>13314</v>
      </c>
      <c r="AG6" s="10">
        <v>1037</v>
      </c>
      <c r="AH6" s="63">
        <v>3348</v>
      </c>
      <c r="AI6" s="63">
        <v>6406</v>
      </c>
      <c r="AJ6" s="63">
        <v>23146</v>
      </c>
      <c r="AK6" s="63">
        <v>45640</v>
      </c>
      <c r="AL6" s="63">
        <v>50185</v>
      </c>
      <c r="AM6" s="63">
        <v>21828</v>
      </c>
      <c r="AN6" s="63">
        <v>10357</v>
      </c>
      <c r="AO6" s="63">
        <v>5368</v>
      </c>
      <c r="AP6" s="63">
        <v>24158</v>
      </c>
      <c r="AQ6" s="63">
        <v>8295</v>
      </c>
      <c r="AR6" s="63">
        <v>33143</v>
      </c>
      <c r="AS6" s="64">
        <v>31417</v>
      </c>
      <c r="AT6" s="10">
        <v>663</v>
      </c>
      <c r="AU6" s="63">
        <v>37402</v>
      </c>
      <c r="AV6" s="63">
        <v>4369</v>
      </c>
      <c r="AW6" s="63">
        <v>23989</v>
      </c>
      <c r="AX6" s="63">
        <v>18961</v>
      </c>
      <c r="AY6" s="63">
        <v>5829</v>
      </c>
      <c r="AZ6" s="63">
        <v>9050</v>
      </c>
      <c r="BA6" s="10">
        <v>8908</v>
      </c>
      <c r="BB6" s="63">
        <v>21159</v>
      </c>
      <c r="BC6" s="65">
        <f t="shared" si="0"/>
        <v>1308339</v>
      </c>
    </row>
    <row r="7" spans="1:55" ht="12.75" customHeight="1">
      <c r="A7" s="43">
        <v>260104</v>
      </c>
      <c r="B7" s="167"/>
      <c r="C7" s="164"/>
      <c r="D7" s="165"/>
      <c r="E7" s="227" t="s">
        <v>525</v>
      </c>
      <c r="F7" s="5" t="s">
        <v>240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4">
        <v>0</v>
      </c>
      <c r="T7" s="10">
        <v>0</v>
      </c>
      <c r="U7" s="10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4">
        <v>0</v>
      </c>
      <c r="AG7" s="10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4">
        <v>0</v>
      </c>
      <c r="AT7" s="10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10">
        <v>0</v>
      </c>
      <c r="BB7" s="63">
        <v>0</v>
      </c>
      <c r="BC7" s="65">
        <f t="shared" si="0"/>
        <v>0</v>
      </c>
    </row>
    <row r="8" spans="1:55" ht="12.75" customHeight="1">
      <c r="A8" s="43">
        <v>260105</v>
      </c>
      <c r="B8" s="167"/>
      <c r="C8" s="164"/>
      <c r="D8" s="165"/>
      <c r="E8" s="227" t="s">
        <v>526</v>
      </c>
      <c r="F8" s="173" t="s">
        <v>66</v>
      </c>
      <c r="G8" s="63">
        <v>0</v>
      </c>
      <c r="H8" s="63">
        <v>0</v>
      </c>
      <c r="I8" s="63">
        <v>0</v>
      </c>
      <c r="J8" s="63">
        <v>0</v>
      </c>
      <c r="K8" s="63">
        <v>411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4">
        <v>0</v>
      </c>
      <c r="T8" s="10">
        <v>0</v>
      </c>
      <c r="U8" s="10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4">
        <v>0</v>
      </c>
      <c r="AG8" s="10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150</v>
      </c>
      <c r="AR8" s="63">
        <v>0</v>
      </c>
      <c r="AS8" s="64">
        <v>0</v>
      </c>
      <c r="AT8" s="10">
        <v>0</v>
      </c>
      <c r="AU8" s="63">
        <v>0</v>
      </c>
      <c r="AV8" s="63">
        <v>0</v>
      </c>
      <c r="AW8" s="63">
        <v>0</v>
      </c>
      <c r="AX8" s="63">
        <v>0</v>
      </c>
      <c r="AY8" s="63">
        <v>16672</v>
      </c>
      <c r="AZ8" s="63">
        <v>0</v>
      </c>
      <c r="BA8" s="10">
        <v>0</v>
      </c>
      <c r="BB8" s="63">
        <v>0</v>
      </c>
      <c r="BC8" s="65">
        <f t="shared" si="0"/>
        <v>17233</v>
      </c>
    </row>
    <row r="9" spans="1:55" ht="12.75" customHeight="1">
      <c r="A9" s="43">
        <v>260106</v>
      </c>
      <c r="B9" s="167">
        <v>1</v>
      </c>
      <c r="C9" s="164"/>
      <c r="D9" s="165"/>
      <c r="E9" s="227" t="s">
        <v>527</v>
      </c>
      <c r="F9" s="173" t="s">
        <v>247</v>
      </c>
      <c r="G9" s="63">
        <v>0</v>
      </c>
      <c r="H9" s="63">
        <v>0</v>
      </c>
      <c r="I9" s="63">
        <v>0</v>
      </c>
      <c r="J9" s="63">
        <v>7</v>
      </c>
      <c r="K9" s="63">
        <v>185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262</v>
      </c>
      <c r="R9" s="63">
        <v>0</v>
      </c>
      <c r="S9" s="64">
        <v>330</v>
      </c>
      <c r="T9" s="10">
        <v>0</v>
      </c>
      <c r="U9" s="10">
        <v>0</v>
      </c>
      <c r="V9" s="63">
        <v>0</v>
      </c>
      <c r="W9" s="63">
        <v>600</v>
      </c>
      <c r="X9" s="63">
        <v>0</v>
      </c>
      <c r="Y9" s="63">
        <v>0</v>
      </c>
      <c r="Z9" s="63">
        <v>107</v>
      </c>
      <c r="AA9" s="63">
        <v>0</v>
      </c>
      <c r="AB9" s="63">
        <v>0</v>
      </c>
      <c r="AC9" s="63">
        <v>0</v>
      </c>
      <c r="AD9" s="63">
        <v>14</v>
      </c>
      <c r="AE9" s="63">
        <v>1512</v>
      </c>
      <c r="AF9" s="64">
        <v>223</v>
      </c>
      <c r="AG9" s="10">
        <v>16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250</v>
      </c>
      <c r="AR9" s="63">
        <v>600</v>
      </c>
      <c r="AS9" s="64">
        <v>1600</v>
      </c>
      <c r="AT9" s="10">
        <v>117</v>
      </c>
      <c r="AU9" s="63">
        <v>600</v>
      </c>
      <c r="AV9" s="63">
        <v>0</v>
      </c>
      <c r="AW9" s="63">
        <v>14</v>
      </c>
      <c r="AX9" s="63">
        <v>0</v>
      </c>
      <c r="AY9" s="63">
        <v>1510</v>
      </c>
      <c r="AZ9" s="63">
        <v>0</v>
      </c>
      <c r="BA9" s="10">
        <v>0</v>
      </c>
      <c r="BB9" s="63">
        <v>2</v>
      </c>
      <c r="BC9" s="65">
        <f t="shared" si="0"/>
        <v>7949</v>
      </c>
    </row>
    <row r="10" spans="1:55" ht="12.75" customHeight="1">
      <c r="A10" s="43">
        <v>260107</v>
      </c>
      <c r="B10" s="167" t="s">
        <v>68</v>
      </c>
      <c r="C10" s="164"/>
      <c r="D10" s="227" t="s">
        <v>528</v>
      </c>
      <c r="E10" s="228" t="s">
        <v>529</v>
      </c>
      <c r="F10" s="173"/>
      <c r="G10" s="63">
        <v>57039</v>
      </c>
      <c r="H10" s="63">
        <v>30946</v>
      </c>
      <c r="I10" s="63">
        <v>327609</v>
      </c>
      <c r="J10" s="63">
        <v>77533</v>
      </c>
      <c r="K10" s="63">
        <v>252138</v>
      </c>
      <c r="L10" s="63">
        <v>174247</v>
      </c>
      <c r="M10" s="63">
        <v>78089</v>
      </c>
      <c r="N10" s="63">
        <v>16577</v>
      </c>
      <c r="O10" s="63">
        <v>11858</v>
      </c>
      <c r="P10" s="63">
        <v>74767</v>
      </c>
      <c r="Q10" s="63">
        <v>161</v>
      </c>
      <c r="R10" s="63">
        <v>19380</v>
      </c>
      <c r="S10" s="64">
        <v>38205</v>
      </c>
      <c r="T10" s="10">
        <v>23346</v>
      </c>
      <c r="U10" s="10">
        <v>47840</v>
      </c>
      <c r="V10" s="63">
        <v>8632</v>
      </c>
      <c r="W10" s="63">
        <v>48791</v>
      </c>
      <c r="X10" s="63">
        <v>95250</v>
      </c>
      <c r="Y10" s="63">
        <v>17618</v>
      </c>
      <c r="Z10" s="63">
        <v>35156</v>
      </c>
      <c r="AA10" s="63">
        <v>4349</v>
      </c>
      <c r="AB10" s="63">
        <v>37591</v>
      </c>
      <c r="AC10" s="63">
        <v>13546</v>
      </c>
      <c r="AD10" s="63">
        <v>14416</v>
      </c>
      <c r="AE10" s="63">
        <v>32890</v>
      </c>
      <c r="AF10" s="64">
        <v>18924</v>
      </c>
      <c r="AG10" s="10">
        <v>3955</v>
      </c>
      <c r="AH10" s="63">
        <v>13040</v>
      </c>
      <c r="AI10" s="63">
        <v>52495</v>
      </c>
      <c r="AJ10" s="63">
        <v>113526</v>
      </c>
      <c r="AK10" s="63">
        <v>88373</v>
      </c>
      <c r="AL10" s="63">
        <v>159328</v>
      </c>
      <c r="AM10" s="63">
        <v>63766</v>
      </c>
      <c r="AN10" s="63">
        <v>30249</v>
      </c>
      <c r="AO10" s="63">
        <v>17312</v>
      </c>
      <c r="AP10" s="63">
        <v>43741</v>
      </c>
      <c r="AQ10" s="63">
        <v>22018</v>
      </c>
      <c r="AR10" s="63">
        <v>29181</v>
      </c>
      <c r="AS10" s="64">
        <v>61297</v>
      </c>
      <c r="AT10" s="10">
        <v>2614</v>
      </c>
      <c r="AU10" s="63">
        <v>31662</v>
      </c>
      <c r="AV10" s="63">
        <v>21914</v>
      </c>
      <c r="AW10" s="63">
        <v>39238</v>
      </c>
      <c r="AX10" s="63">
        <v>44197</v>
      </c>
      <c r="AY10" s="63">
        <v>45904</v>
      </c>
      <c r="AZ10" s="63">
        <v>28081</v>
      </c>
      <c r="BA10" s="10">
        <v>25425</v>
      </c>
      <c r="BB10" s="63">
        <v>33967</v>
      </c>
      <c r="BC10" s="65">
        <f t="shared" si="0"/>
        <v>2528181</v>
      </c>
    </row>
    <row r="11" spans="1:55" ht="12.75" customHeight="1">
      <c r="A11" s="43">
        <v>260108</v>
      </c>
      <c r="B11" s="167"/>
      <c r="C11" s="164"/>
      <c r="D11" s="165"/>
      <c r="E11" s="227" t="s">
        <v>530</v>
      </c>
      <c r="F11" s="173" t="s">
        <v>69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4">
        <v>0</v>
      </c>
      <c r="T11" s="10">
        <v>0</v>
      </c>
      <c r="U11" s="10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4">
        <v>0</v>
      </c>
      <c r="AG11" s="10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4">
        <v>0</v>
      </c>
      <c r="AT11" s="10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10">
        <v>0</v>
      </c>
      <c r="BB11" s="63">
        <v>0</v>
      </c>
      <c r="BC11" s="65">
        <f t="shared" si="0"/>
        <v>0</v>
      </c>
    </row>
    <row r="12" spans="1:55" ht="12.75" customHeight="1">
      <c r="A12" s="43">
        <v>260109</v>
      </c>
      <c r="B12" s="167"/>
      <c r="C12" s="164"/>
      <c r="D12" s="165"/>
      <c r="E12" s="227" t="s">
        <v>531</v>
      </c>
      <c r="F12" s="173" t="s">
        <v>70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4">
        <v>0</v>
      </c>
      <c r="T12" s="10">
        <v>0</v>
      </c>
      <c r="U12" s="10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4">
        <v>0</v>
      </c>
      <c r="AG12" s="10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4">
        <v>0</v>
      </c>
      <c r="AT12" s="10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10">
        <v>0</v>
      </c>
      <c r="BB12" s="63">
        <v>0</v>
      </c>
      <c r="BC12" s="65">
        <f t="shared" si="0"/>
        <v>0</v>
      </c>
    </row>
    <row r="13" spans="1:55" ht="12.75" customHeight="1">
      <c r="A13" s="43">
        <v>260110</v>
      </c>
      <c r="B13" s="167" t="s">
        <v>71</v>
      </c>
      <c r="C13" s="164"/>
      <c r="D13" s="165"/>
      <c r="E13" s="227" t="s">
        <v>532</v>
      </c>
      <c r="F13" s="173" t="s">
        <v>72</v>
      </c>
      <c r="G13" s="63">
        <v>56988</v>
      </c>
      <c r="H13" s="63">
        <v>30929</v>
      </c>
      <c r="I13" s="63">
        <v>327600</v>
      </c>
      <c r="J13" s="63">
        <v>72781</v>
      </c>
      <c r="K13" s="63">
        <v>247195</v>
      </c>
      <c r="L13" s="63">
        <v>173934</v>
      </c>
      <c r="M13" s="63">
        <v>77792</v>
      </c>
      <c r="N13" s="63">
        <v>16577</v>
      </c>
      <c r="O13" s="63">
        <v>11858</v>
      </c>
      <c r="P13" s="63">
        <v>74695</v>
      </c>
      <c r="Q13" s="63">
        <v>0</v>
      </c>
      <c r="R13" s="63">
        <v>19006</v>
      </c>
      <c r="S13" s="64">
        <v>38205</v>
      </c>
      <c r="T13" s="10">
        <v>23346</v>
      </c>
      <c r="U13" s="10">
        <v>47600</v>
      </c>
      <c r="V13" s="63">
        <v>8632</v>
      </c>
      <c r="W13" s="63">
        <v>48791</v>
      </c>
      <c r="X13" s="63">
        <v>93113</v>
      </c>
      <c r="Y13" s="63">
        <v>17614</v>
      </c>
      <c r="Z13" s="63">
        <v>32923</v>
      </c>
      <c r="AA13" s="63">
        <v>4349</v>
      </c>
      <c r="AB13" s="63">
        <v>37591</v>
      </c>
      <c r="AC13" s="63">
        <v>9655</v>
      </c>
      <c r="AD13" s="63">
        <v>14378</v>
      </c>
      <c r="AE13" s="63">
        <v>32209</v>
      </c>
      <c r="AF13" s="64">
        <v>18626</v>
      </c>
      <c r="AG13" s="10">
        <v>3955</v>
      </c>
      <c r="AH13" s="63">
        <v>13040</v>
      </c>
      <c r="AI13" s="63">
        <v>48389</v>
      </c>
      <c r="AJ13" s="63">
        <v>113495</v>
      </c>
      <c r="AK13" s="63">
        <v>88000</v>
      </c>
      <c r="AL13" s="63">
        <v>159286</v>
      </c>
      <c r="AM13" s="63">
        <v>61311</v>
      </c>
      <c r="AN13" s="63">
        <v>30079</v>
      </c>
      <c r="AO13" s="63">
        <v>17102</v>
      </c>
      <c r="AP13" s="63">
        <v>39571</v>
      </c>
      <c r="AQ13" s="63">
        <v>22014</v>
      </c>
      <c r="AR13" s="63">
        <v>29181</v>
      </c>
      <c r="AS13" s="64">
        <v>60442</v>
      </c>
      <c r="AT13" s="10">
        <v>2614</v>
      </c>
      <c r="AU13" s="63">
        <v>31662</v>
      </c>
      <c r="AV13" s="63">
        <v>21822</v>
      </c>
      <c r="AW13" s="63">
        <v>38576</v>
      </c>
      <c r="AX13" s="63">
        <v>43754</v>
      </c>
      <c r="AY13" s="63">
        <v>45903</v>
      </c>
      <c r="AZ13" s="63">
        <v>27970</v>
      </c>
      <c r="BA13" s="10">
        <v>25425</v>
      </c>
      <c r="BB13" s="63">
        <v>33967</v>
      </c>
      <c r="BC13" s="65">
        <f t="shared" si="0"/>
        <v>2493945</v>
      </c>
    </row>
    <row r="14" spans="1:55" ht="12.75" customHeight="1">
      <c r="A14" s="43">
        <v>260111</v>
      </c>
      <c r="B14" s="167"/>
      <c r="C14" s="164"/>
      <c r="D14" s="165"/>
      <c r="E14" s="227" t="s">
        <v>533</v>
      </c>
      <c r="F14" s="173" t="s">
        <v>67</v>
      </c>
      <c r="G14" s="63">
        <v>51</v>
      </c>
      <c r="H14" s="63">
        <v>17</v>
      </c>
      <c r="I14" s="63">
        <v>9</v>
      </c>
      <c r="J14" s="63">
        <v>4752</v>
      </c>
      <c r="K14" s="63">
        <v>4943</v>
      </c>
      <c r="L14" s="63">
        <v>313</v>
      </c>
      <c r="M14" s="63">
        <v>297</v>
      </c>
      <c r="N14" s="63">
        <v>0</v>
      </c>
      <c r="O14" s="63">
        <v>0</v>
      </c>
      <c r="P14" s="63">
        <v>72</v>
      </c>
      <c r="Q14" s="63">
        <v>161</v>
      </c>
      <c r="R14" s="63">
        <v>374</v>
      </c>
      <c r="S14" s="64">
        <v>0</v>
      </c>
      <c r="T14" s="10">
        <v>0</v>
      </c>
      <c r="U14" s="10">
        <v>240</v>
      </c>
      <c r="V14" s="63">
        <v>0</v>
      </c>
      <c r="W14" s="63">
        <v>0</v>
      </c>
      <c r="X14" s="63">
        <v>2137</v>
      </c>
      <c r="Y14" s="63">
        <v>4</v>
      </c>
      <c r="Z14" s="63">
        <v>2233</v>
      </c>
      <c r="AA14" s="63">
        <v>0</v>
      </c>
      <c r="AB14" s="63">
        <v>0</v>
      </c>
      <c r="AC14" s="63">
        <v>3891</v>
      </c>
      <c r="AD14" s="63">
        <v>38</v>
      </c>
      <c r="AE14" s="63">
        <v>681</v>
      </c>
      <c r="AF14" s="64">
        <v>298</v>
      </c>
      <c r="AG14" s="10">
        <v>0</v>
      </c>
      <c r="AH14" s="63">
        <v>0</v>
      </c>
      <c r="AI14" s="63">
        <v>4106</v>
      </c>
      <c r="AJ14" s="63">
        <v>31</v>
      </c>
      <c r="AK14" s="63">
        <v>373</v>
      </c>
      <c r="AL14" s="63">
        <v>42</v>
      </c>
      <c r="AM14" s="63">
        <v>2455</v>
      </c>
      <c r="AN14" s="63">
        <v>170</v>
      </c>
      <c r="AO14" s="63">
        <v>210</v>
      </c>
      <c r="AP14" s="63">
        <v>4170</v>
      </c>
      <c r="AQ14" s="63">
        <v>4</v>
      </c>
      <c r="AR14" s="63">
        <v>0</v>
      </c>
      <c r="AS14" s="64">
        <v>855</v>
      </c>
      <c r="AT14" s="10">
        <v>0</v>
      </c>
      <c r="AU14" s="63">
        <v>0</v>
      </c>
      <c r="AV14" s="63">
        <v>92</v>
      </c>
      <c r="AW14" s="63">
        <v>662</v>
      </c>
      <c r="AX14" s="63">
        <v>443</v>
      </c>
      <c r="AY14" s="63">
        <v>1</v>
      </c>
      <c r="AZ14" s="63">
        <v>111</v>
      </c>
      <c r="BA14" s="10">
        <v>0</v>
      </c>
      <c r="BB14" s="63">
        <v>0</v>
      </c>
      <c r="BC14" s="65">
        <f t="shared" si="0"/>
        <v>34236</v>
      </c>
    </row>
    <row r="15" spans="1:55" ht="12.75" customHeight="1">
      <c r="A15" s="43">
        <v>260112</v>
      </c>
      <c r="B15" s="167"/>
      <c r="C15" s="229">
        <v>2</v>
      </c>
      <c r="D15" s="230" t="s">
        <v>534</v>
      </c>
      <c r="E15" s="230"/>
      <c r="F15" s="231"/>
      <c r="G15" s="56">
        <v>79081</v>
      </c>
      <c r="H15" s="56">
        <v>101684</v>
      </c>
      <c r="I15" s="56">
        <v>294705</v>
      </c>
      <c r="J15" s="56">
        <v>78277</v>
      </c>
      <c r="K15" s="56">
        <v>373903</v>
      </c>
      <c r="L15" s="56">
        <v>297938</v>
      </c>
      <c r="M15" s="56">
        <v>89451</v>
      </c>
      <c r="N15" s="56">
        <v>23997</v>
      </c>
      <c r="O15" s="56">
        <v>16031</v>
      </c>
      <c r="P15" s="56">
        <v>84704</v>
      </c>
      <c r="Q15" s="56">
        <v>11309</v>
      </c>
      <c r="R15" s="56">
        <v>26663</v>
      </c>
      <c r="S15" s="57">
        <v>53851</v>
      </c>
      <c r="T15" s="58">
        <v>36634</v>
      </c>
      <c r="U15" s="58">
        <v>110416</v>
      </c>
      <c r="V15" s="56">
        <v>16297</v>
      </c>
      <c r="W15" s="56">
        <v>113926</v>
      </c>
      <c r="X15" s="56">
        <v>93063</v>
      </c>
      <c r="Y15" s="56">
        <v>22624</v>
      </c>
      <c r="Z15" s="56">
        <v>53674</v>
      </c>
      <c r="AA15" s="56">
        <v>5392</v>
      </c>
      <c r="AB15" s="56">
        <v>54331</v>
      </c>
      <c r="AC15" s="56">
        <v>22546</v>
      </c>
      <c r="AD15" s="56">
        <v>25164</v>
      </c>
      <c r="AE15" s="56">
        <v>43171</v>
      </c>
      <c r="AF15" s="57">
        <v>14212</v>
      </c>
      <c r="AG15" s="58">
        <v>2360</v>
      </c>
      <c r="AH15" s="56">
        <v>12936</v>
      </c>
      <c r="AI15" s="56">
        <v>30367</v>
      </c>
      <c r="AJ15" s="56">
        <v>88348</v>
      </c>
      <c r="AK15" s="56">
        <v>100219</v>
      </c>
      <c r="AL15" s="56">
        <v>124871</v>
      </c>
      <c r="AM15" s="56">
        <v>83162</v>
      </c>
      <c r="AN15" s="56">
        <v>35141</v>
      </c>
      <c r="AO15" s="56">
        <v>13365</v>
      </c>
      <c r="AP15" s="56">
        <v>56121</v>
      </c>
      <c r="AQ15" s="56">
        <v>15046</v>
      </c>
      <c r="AR15" s="56">
        <v>52112</v>
      </c>
      <c r="AS15" s="57">
        <v>59279</v>
      </c>
      <c r="AT15" s="58">
        <v>3217</v>
      </c>
      <c r="AU15" s="56">
        <v>33493</v>
      </c>
      <c r="AV15" s="56">
        <v>16256</v>
      </c>
      <c r="AW15" s="56">
        <v>57905</v>
      </c>
      <c r="AX15" s="56">
        <v>40072</v>
      </c>
      <c r="AY15" s="56">
        <v>69915</v>
      </c>
      <c r="AZ15" s="56">
        <v>31159</v>
      </c>
      <c r="BA15" s="58">
        <v>23165</v>
      </c>
      <c r="BB15" s="56">
        <v>31275</v>
      </c>
      <c r="BC15" s="59">
        <f t="shared" si="0"/>
        <v>3122828</v>
      </c>
    </row>
    <row r="16" spans="1:55" ht="12.75" customHeight="1">
      <c r="A16" s="43">
        <v>260113</v>
      </c>
      <c r="B16" s="167" t="s">
        <v>73</v>
      </c>
      <c r="C16" s="232"/>
      <c r="D16" s="227" t="s">
        <v>535</v>
      </c>
      <c r="E16" s="165" t="s">
        <v>536</v>
      </c>
      <c r="F16" s="173"/>
      <c r="G16" s="63">
        <v>28874</v>
      </c>
      <c r="H16" s="63">
        <v>51061</v>
      </c>
      <c r="I16" s="63">
        <v>127211</v>
      </c>
      <c r="J16" s="63">
        <v>22918</v>
      </c>
      <c r="K16" s="63">
        <v>169239</v>
      </c>
      <c r="L16" s="63">
        <v>146973</v>
      </c>
      <c r="M16" s="63">
        <v>46198</v>
      </c>
      <c r="N16" s="63">
        <v>14754</v>
      </c>
      <c r="O16" s="63">
        <v>9781</v>
      </c>
      <c r="P16" s="63">
        <v>41272</v>
      </c>
      <c r="Q16" s="63">
        <v>11309</v>
      </c>
      <c r="R16" s="63">
        <v>7657</v>
      </c>
      <c r="S16" s="64">
        <v>22918</v>
      </c>
      <c r="T16" s="10">
        <v>19336</v>
      </c>
      <c r="U16" s="10">
        <v>53544</v>
      </c>
      <c r="V16" s="63">
        <v>14344</v>
      </c>
      <c r="W16" s="63">
        <v>65135</v>
      </c>
      <c r="X16" s="63">
        <v>53025</v>
      </c>
      <c r="Y16" s="63">
        <v>10274</v>
      </c>
      <c r="Z16" s="63">
        <v>28130</v>
      </c>
      <c r="AA16" s="63">
        <v>1932</v>
      </c>
      <c r="AB16" s="63">
        <v>22277</v>
      </c>
      <c r="AC16" s="63">
        <v>8055</v>
      </c>
      <c r="AD16" s="63">
        <v>13146</v>
      </c>
      <c r="AE16" s="63">
        <v>25423</v>
      </c>
      <c r="AF16" s="64">
        <v>9479</v>
      </c>
      <c r="AG16" s="10">
        <v>1714</v>
      </c>
      <c r="AH16" s="63">
        <v>6771</v>
      </c>
      <c r="AI16" s="63">
        <v>13035</v>
      </c>
      <c r="AJ16" s="63">
        <v>37762</v>
      </c>
      <c r="AK16" s="63">
        <v>28802</v>
      </c>
      <c r="AL16" s="63">
        <v>53636</v>
      </c>
      <c r="AM16" s="63">
        <v>32890</v>
      </c>
      <c r="AN16" s="63">
        <v>19875</v>
      </c>
      <c r="AO16" s="63">
        <v>6271</v>
      </c>
      <c r="AP16" s="63">
        <v>25835</v>
      </c>
      <c r="AQ16" s="63">
        <v>6845</v>
      </c>
      <c r="AR16" s="63">
        <v>22925</v>
      </c>
      <c r="AS16" s="64">
        <v>37653</v>
      </c>
      <c r="AT16" s="10">
        <v>1680</v>
      </c>
      <c r="AU16" s="63">
        <v>15549</v>
      </c>
      <c r="AV16" s="63">
        <v>8418</v>
      </c>
      <c r="AW16" s="63">
        <v>27756</v>
      </c>
      <c r="AX16" s="63">
        <v>17628</v>
      </c>
      <c r="AY16" s="63">
        <v>66284</v>
      </c>
      <c r="AZ16" s="63">
        <v>19369</v>
      </c>
      <c r="BA16" s="10">
        <v>12282</v>
      </c>
      <c r="BB16" s="63">
        <v>19834</v>
      </c>
      <c r="BC16" s="65">
        <f t="shared" si="0"/>
        <v>1507079</v>
      </c>
    </row>
    <row r="17" spans="1:55" ht="12.75" customHeight="1">
      <c r="A17" s="43">
        <v>260114</v>
      </c>
      <c r="B17" s="167"/>
      <c r="C17" s="232"/>
      <c r="D17" s="165"/>
      <c r="E17" s="227" t="s">
        <v>530</v>
      </c>
      <c r="F17" s="173" t="s">
        <v>74</v>
      </c>
      <c r="G17" s="63">
        <v>0</v>
      </c>
      <c r="H17" s="63">
        <v>8505</v>
      </c>
      <c r="I17" s="63">
        <v>1051</v>
      </c>
      <c r="J17" s="63">
        <v>0</v>
      </c>
      <c r="K17" s="63">
        <v>28236</v>
      </c>
      <c r="L17" s="63">
        <v>50852</v>
      </c>
      <c r="M17" s="63">
        <v>0</v>
      </c>
      <c r="N17" s="63">
        <v>6829</v>
      </c>
      <c r="O17" s="63">
        <v>7537</v>
      </c>
      <c r="P17" s="63">
        <v>5254</v>
      </c>
      <c r="Q17" s="63">
        <v>2</v>
      </c>
      <c r="R17" s="63">
        <v>0</v>
      </c>
      <c r="S17" s="64">
        <v>6586</v>
      </c>
      <c r="T17" s="10">
        <v>6414</v>
      </c>
      <c r="U17" s="10">
        <v>5894</v>
      </c>
      <c r="V17" s="63">
        <v>6876</v>
      </c>
      <c r="W17" s="63">
        <v>8158</v>
      </c>
      <c r="X17" s="63">
        <v>0</v>
      </c>
      <c r="Y17" s="63">
        <v>0</v>
      </c>
      <c r="Z17" s="63">
        <v>8699</v>
      </c>
      <c r="AA17" s="63">
        <v>0</v>
      </c>
      <c r="AB17" s="63">
        <v>0</v>
      </c>
      <c r="AC17" s="63">
        <v>0</v>
      </c>
      <c r="AD17" s="63">
        <v>0</v>
      </c>
      <c r="AE17" s="63">
        <v>6742</v>
      </c>
      <c r="AF17" s="64">
        <v>0</v>
      </c>
      <c r="AG17" s="10">
        <v>0</v>
      </c>
      <c r="AH17" s="63">
        <v>0</v>
      </c>
      <c r="AI17" s="63">
        <v>3368</v>
      </c>
      <c r="AJ17" s="63">
        <v>8504</v>
      </c>
      <c r="AK17" s="63">
        <v>0</v>
      </c>
      <c r="AL17" s="63">
        <v>7473</v>
      </c>
      <c r="AM17" s="63">
        <v>5815</v>
      </c>
      <c r="AN17" s="63">
        <v>6150</v>
      </c>
      <c r="AO17" s="63">
        <v>0</v>
      </c>
      <c r="AP17" s="63">
        <v>8235</v>
      </c>
      <c r="AQ17" s="63">
        <v>0</v>
      </c>
      <c r="AR17" s="63">
        <v>0</v>
      </c>
      <c r="AS17" s="64">
        <v>14144</v>
      </c>
      <c r="AT17" s="10">
        <v>0</v>
      </c>
      <c r="AU17" s="63">
        <v>313</v>
      </c>
      <c r="AV17" s="63">
        <v>0</v>
      </c>
      <c r="AW17" s="63">
        <v>0</v>
      </c>
      <c r="AX17" s="63">
        <v>0</v>
      </c>
      <c r="AY17" s="63">
        <v>0</v>
      </c>
      <c r="AZ17" s="63">
        <v>4556</v>
      </c>
      <c r="BA17" s="10">
        <v>0</v>
      </c>
      <c r="BB17" s="63">
        <v>0</v>
      </c>
      <c r="BC17" s="65">
        <f t="shared" si="0"/>
        <v>216193</v>
      </c>
    </row>
    <row r="18" spans="1:55" ht="12.75" customHeight="1">
      <c r="A18" s="43">
        <v>260115</v>
      </c>
      <c r="B18" s="167"/>
      <c r="C18" s="232"/>
      <c r="D18" s="165"/>
      <c r="E18" s="227" t="s">
        <v>531</v>
      </c>
      <c r="F18" s="173" t="s">
        <v>75</v>
      </c>
      <c r="G18" s="63">
        <v>0</v>
      </c>
      <c r="H18" s="63">
        <v>0</v>
      </c>
      <c r="I18" s="63">
        <v>0</v>
      </c>
      <c r="J18" s="63">
        <v>0</v>
      </c>
      <c r="K18" s="63">
        <v>515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4">
        <v>0</v>
      </c>
      <c r="T18" s="10">
        <v>0</v>
      </c>
      <c r="U18" s="10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4">
        <v>0</v>
      </c>
      <c r="AG18" s="10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68</v>
      </c>
      <c r="AR18" s="63">
        <v>0</v>
      </c>
      <c r="AS18" s="64">
        <v>0</v>
      </c>
      <c r="AT18" s="10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34734</v>
      </c>
      <c r="AZ18" s="63">
        <v>0</v>
      </c>
      <c r="BA18" s="10">
        <v>0</v>
      </c>
      <c r="BB18" s="63">
        <v>0</v>
      </c>
      <c r="BC18" s="65">
        <f t="shared" si="0"/>
        <v>35317</v>
      </c>
    </row>
    <row r="19" spans="1:55" ht="12.75" customHeight="1">
      <c r="A19" s="43">
        <v>260116</v>
      </c>
      <c r="B19" s="167" t="s">
        <v>68</v>
      </c>
      <c r="C19" s="232"/>
      <c r="D19" s="165"/>
      <c r="E19" s="227" t="s">
        <v>532</v>
      </c>
      <c r="F19" s="173" t="s">
        <v>67</v>
      </c>
      <c r="G19" s="63">
        <v>28874</v>
      </c>
      <c r="H19" s="63">
        <v>42556</v>
      </c>
      <c r="I19" s="63">
        <v>126160</v>
      </c>
      <c r="J19" s="63">
        <v>22918</v>
      </c>
      <c r="K19" s="63">
        <v>140488</v>
      </c>
      <c r="L19" s="63">
        <v>96121</v>
      </c>
      <c r="M19" s="63">
        <v>46198</v>
      </c>
      <c r="N19" s="63">
        <v>7925</v>
      </c>
      <c r="O19" s="63">
        <v>2244</v>
      </c>
      <c r="P19" s="63">
        <v>36018</v>
      </c>
      <c r="Q19" s="63">
        <v>11307</v>
      </c>
      <c r="R19" s="63">
        <v>7657</v>
      </c>
      <c r="S19" s="64">
        <v>16332</v>
      </c>
      <c r="T19" s="10">
        <v>12922</v>
      </c>
      <c r="U19" s="10">
        <v>47650</v>
      </c>
      <c r="V19" s="63">
        <v>7468</v>
      </c>
      <c r="W19" s="63">
        <v>56977</v>
      </c>
      <c r="X19" s="63">
        <v>53025</v>
      </c>
      <c r="Y19" s="63">
        <v>10274</v>
      </c>
      <c r="Z19" s="63">
        <v>19431</v>
      </c>
      <c r="AA19" s="63">
        <v>1932</v>
      </c>
      <c r="AB19" s="63">
        <v>22277</v>
      </c>
      <c r="AC19" s="63">
        <v>8055</v>
      </c>
      <c r="AD19" s="63">
        <v>13146</v>
      </c>
      <c r="AE19" s="63">
        <v>18681</v>
      </c>
      <c r="AF19" s="64">
        <v>9479</v>
      </c>
      <c r="AG19" s="10">
        <v>1714</v>
      </c>
      <c r="AH19" s="63">
        <v>6771</v>
      </c>
      <c r="AI19" s="63">
        <v>9667</v>
      </c>
      <c r="AJ19" s="63">
        <v>29258</v>
      </c>
      <c r="AK19" s="63">
        <v>28802</v>
      </c>
      <c r="AL19" s="63">
        <v>46163</v>
      </c>
      <c r="AM19" s="63">
        <v>27075</v>
      </c>
      <c r="AN19" s="63">
        <v>13725</v>
      </c>
      <c r="AO19" s="63">
        <v>6271</v>
      </c>
      <c r="AP19" s="63">
        <v>17600</v>
      </c>
      <c r="AQ19" s="63">
        <v>6777</v>
      </c>
      <c r="AR19" s="63">
        <v>22925</v>
      </c>
      <c r="AS19" s="64">
        <v>23509</v>
      </c>
      <c r="AT19" s="10">
        <v>1680</v>
      </c>
      <c r="AU19" s="63">
        <v>15236</v>
      </c>
      <c r="AV19" s="63">
        <v>8418</v>
      </c>
      <c r="AW19" s="63">
        <v>27756</v>
      </c>
      <c r="AX19" s="63">
        <v>17628</v>
      </c>
      <c r="AY19" s="63">
        <v>31550</v>
      </c>
      <c r="AZ19" s="63">
        <v>14813</v>
      </c>
      <c r="BA19" s="10">
        <v>12282</v>
      </c>
      <c r="BB19" s="63">
        <v>19834</v>
      </c>
      <c r="BC19" s="65">
        <f t="shared" si="0"/>
        <v>1255569</v>
      </c>
    </row>
    <row r="20" spans="1:55" ht="12.75" customHeight="1">
      <c r="A20" s="43">
        <v>260117</v>
      </c>
      <c r="B20" s="167"/>
      <c r="C20" s="232"/>
      <c r="D20" s="227" t="s">
        <v>528</v>
      </c>
      <c r="E20" s="165" t="s">
        <v>537</v>
      </c>
      <c r="F20" s="173"/>
      <c r="G20" s="63">
        <v>50207</v>
      </c>
      <c r="H20" s="63">
        <v>50623</v>
      </c>
      <c r="I20" s="63">
        <v>167494</v>
      </c>
      <c r="J20" s="63">
        <v>55359</v>
      </c>
      <c r="K20" s="63">
        <v>204664</v>
      </c>
      <c r="L20" s="63">
        <v>150965</v>
      </c>
      <c r="M20" s="63">
        <v>43253</v>
      </c>
      <c r="N20" s="63">
        <v>9243</v>
      </c>
      <c r="O20" s="63">
        <v>6250</v>
      </c>
      <c r="P20" s="63">
        <v>43432</v>
      </c>
      <c r="Q20" s="63">
        <v>0</v>
      </c>
      <c r="R20" s="63">
        <v>19006</v>
      </c>
      <c r="S20" s="64">
        <v>30933</v>
      </c>
      <c r="T20" s="10">
        <v>17298</v>
      </c>
      <c r="U20" s="10">
        <v>56872</v>
      </c>
      <c r="V20" s="63">
        <v>1953</v>
      </c>
      <c r="W20" s="63">
        <v>48791</v>
      </c>
      <c r="X20" s="63">
        <v>40038</v>
      </c>
      <c r="Y20" s="63">
        <v>12350</v>
      </c>
      <c r="Z20" s="63">
        <v>25544</v>
      </c>
      <c r="AA20" s="63">
        <v>3460</v>
      </c>
      <c r="AB20" s="63">
        <v>32054</v>
      </c>
      <c r="AC20" s="63">
        <v>14491</v>
      </c>
      <c r="AD20" s="63">
        <v>12018</v>
      </c>
      <c r="AE20" s="63">
        <v>17748</v>
      </c>
      <c r="AF20" s="64">
        <v>4733</v>
      </c>
      <c r="AG20" s="10">
        <v>646</v>
      </c>
      <c r="AH20" s="63">
        <v>6165</v>
      </c>
      <c r="AI20" s="63">
        <v>17332</v>
      </c>
      <c r="AJ20" s="63">
        <v>50586</v>
      </c>
      <c r="AK20" s="63">
        <v>71417</v>
      </c>
      <c r="AL20" s="63">
        <v>71235</v>
      </c>
      <c r="AM20" s="63">
        <v>50272</v>
      </c>
      <c r="AN20" s="63">
        <v>15266</v>
      </c>
      <c r="AO20" s="63">
        <v>7094</v>
      </c>
      <c r="AP20" s="63">
        <v>30286</v>
      </c>
      <c r="AQ20" s="63">
        <v>8201</v>
      </c>
      <c r="AR20" s="63">
        <v>29187</v>
      </c>
      <c r="AS20" s="64">
        <v>21626</v>
      </c>
      <c r="AT20" s="10">
        <v>1537</v>
      </c>
      <c r="AU20" s="63">
        <v>17944</v>
      </c>
      <c r="AV20" s="63">
        <v>7838</v>
      </c>
      <c r="AW20" s="63">
        <v>30149</v>
      </c>
      <c r="AX20" s="63">
        <v>22444</v>
      </c>
      <c r="AY20" s="63">
        <v>3631</v>
      </c>
      <c r="AZ20" s="63">
        <v>11790</v>
      </c>
      <c r="BA20" s="10">
        <v>10883</v>
      </c>
      <c r="BB20" s="63">
        <v>11441</v>
      </c>
      <c r="BC20" s="65">
        <f t="shared" si="0"/>
        <v>1615749</v>
      </c>
    </row>
    <row r="21" spans="1:55" ht="12.75" customHeight="1">
      <c r="A21" s="43">
        <v>260118</v>
      </c>
      <c r="B21" s="167"/>
      <c r="C21" s="232"/>
      <c r="D21" s="165"/>
      <c r="E21" s="227" t="s">
        <v>530</v>
      </c>
      <c r="F21" s="173" t="s">
        <v>76</v>
      </c>
      <c r="G21" s="63">
        <v>50049</v>
      </c>
      <c r="H21" s="63">
        <v>50623</v>
      </c>
      <c r="I21" s="63">
        <v>167494</v>
      </c>
      <c r="J21" s="63">
        <v>55309</v>
      </c>
      <c r="K21" s="63">
        <v>204664</v>
      </c>
      <c r="L21" s="63">
        <v>150965</v>
      </c>
      <c r="M21" s="63">
        <v>43253</v>
      </c>
      <c r="N21" s="63">
        <v>9243</v>
      </c>
      <c r="O21" s="63">
        <v>4571</v>
      </c>
      <c r="P21" s="63">
        <v>43245</v>
      </c>
      <c r="Q21" s="63">
        <v>0</v>
      </c>
      <c r="R21" s="63">
        <v>19006</v>
      </c>
      <c r="S21" s="64">
        <v>30933</v>
      </c>
      <c r="T21" s="10">
        <v>17298</v>
      </c>
      <c r="U21" s="10">
        <v>56817</v>
      </c>
      <c r="V21" s="63">
        <v>1953</v>
      </c>
      <c r="W21" s="63">
        <v>48791</v>
      </c>
      <c r="X21" s="63">
        <v>39808</v>
      </c>
      <c r="Y21" s="63">
        <v>12350</v>
      </c>
      <c r="Z21" s="63">
        <v>25544</v>
      </c>
      <c r="AA21" s="63">
        <v>3209</v>
      </c>
      <c r="AB21" s="63">
        <v>32054</v>
      </c>
      <c r="AC21" s="63">
        <v>14491</v>
      </c>
      <c r="AD21" s="63">
        <v>12018</v>
      </c>
      <c r="AE21" s="63">
        <v>17748</v>
      </c>
      <c r="AF21" s="64">
        <v>4733</v>
      </c>
      <c r="AG21" s="10">
        <v>646</v>
      </c>
      <c r="AH21" s="63">
        <v>6165</v>
      </c>
      <c r="AI21" s="63">
        <v>17332</v>
      </c>
      <c r="AJ21" s="63">
        <v>48817</v>
      </c>
      <c r="AK21" s="63">
        <v>71417</v>
      </c>
      <c r="AL21" s="63">
        <v>71235</v>
      </c>
      <c r="AM21" s="63">
        <v>49445</v>
      </c>
      <c r="AN21" s="63">
        <v>14331</v>
      </c>
      <c r="AO21" s="63">
        <v>7094</v>
      </c>
      <c r="AP21" s="63">
        <v>30286</v>
      </c>
      <c r="AQ21" s="63">
        <v>8201</v>
      </c>
      <c r="AR21" s="63">
        <v>29187</v>
      </c>
      <c r="AS21" s="64">
        <v>21626</v>
      </c>
      <c r="AT21" s="10">
        <v>1537</v>
      </c>
      <c r="AU21" s="63">
        <v>17944</v>
      </c>
      <c r="AV21" s="63">
        <v>7838</v>
      </c>
      <c r="AW21" s="63">
        <v>30149</v>
      </c>
      <c r="AX21" s="63">
        <v>22444</v>
      </c>
      <c r="AY21" s="63">
        <v>0</v>
      </c>
      <c r="AZ21" s="63">
        <v>11790</v>
      </c>
      <c r="BA21" s="10">
        <v>10883</v>
      </c>
      <c r="BB21" s="63">
        <v>11441</v>
      </c>
      <c r="BC21" s="65">
        <f t="shared" si="0"/>
        <v>1605977</v>
      </c>
    </row>
    <row r="22" spans="1:55" ht="12.75" customHeight="1">
      <c r="A22" s="43">
        <v>260119</v>
      </c>
      <c r="B22" s="167" t="s">
        <v>77</v>
      </c>
      <c r="C22" s="232"/>
      <c r="D22" s="165"/>
      <c r="E22" s="227"/>
      <c r="F22" s="173" t="s">
        <v>538</v>
      </c>
      <c r="G22" s="63">
        <v>50049</v>
      </c>
      <c r="H22" s="63">
        <v>50430</v>
      </c>
      <c r="I22" s="63">
        <v>167494</v>
      </c>
      <c r="J22" s="63">
        <v>55309</v>
      </c>
      <c r="K22" s="63">
        <v>204664</v>
      </c>
      <c r="L22" s="63">
        <v>150965</v>
      </c>
      <c r="M22" s="63">
        <v>43253</v>
      </c>
      <c r="N22" s="63">
        <v>9243</v>
      </c>
      <c r="O22" s="63">
        <v>4571</v>
      </c>
      <c r="P22" s="63">
        <v>43245</v>
      </c>
      <c r="Q22" s="63">
        <v>0</v>
      </c>
      <c r="R22" s="63">
        <v>19006</v>
      </c>
      <c r="S22" s="64">
        <v>30933</v>
      </c>
      <c r="T22" s="10">
        <v>17298</v>
      </c>
      <c r="U22" s="10">
        <v>56817</v>
      </c>
      <c r="V22" s="63">
        <v>1953</v>
      </c>
      <c r="W22" s="63">
        <v>48791</v>
      </c>
      <c r="X22" s="63">
        <v>39808</v>
      </c>
      <c r="Y22" s="63">
        <v>12350</v>
      </c>
      <c r="Z22" s="63">
        <v>25544</v>
      </c>
      <c r="AA22" s="63">
        <v>3209</v>
      </c>
      <c r="AB22" s="63">
        <v>32054</v>
      </c>
      <c r="AC22" s="63">
        <v>14491</v>
      </c>
      <c r="AD22" s="63">
        <v>12018</v>
      </c>
      <c r="AE22" s="63">
        <v>17748</v>
      </c>
      <c r="AF22" s="64">
        <v>4733</v>
      </c>
      <c r="AG22" s="10">
        <v>646</v>
      </c>
      <c r="AH22" s="63">
        <v>6165</v>
      </c>
      <c r="AI22" s="63">
        <v>17332</v>
      </c>
      <c r="AJ22" s="63">
        <v>48793</v>
      </c>
      <c r="AK22" s="63">
        <v>71417</v>
      </c>
      <c r="AL22" s="63">
        <v>71235</v>
      </c>
      <c r="AM22" s="63">
        <v>49445</v>
      </c>
      <c r="AN22" s="63">
        <v>14331</v>
      </c>
      <c r="AO22" s="63">
        <v>7094</v>
      </c>
      <c r="AP22" s="63">
        <v>30286</v>
      </c>
      <c r="AQ22" s="63">
        <v>8201</v>
      </c>
      <c r="AR22" s="63">
        <v>29181</v>
      </c>
      <c r="AS22" s="64">
        <v>21626</v>
      </c>
      <c r="AT22" s="10">
        <v>1537</v>
      </c>
      <c r="AU22" s="63">
        <v>17944</v>
      </c>
      <c r="AV22" s="63">
        <v>7838</v>
      </c>
      <c r="AW22" s="63">
        <v>30149</v>
      </c>
      <c r="AX22" s="63">
        <v>22444</v>
      </c>
      <c r="AY22" s="63">
        <v>0</v>
      </c>
      <c r="AZ22" s="63">
        <v>11790</v>
      </c>
      <c r="BA22" s="10">
        <v>10883</v>
      </c>
      <c r="BB22" s="63">
        <v>11441</v>
      </c>
      <c r="BC22" s="65">
        <f t="shared" si="0"/>
        <v>1605754</v>
      </c>
    </row>
    <row r="23" spans="1:55" ht="12.75" customHeight="1">
      <c r="A23" s="43">
        <v>260120</v>
      </c>
      <c r="B23" s="167"/>
      <c r="C23" s="232"/>
      <c r="D23" s="165"/>
      <c r="E23" s="227"/>
      <c r="F23" s="173" t="s">
        <v>539</v>
      </c>
      <c r="G23" s="63">
        <v>0</v>
      </c>
      <c r="H23" s="63">
        <v>193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4">
        <v>0</v>
      </c>
      <c r="T23" s="10">
        <v>0</v>
      </c>
      <c r="U23" s="10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4">
        <v>0</v>
      </c>
      <c r="AG23" s="10">
        <v>0</v>
      </c>
      <c r="AH23" s="63">
        <v>0</v>
      </c>
      <c r="AI23" s="63">
        <v>0</v>
      </c>
      <c r="AJ23" s="63">
        <v>24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6</v>
      </c>
      <c r="AS23" s="64">
        <v>0</v>
      </c>
      <c r="AT23" s="10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10">
        <v>0</v>
      </c>
      <c r="BB23" s="63">
        <v>0</v>
      </c>
      <c r="BC23" s="65">
        <f t="shared" si="0"/>
        <v>223</v>
      </c>
    </row>
    <row r="24" spans="1:55" ht="12.75" customHeight="1">
      <c r="A24" s="43">
        <v>260121</v>
      </c>
      <c r="B24" s="167"/>
      <c r="C24" s="233"/>
      <c r="D24" s="158"/>
      <c r="E24" s="234" t="s">
        <v>531</v>
      </c>
      <c r="F24" s="159" t="s">
        <v>67</v>
      </c>
      <c r="G24" s="68">
        <v>158</v>
      </c>
      <c r="H24" s="68">
        <v>0</v>
      </c>
      <c r="I24" s="68">
        <v>0</v>
      </c>
      <c r="J24" s="68">
        <v>50</v>
      </c>
      <c r="K24" s="68">
        <v>0</v>
      </c>
      <c r="L24" s="68">
        <v>0</v>
      </c>
      <c r="M24" s="68">
        <v>0</v>
      </c>
      <c r="N24" s="68">
        <v>0</v>
      </c>
      <c r="O24" s="68">
        <v>1679</v>
      </c>
      <c r="P24" s="68">
        <v>187</v>
      </c>
      <c r="Q24" s="68">
        <v>0</v>
      </c>
      <c r="R24" s="68">
        <v>0</v>
      </c>
      <c r="S24" s="69">
        <v>0</v>
      </c>
      <c r="T24" s="70">
        <v>0</v>
      </c>
      <c r="U24" s="70">
        <v>55</v>
      </c>
      <c r="V24" s="68">
        <v>0</v>
      </c>
      <c r="W24" s="68">
        <v>0</v>
      </c>
      <c r="X24" s="68">
        <v>230</v>
      </c>
      <c r="Y24" s="68">
        <v>0</v>
      </c>
      <c r="Z24" s="68">
        <v>0</v>
      </c>
      <c r="AA24" s="68">
        <v>251</v>
      </c>
      <c r="AB24" s="68">
        <v>0</v>
      </c>
      <c r="AC24" s="68">
        <v>0</v>
      </c>
      <c r="AD24" s="68">
        <v>0</v>
      </c>
      <c r="AE24" s="68">
        <v>0</v>
      </c>
      <c r="AF24" s="69">
        <v>0</v>
      </c>
      <c r="AG24" s="70">
        <v>0</v>
      </c>
      <c r="AH24" s="68">
        <v>0</v>
      </c>
      <c r="AI24" s="68">
        <v>0</v>
      </c>
      <c r="AJ24" s="68">
        <v>1769</v>
      </c>
      <c r="AK24" s="68">
        <v>0</v>
      </c>
      <c r="AL24" s="68">
        <v>0</v>
      </c>
      <c r="AM24" s="68">
        <v>827</v>
      </c>
      <c r="AN24" s="68">
        <v>935</v>
      </c>
      <c r="AO24" s="68">
        <v>0</v>
      </c>
      <c r="AP24" s="68">
        <v>0</v>
      </c>
      <c r="AQ24" s="68">
        <v>0</v>
      </c>
      <c r="AR24" s="68">
        <v>0</v>
      </c>
      <c r="AS24" s="69">
        <v>0</v>
      </c>
      <c r="AT24" s="70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3631</v>
      </c>
      <c r="AZ24" s="68">
        <v>0</v>
      </c>
      <c r="BA24" s="70">
        <v>0</v>
      </c>
      <c r="BB24" s="68">
        <v>0</v>
      </c>
      <c r="BC24" s="71">
        <f t="shared" si="0"/>
        <v>9772</v>
      </c>
    </row>
    <row r="25" spans="1:55" ht="12.75" customHeight="1">
      <c r="A25" s="43">
        <v>260122</v>
      </c>
      <c r="B25" s="235"/>
      <c r="C25" s="236">
        <v>3</v>
      </c>
      <c r="D25" s="161" t="s">
        <v>540</v>
      </c>
      <c r="E25" s="161"/>
      <c r="F25" s="162"/>
      <c r="G25" s="63">
        <v>3189</v>
      </c>
      <c r="H25" s="63">
        <v>-40525</v>
      </c>
      <c r="I25" s="63">
        <v>143982</v>
      </c>
      <c r="J25" s="63">
        <v>22265</v>
      </c>
      <c r="K25" s="63">
        <v>49251</v>
      </c>
      <c r="L25" s="63">
        <v>0</v>
      </c>
      <c r="M25" s="63">
        <v>39192</v>
      </c>
      <c r="N25" s="63">
        <v>340</v>
      </c>
      <c r="O25" s="63">
        <v>-180</v>
      </c>
      <c r="P25" s="63">
        <v>32179</v>
      </c>
      <c r="Q25" s="63">
        <v>4418</v>
      </c>
      <c r="R25" s="63">
        <v>782</v>
      </c>
      <c r="S25" s="64">
        <v>17176</v>
      </c>
      <c r="T25" s="10">
        <v>-5005</v>
      </c>
      <c r="U25" s="10">
        <v>52</v>
      </c>
      <c r="V25" s="63">
        <v>0</v>
      </c>
      <c r="W25" s="63">
        <v>-16275</v>
      </c>
      <c r="X25" s="63">
        <v>53317</v>
      </c>
      <c r="Y25" s="63">
        <v>561</v>
      </c>
      <c r="Z25" s="63">
        <v>4006</v>
      </c>
      <c r="AA25" s="63">
        <v>1272</v>
      </c>
      <c r="AB25" s="63">
        <v>0</v>
      </c>
      <c r="AC25" s="63">
        <v>0</v>
      </c>
      <c r="AD25" s="63">
        <v>4</v>
      </c>
      <c r="AE25" s="63">
        <v>2936</v>
      </c>
      <c r="AF25" s="64">
        <v>18249</v>
      </c>
      <c r="AG25" s="10">
        <v>2648</v>
      </c>
      <c r="AH25" s="63">
        <v>3452</v>
      </c>
      <c r="AI25" s="63">
        <v>28534</v>
      </c>
      <c r="AJ25" s="63">
        <v>48324</v>
      </c>
      <c r="AK25" s="63">
        <v>33794</v>
      </c>
      <c r="AL25" s="63">
        <v>84642</v>
      </c>
      <c r="AM25" s="63">
        <v>2432</v>
      </c>
      <c r="AN25" s="63">
        <v>5465</v>
      </c>
      <c r="AO25" s="63">
        <v>9315</v>
      </c>
      <c r="AP25" s="63">
        <v>11778</v>
      </c>
      <c r="AQ25" s="63">
        <v>15667</v>
      </c>
      <c r="AR25" s="63">
        <v>10812</v>
      </c>
      <c r="AS25" s="64">
        <v>35035</v>
      </c>
      <c r="AT25" s="10">
        <v>177</v>
      </c>
      <c r="AU25" s="63">
        <v>36171</v>
      </c>
      <c r="AV25" s="63">
        <v>10027</v>
      </c>
      <c r="AW25" s="63">
        <v>5336</v>
      </c>
      <c r="AX25" s="63">
        <v>23086</v>
      </c>
      <c r="AY25" s="63">
        <v>0</v>
      </c>
      <c r="AZ25" s="63">
        <v>5972</v>
      </c>
      <c r="BA25" s="10">
        <v>11168</v>
      </c>
      <c r="BB25" s="63">
        <v>23853</v>
      </c>
      <c r="BC25" s="65">
        <f t="shared" si="0"/>
        <v>738874</v>
      </c>
    </row>
    <row r="26" spans="1:55" ht="12.75" customHeight="1">
      <c r="A26" s="43">
        <v>260123</v>
      </c>
      <c r="B26" s="163"/>
      <c r="C26" s="229">
        <v>1</v>
      </c>
      <c r="D26" s="230" t="s">
        <v>541</v>
      </c>
      <c r="E26" s="230"/>
      <c r="F26" s="231"/>
      <c r="G26" s="56">
        <v>43779</v>
      </c>
      <c r="H26" s="56">
        <v>442294</v>
      </c>
      <c r="I26" s="56">
        <v>362389</v>
      </c>
      <c r="J26" s="56">
        <v>53348</v>
      </c>
      <c r="K26" s="56">
        <v>1060346</v>
      </c>
      <c r="L26" s="56">
        <v>411804</v>
      </c>
      <c r="M26" s="56">
        <v>209252</v>
      </c>
      <c r="N26" s="56">
        <v>31854</v>
      </c>
      <c r="O26" s="56">
        <v>13423</v>
      </c>
      <c r="P26" s="56">
        <v>74377</v>
      </c>
      <c r="Q26" s="56">
        <v>0</v>
      </c>
      <c r="R26" s="56">
        <v>16736</v>
      </c>
      <c r="S26" s="57">
        <v>47359</v>
      </c>
      <c r="T26" s="58">
        <v>31000</v>
      </c>
      <c r="U26" s="58">
        <v>155581</v>
      </c>
      <c r="V26" s="56">
        <v>10088</v>
      </c>
      <c r="W26" s="56">
        <v>408431</v>
      </c>
      <c r="X26" s="56">
        <v>58233</v>
      </c>
      <c r="Y26" s="56">
        <v>29321</v>
      </c>
      <c r="Z26" s="56">
        <v>322190</v>
      </c>
      <c r="AA26" s="56">
        <v>188671</v>
      </c>
      <c r="AB26" s="56">
        <v>103449</v>
      </c>
      <c r="AC26" s="56">
        <v>103144</v>
      </c>
      <c r="AD26" s="56">
        <v>31277</v>
      </c>
      <c r="AE26" s="56">
        <v>52460</v>
      </c>
      <c r="AF26" s="57">
        <v>3764</v>
      </c>
      <c r="AG26" s="58">
        <v>1683</v>
      </c>
      <c r="AH26" s="56">
        <v>62364</v>
      </c>
      <c r="AI26" s="56">
        <v>309296</v>
      </c>
      <c r="AJ26" s="56">
        <v>43498</v>
      </c>
      <c r="AK26" s="56">
        <v>138044</v>
      </c>
      <c r="AL26" s="56">
        <v>12549</v>
      </c>
      <c r="AM26" s="56">
        <v>91886</v>
      </c>
      <c r="AN26" s="56">
        <v>27995</v>
      </c>
      <c r="AO26" s="56">
        <v>8195</v>
      </c>
      <c r="AP26" s="56">
        <v>319864</v>
      </c>
      <c r="AQ26" s="56">
        <v>2586</v>
      </c>
      <c r="AR26" s="56">
        <v>131288</v>
      </c>
      <c r="AS26" s="57">
        <v>297269</v>
      </c>
      <c r="AT26" s="58">
        <v>756</v>
      </c>
      <c r="AU26" s="56">
        <v>2615</v>
      </c>
      <c r="AV26" s="56">
        <v>8266</v>
      </c>
      <c r="AW26" s="56">
        <v>44152</v>
      </c>
      <c r="AX26" s="56">
        <v>16546</v>
      </c>
      <c r="AY26" s="56">
        <v>13119</v>
      </c>
      <c r="AZ26" s="56">
        <v>486</v>
      </c>
      <c r="BA26" s="58">
        <v>17819</v>
      </c>
      <c r="BB26" s="56">
        <v>17527</v>
      </c>
      <c r="BC26" s="59">
        <f t="shared" si="0"/>
        <v>5832373</v>
      </c>
    </row>
    <row r="27" spans="1:55" ht="12.75" customHeight="1">
      <c r="A27" s="43">
        <v>260124</v>
      </c>
      <c r="B27" s="167"/>
      <c r="C27" s="164"/>
      <c r="D27" s="227" t="s">
        <v>535</v>
      </c>
      <c r="E27" s="165" t="s">
        <v>78</v>
      </c>
      <c r="F27" s="173"/>
      <c r="G27" s="63">
        <v>0</v>
      </c>
      <c r="H27" s="63">
        <v>104400</v>
      </c>
      <c r="I27" s="63">
        <v>110700</v>
      </c>
      <c r="J27" s="63">
        <v>0</v>
      </c>
      <c r="K27" s="63">
        <v>369500</v>
      </c>
      <c r="L27" s="63">
        <v>117700</v>
      </c>
      <c r="M27" s="63">
        <v>41500</v>
      </c>
      <c r="N27" s="63">
        <v>10900</v>
      </c>
      <c r="O27" s="63">
        <v>0</v>
      </c>
      <c r="P27" s="63">
        <v>27900</v>
      </c>
      <c r="Q27" s="63">
        <v>0</v>
      </c>
      <c r="R27" s="63">
        <v>0</v>
      </c>
      <c r="S27" s="64">
        <v>0</v>
      </c>
      <c r="T27" s="10">
        <v>9500</v>
      </c>
      <c r="U27" s="10">
        <v>0</v>
      </c>
      <c r="V27" s="63">
        <v>0</v>
      </c>
      <c r="W27" s="63">
        <v>143000</v>
      </c>
      <c r="X27" s="63">
        <v>22100</v>
      </c>
      <c r="Y27" s="63">
        <v>0</v>
      </c>
      <c r="Z27" s="63">
        <v>97300</v>
      </c>
      <c r="AA27" s="63">
        <v>96000</v>
      </c>
      <c r="AB27" s="63">
        <v>20600</v>
      </c>
      <c r="AC27" s="63">
        <v>61800</v>
      </c>
      <c r="AD27" s="63">
        <v>0</v>
      </c>
      <c r="AE27" s="63">
        <v>0</v>
      </c>
      <c r="AF27" s="64">
        <v>0</v>
      </c>
      <c r="AG27" s="10">
        <v>0</v>
      </c>
      <c r="AH27" s="63">
        <v>16500</v>
      </c>
      <c r="AI27" s="63">
        <v>152400</v>
      </c>
      <c r="AJ27" s="63">
        <v>20000</v>
      </c>
      <c r="AK27" s="63">
        <v>73600</v>
      </c>
      <c r="AL27" s="63">
        <v>0</v>
      </c>
      <c r="AM27" s="63">
        <v>44500</v>
      </c>
      <c r="AN27" s="63">
        <v>17000</v>
      </c>
      <c r="AO27" s="63">
        <v>0</v>
      </c>
      <c r="AP27" s="63">
        <v>125600</v>
      </c>
      <c r="AQ27" s="63">
        <v>0</v>
      </c>
      <c r="AR27" s="63">
        <v>44500</v>
      </c>
      <c r="AS27" s="64">
        <v>91400</v>
      </c>
      <c r="AT27" s="10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10">
        <v>0</v>
      </c>
      <c r="BB27" s="63">
        <v>0</v>
      </c>
      <c r="BC27" s="65">
        <f t="shared" si="0"/>
        <v>1818400</v>
      </c>
    </row>
    <row r="28" spans="1:55" ht="12.75" customHeight="1">
      <c r="A28" s="43">
        <v>260125</v>
      </c>
      <c r="B28" s="167"/>
      <c r="C28" s="164"/>
      <c r="D28" s="227" t="s">
        <v>528</v>
      </c>
      <c r="E28" s="165" t="s">
        <v>542</v>
      </c>
      <c r="F28" s="173"/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4">
        <v>0</v>
      </c>
      <c r="T28" s="10">
        <v>0</v>
      </c>
      <c r="U28" s="10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4">
        <v>0</v>
      </c>
      <c r="AG28" s="10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4">
        <v>0</v>
      </c>
      <c r="AT28" s="10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10">
        <v>0</v>
      </c>
      <c r="BB28" s="63">
        <v>0</v>
      </c>
      <c r="BC28" s="65">
        <f t="shared" si="0"/>
        <v>0</v>
      </c>
    </row>
    <row r="29" spans="1:55" ht="12.75" customHeight="1">
      <c r="A29" s="43">
        <v>260126</v>
      </c>
      <c r="B29" s="167"/>
      <c r="C29" s="164"/>
      <c r="D29" s="227" t="s">
        <v>543</v>
      </c>
      <c r="E29" s="165" t="s">
        <v>79</v>
      </c>
      <c r="F29" s="173"/>
      <c r="G29" s="63">
        <v>42287</v>
      </c>
      <c r="H29" s="63">
        <v>153373</v>
      </c>
      <c r="I29" s="63">
        <v>105519</v>
      </c>
      <c r="J29" s="63">
        <v>50448</v>
      </c>
      <c r="K29" s="63">
        <v>277096</v>
      </c>
      <c r="L29" s="63">
        <v>156649</v>
      </c>
      <c r="M29" s="63">
        <v>78435</v>
      </c>
      <c r="N29" s="63">
        <v>18334</v>
      </c>
      <c r="O29" s="63">
        <v>13243</v>
      </c>
      <c r="P29" s="63">
        <v>37337</v>
      </c>
      <c r="Q29" s="63">
        <v>0</v>
      </c>
      <c r="R29" s="63">
        <v>16586</v>
      </c>
      <c r="S29" s="64">
        <v>47359</v>
      </c>
      <c r="T29" s="10">
        <v>21364</v>
      </c>
      <c r="U29" s="10">
        <v>111206</v>
      </c>
      <c r="V29" s="63">
        <v>10088</v>
      </c>
      <c r="W29" s="63">
        <v>94075</v>
      </c>
      <c r="X29" s="63">
        <v>36133</v>
      </c>
      <c r="Y29" s="63">
        <v>28942</v>
      </c>
      <c r="Z29" s="63">
        <v>49890</v>
      </c>
      <c r="AA29" s="63">
        <v>15878</v>
      </c>
      <c r="AB29" s="63">
        <v>46687</v>
      </c>
      <c r="AC29" s="63">
        <v>21329</v>
      </c>
      <c r="AD29" s="63">
        <v>30947</v>
      </c>
      <c r="AE29" s="63">
        <v>52460</v>
      </c>
      <c r="AF29" s="64">
        <v>3764</v>
      </c>
      <c r="AG29" s="10">
        <v>1683</v>
      </c>
      <c r="AH29" s="63">
        <v>19864</v>
      </c>
      <c r="AI29" s="63">
        <v>44356</v>
      </c>
      <c r="AJ29" s="63">
        <v>18060</v>
      </c>
      <c r="AK29" s="63">
        <v>50069</v>
      </c>
      <c r="AL29" s="63">
        <v>12549</v>
      </c>
      <c r="AM29" s="63">
        <v>46116</v>
      </c>
      <c r="AN29" s="63">
        <v>9834</v>
      </c>
      <c r="AO29" s="63">
        <v>8195</v>
      </c>
      <c r="AP29" s="63">
        <v>37551</v>
      </c>
      <c r="AQ29" s="63">
        <v>2586</v>
      </c>
      <c r="AR29" s="63">
        <v>51197</v>
      </c>
      <c r="AS29" s="64">
        <v>30329</v>
      </c>
      <c r="AT29" s="10">
        <v>756</v>
      </c>
      <c r="AU29" s="63">
        <v>2615</v>
      </c>
      <c r="AV29" s="63">
        <v>5853</v>
      </c>
      <c r="AW29" s="63">
        <v>35141</v>
      </c>
      <c r="AX29" s="63">
        <v>16546</v>
      </c>
      <c r="AY29" s="63">
        <v>13119</v>
      </c>
      <c r="AZ29" s="63">
        <v>0</v>
      </c>
      <c r="BA29" s="10">
        <v>16569</v>
      </c>
      <c r="BB29" s="63">
        <v>17233</v>
      </c>
      <c r="BC29" s="65">
        <f t="shared" si="0"/>
        <v>1959650</v>
      </c>
    </row>
    <row r="30" spans="1:55" ht="12.75" customHeight="1">
      <c r="A30" s="43">
        <v>260127</v>
      </c>
      <c r="B30" s="167"/>
      <c r="C30" s="164"/>
      <c r="D30" s="227" t="s">
        <v>544</v>
      </c>
      <c r="E30" s="165" t="s">
        <v>80</v>
      </c>
      <c r="F30" s="173"/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T30" s="10">
        <v>0</v>
      </c>
      <c r="U30" s="10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4">
        <v>0</v>
      </c>
      <c r="AG30" s="10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4">
        <v>0</v>
      </c>
      <c r="AT30" s="10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10">
        <v>0</v>
      </c>
      <c r="BB30" s="63">
        <v>0</v>
      </c>
      <c r="BC30" s="65">
        <f t="shared" si="0"/>
        <v>0</v>
      </c>
    </row>
    <row r="31" spans="1:55" ht="12.75" customHeight="1">
      <c r="A31" s="43">
        <v>260128</v>
      </c>
      <c r="B31" s="167"/>
      <c r="C31" s="164"/>
      <c r="D31" s="227" t="s">
        <v>545</v>
      </c>
      <c r="E31" s="165" t="s">
        <v>81</v>
      </c>
      <c r="F31" s="173"/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4">
        <v>0</v>
      </c>
      <c r="T31" s="10">
        <v>0</v>
      </c>
      <c r="U31" s="10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4">
        <v>0</v>
      </c>
      <c r="AG31" s="10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4">
        <v>0</v>
      </c>
      <c r="AT31" s="10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10">
        <v>0</v>
      </c>
      <c r="BB31" s="63">
        <v>0</v>
      </c>
      <c r="BC31" s="65">
        <f t="shared" si="0"/>
        <v>0</v>
      </c>
    </row>
    <row r="32" spans="1:55" ht="12.75" customHeight="1">
      <c r="A32" s="43">
        <v>260129</v>
      </c>
      <c r="B32" s="167"/>
      <c r="C32" s="164"/>
      <c r="D32" s="227" t="s">
        <v>546</v>
      </c>
      <c r="E32" s="165" t="s">
        <v>69</v>
      </c>
      <c r="F32" s="173"/>
      <c r="G32" s="63">
        <v>0</v>
      </c>
      <c r="H32" s="63">
        <v>109400</v>
      </c>
      <c r="I32" s="63">
        <v>116560</v>
      </c>
      <c r="J32" s="63">
        <v>0</v>
      </c>
      <c r="K32" s="63">
        <v>334310</v>
      </c>
      <c r="L32" s="63">
        <v>78780</v>
      </c>
      <c r="M32" s="63">
        <v>50300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4">
        <v>0</v>
      </c>
      <c r="T32" s="10">
        <v>0</v>
      </c>
      <c r="U32" s="10">
        <v>35855</v>
      </c>
      <c r="V32" s="63">
        <v>0</v>
      </c>
      <c r="W32" s="63">
        <v>101000</v>
      </c>
      <c r="X32" s="63">
        <v>0</v>
      </c>
      <c r="Y32" s="63">
        <v>0</v>
      </c>
      <c r="Z32" s="63">
        <v>141400</v>
      </c>
      <c r="AA32" s="63">
        <v>0</v>
      </c>
      <c r="AB32" s="63">
        <v>21412</v>
      </c>
      <c r="AC32" s="63">
        <v>0</v>
      </c>
      <c r="AD32" s="63">
        <v>0</v>
      </c>
      <c r="AE32" s="63">
        <v>0</v>
      </c>
      <c r="AF32" s="64">
        <v>0</v>
      </c>
      <c r="AG32" s="10">
        <v>0</v>
      </c>
      <c r="AH32" s="63">
        <v>21008</v>
      </c>
      <c r="AI32" s="63">
        <v>90900</v>
      </c>
      <c r="AJ32" s="63">
        <v>0</v>
      </c>
      <c r="AK32" s="63">
        <v>11615</v>
      </c>
      <c r="AL32" s="63">
        <v>0</v>
      </c>
      <c r="AM32" s="63">
        <v>0</v>
      </c>
      <c r="AN32" s="63">
        <v>0</v>
      </c>
      <c r="AO32" s="63">
        <v>0</v>
      </c>
      <c r="AP32" s="63">
        <v>126250</v>
      </c>
      <c r="AQ32" s="63">
        <v>0</v>
      </c>
      <c r="AR32" s="63">
        <v>25250</v>
      </c>
      <c r="AS32" s="64">
        <v>135340</v>
      </c>
      <c r="AT32" s="10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10">
        <v>0</v>
      </c>
      <c r="BB32" s="63">
        <v>0</v>
      </c>
      <c r="BC32" s="65">
        <f t="shared" si="0"/>
        <v>1399380</v>
      </c>
    </row>
    <row r="33" spans="1:55" ht="12.75" customHeight="1">
      <c r="A33" s="43">
        <v>260130</v>
      </c>
      <c r="B33" s="167"/>
      <c r="C33" s="164"/>
      <c r="D33" s="227" t="s">
        <v>547</v>
      </c>
      <c r="E33" s="165" t="s">
        <v>70</v>
      </c>
      <c r="F33" s="173"/>
      <c r="G33" s="63">
        <v>0</v>
      </c>
      <c r="H33" s="63">
        <v>25920</v>
      </c>
      <c r="I33" s="63">
        <v>27660</v>
      </c>
      <c r="J33" s="63">
        <v>0</v>
      </c>
      <c r="K33" s="63">
        <v>79440</v>
      </c>
      <c r="L33" s="63">
        <v>21360</v>
      </c>
      <c r="M33" s="63">
        <v>11917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4">
        <v>0</v>
      </c>
      <c r="T33" s="10">
        <v>0</v>
      </c>
      <c r="U33" s="10">
        <v>8520</v>
      </c>
      <c r="V33" s="63">
        <v>0</v>
      </c>
      <c r="W33" s="63">
        <v>24000</v>
      </c>
      <c r="X33" s="63">
        <v>0</v>
      </c>
      <c r="Y33" s="63">
        <v>0</v>
      </c>
      <c r="Z33" s="63">
        <v>33600</v>
      </c>
      <c r="AA33" s="63">
        <v>62500</v>
      </c>
      <c r="AB33" s="63">
        <v>5088</v>
      </c>
      <c r="AC33" s="63">
        <v>0</v>
      </c>
      <c r="AD33" s="63">
        <v>0</v>
      </c>
      <c r="AE33" s="63">
        <v>0</v>
      </c>
      <c r="AF33" s="64">
        <v>0</v>
      </c>
      <c r="AG33" s="10">
        <v>0</v>
      </c>
      <c r="AH33" s="63">
        <v>4992</v>
      </c>
      <c r="AI33" s="63">
        <v>21600</v>
      </c>
      <c r="AJ33" s="63">
        <v>0</v>
      </c>
      <c r="AK33" s="63">
        <v>2760</v>
      </c>
      <c r="AL33" s="63">
        <v>0</v>
      </c>
      <c r="AM33" s="63">
        <v>0</v>
      </c>
      <c r="AN33" s="63">
        <v>0</v>
      </c>
      <c r="AO33" s="63">
        <v>0</v>
      </c>
      <c r="AP33" s="63">
        <v>30000</v>
      </c>
      <c r="AQ33" s="63">
        <v>0</v>
      </c>
      <c r="AR33" s="63">
        <v>6000</v>
      </c>
      <c r="AS33" s="64">
        <v>40200</v>
      </c>
      <c r="AT33" s="10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10">
        <v>0</v>
      </c>
      <c r="BB33" s="63">
        <v>0</v>
      </c>
      <c r="BC33" s="65">
        <f t="shared" si="0"/>
        <v>405557</v>
      </c>
    </row>
    <row r="34" spans="1:55" ht="12.75" customHeight="1">
      <c r="A34" s="43">
        <v>260131</v>
      </c>
      <c r="B34" s="167"/>
      <c r="C34" s="164"/>
      <c r="D34" s="227" t="s">
        <v>548</v>
      </c>
      <c r="E34" s="165" t="s">
        <v>82</v>
      </c>
      <c r="F34" s="173"/>
      <c r="G34" s="63">
        <v>1492</v>
      </c>
      <c r="H34" s="63">
        <v>42395</v>
      </c>
      <c r="I34" s="63">
        <v>0</v>
      </c>
      <c r="J34" s="63">
        <v>2900</v>
      </c>
      <c r="K34" s="63">
        <v>0</v>
      </c>
      <c r="L34" s="63">
        <v>12610</v>
      </c>
      <c r="M34" s="63">
        <v>27100</v>
      </c>
      <c r="N34" s="63">
        <v>1680</v>
      </c>
      <c r="O34" s="63">
        <v>180</v>
      </c>
      <c r="P34" s="63">
        <v>9140</v>
      </c>
      <c r="Q34" s="63">
        <v>0</v>
      </c>
      <c r="R34" s="63">
        <v>150</v>
      </c>
      <c r="S34" s="64">
        <v>0</v>
      </c>
      <c r="T34" s="10">
        <v>136</v>
      </c>
      <c r="U34" s="10">
        <v>0</v>
      </c>
      <c r="V34" s="63">
        <v>0</v>
      </c>
      <c r="W34" s="63">
        <v>0</v>
      </c>
      <c r="X34" s="63">
        <v>0</v>
      </c>
      <c r="Y34" s="63">
        <v>379</v>
      </c>
      <c r="Z34" s="63">
        <v>0</v>
      </c>
      <c r="AA34" s="63">
        <v>10388</v>
      </c>
      <c r="AB34" s="63">
        <v>7670</v>
      </c>
      <c r="AC34" s="63">
        <v>20015</v>
      </c>
      <c r="AD34" s="63">
        <v>330</v>
      </c>
      <c r="AE34" s="63">
        <v>0</v>
      </c>
      <c r="AF34" s="64">
        <v>0</v>
      </c>
      <c r="AG34" s="10">
        <v>0</v>
      </c>
      <c r="AH34" s="63">
        <v>0</v>
      </c>
      <c r="AI34" s="63">
        <v>40</v>
      </c>
      <c r="AJ34" s="63">
        <v>5186</v>
      </c>
      <c r="AK34" s="63">
        <v>0</v>
      </c>
      <c r="AL34" s="63">
        <v>0</v>
      </c>
      <c r="AM34" s="63">
        <v>1270</v>
      </c>
      <c r="AN34" s="63">
        <v>1161</v>
      </c>
      <c r="AO34" s="63">
        <v>0</v>
      </c>
      <c r="AP34" s="63">
        <v>463</v>
      </c>
      <c r="AQ34" s="63">
        <v>0</v>
      </c>
      <c r="AR34" s="63">
        <v>0</v>
      </c>
      <c r="AS34" s="64">
        <v>0</v>
      </c>
      <c r="AT34" s="10">
        <v>0</v>
      </c>
      <c r="AU34" s="63">
        <v>0</v>
      </c>
      <c r="AV34" s="63">
        <v>2413</v>
      </c>
      <c r="AW34" s="63">
        <v>9011</v>
      </c>
      <c r="AX34" s="63">
        <v>0</v>
      </c>
      <c r="AY34" s="63">
        <v>0</v>
      </c>
      <c r="AZ34" s="63">
        <v>486</v>
      </c>
      <c r="BA34" s="10">
        <v>1250</v>
      </c>
      <c r="BB34" s="63">
        <v>0</v>
      </c>
      <c r="BC34" s="65">
        <f t="shared" si="0"/>
        <v>157845</v>
      </c>
    </row>
    <row r="35" spans="1:55" ht="12.75" customHeight="1">
      <c r="A35" s="43">
        <v>260132</v>
      </c>
      <c r="B35" s="167"/>
      <c r="C35" s="164"/>
      <c r="D35" s="227" t="s">
        <v>549</v>
      </c>
      <c r="E35" s="165" t="s">
        <v>67</v>
      </c>
      <c r="F35" s="173"/>
      <c r="G35" s="68">
        <v>0</v>
      </c>
      <c r="H35" s="68">
        <v>6806</v>
      </c>
      <c r="I35" s="68">
        <v>1950</v>
      </c>
      <c r="J35" s="68">
        <v>0</v>
      </c>
      <c r="K35" s="68">
        <v>0</v>
      </c>
      <c r="L35" s="68">
        <v>24705</v>
      </c>
      <c r="M35" s="68">
        <v>0</v>
      </c>
      <c r="N35" s="68">
        <v>940</v>
      </c>
      <c r="O35" s="68">
        <v>0</v>
      </c>
      <c r="P35" s="68">
        <v>0</v>
      </c>
      <c r="Q35" s="68">
        <v>0</v>
      </c>
      <c r="R35" s="68">
        <v>0</v>
      </c>
      <c r="S35" s="69">
        <v>0</v>
      </c>
      <c r="T35" s="70">
        <v>0</v>
      </c>
      <c r="U35" s="70">
        <v>0</v>
      </c>
      <c r="V35" s="68">
        <v>0</v>
      </c>
      <c r="W35" s="68">
        <v>46356</v>
      </c>
      <c r="X35" s="68">
        <v>0</v>
      </c>
      <c r="Y35" s="68">
        <v>0</v>
      </c>
      <c r="Z35" s="68">
        <v>0</v>
      </c>
      <c r="AA35" s="68">
        <v>3905</v>
      </c>
      <c r="AB35" s="68">
        <v>1992</v>
      </c>
      <c r="AC35" s="68">
        <v>0</v>
      </c>
      <c r="AD35" s="68">
        <v>0</v>
      </c>
      <c r="AE35" s="68">
        <v>0</v>
      </c>
      <c r="AF35" s="69">
        <v>0</v>
      </c>
      <c r="AG35" s="70">
        <v>0</v>
      </c>
      <c r="AH35" s="68">
        <v>0</v>
      </c>
      <c r="AI35" s="68">
        <v>0</v>
      </c>
      <c r="AJ35" s="68">
        <v>252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4341</v>
      </c>
      <c r="AS35" s="69">
        <v>0</v>
      </c>
      <c r="AT35" s="70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70">
        <v>0</v>
      </c>
      <c r="BB35" s="68">
        <v>294</v>
      </c>
      <c r="BC35" s="71">
        <f t="shared" si="0"/>
        <v>91541</v>
      </c>
    </row>
    <row r="36" spans="1:55" ht="12.75" customHeight="1">
      <c r="A36" s="43">
        <v>260133</v>
      </c>
      <c r="B36" s="167"/>
      <c r="C36" s="229">
        <v>2</v>
      </c>
      <c r="D36" s="230" t="s">
        <v>550</v>
      </c>
      <c r="E36" s="230"/>
      <c r="F36" s="231"/>
      <c r="G36" s="63">
        <v>66520</v>
      </c>
      <c r="H36" s="63">
        <v>392580</v>
      </c>
      <c r="I36" s="63">
        <v>391331</v>
      </c>
      <c r="J36" s="63">
        <v>75613</v>
      </c>
      <c r="K36" s="63">
        <v>1109597</v>
      </c>
      <c r="L36" s="63">
        <v>411804</v>
      </c>
      <c r="M36" s="63">
        <v>240143</v>
      </c>
      <c r="N36" s="63">
        <v>33987</v>
      </c>
      <c r="O36" s="63">
        <v>13243</v>
      </c>
      <c r="P36" s="63">
        <v>104019</v>
      </c>
      <c r="Q36" s="63">
        <v>0</v>
      </c>
      <c r="R36" s="63">
        <v>19654</v>
      </c>
      <c r="S36" s="64">
        <v>62392</v>
      </c>
      <c r="T36" s="10">
        <v>25197</v>
      </c>
      <c r="U36" s="10">
        <v>160230</v>
      </c>
      <c r="V36" s="63">
        <v>10088</v>
      </c>
      <c r="W36" s="63">
        <v>393353</v>
      </c>
      <c r="X36" s="63">
        <v>112789</v>
      </c>
      <c r="Y36" s="63">
        <v>29876</v>
      </c>
      <c r="Z36" s="63">
        <v>325961</v>
      </c>
      <c r="AA36" s="63">
        <v>189943</v>
      </c>
      <c r="AB36" s="63">
        <v>100808</v>
      </c>
      <c r="AC36" s="63">
        <v>103144</v>
      </c>
      <c r="AD36" s="63">
        <v>31277</v>
      </c>
      <c r="AE36" s="63">
        <v>52460</v>
      </c>
      <c r="AF36" s="64">
        <v>20901</v>
      </c>
      <c r="AG36" s="10">
        <v>4331</v>
      </c>
      <c r="AH36" s="63">
        <v>65752</v>
      </c>
      <c r="AI36" s="63">
        <v>334285</v>
      </c>
      <c r="AJ36" s="63">
        <v>91822</v>
      </c>
      <c r="AK36" s="63">
        <v>177669</v>
      </c>
      <c r="AL36" s="63">
        <v>98555</v>
      </c>
      <c r="AM36" s="63">
        <v>95074</v>
      </c>
      <c r="AN36" s="63">
        <v>34667</v>
      </c>
      <c r="AO36" s="63">
        <v>17149</v>
      </c>
      <c r="AP36" s="63">
        <v>331645</v>
      </c>
      <c r="AQ36" s="63">
        <v>17718</v>
      </c>
      <c r="AR36" s="63">
        <v>141538</v>
      </c>
      <c r="AS36" s="64">
        <v>328825</v>
      </c>
      <c r="AT36" s="10">
        <v>1007</v>
      </c>
      <c r="AU36" s="63">
        <v>37886</v>
      </c>
      <c r="AV36" s="63">
        <v>19620</v>
      </c>
      <c r="AW36" s="63">
        <v>47557</v>
      </c>
      <c r="AX36" s="63">
        <v>39542</v>
      </c>
      <c r="AY36" s="63">
        <v>13119</v>
      </c>
      <c r="AZ36" s="63">
        <v>11601</v>
      </c>
      <c r="BA36" s="10">
        <v>39182</v>
      </c>
      <c r="BB36" s="63">
        <v>41464</v>
      </c>
      <c r="BC36" s="65">
        <f aca="true" t="shared" si="1" ref="BC36:BC63">SUM(G36:BB36)</f>
        <v>6466918</v>
      </c>
    </row>
    <row r="37" spans="1:55" ht="12.75" customHeight="1">
      <c r="A37" s="43">
        <v>260134</v>
      </c>
      <c r="B37" s="237" t="s">
        <v>551</v>
      </c>
      <c r="C37" s="233"/>
      <c r="D37" s="234" t="s">
        <v>552</v>
      </c>
      <c r="E37" s="158" t="s">
        <v>83</v>
      </c>
      <c r="F37" s="159"/>
      <c r="G37" s="63">
        <v>233</v>
      </c>
      <c r="H37" s="63">
        <v>302062</v>
      </c>
      <c r="I37" s="63">
        <v>186845</v>
      </c>
      <c r="J37" s="63">
        <v>17798</v>
      </c>
      <c r="K37" s="63">
        <v>742582</v>
      </c>
      <c r="L37" s="63">
        <v>232595</v>
      </c>
      <c r="M37" s="63">
        <v>131776</v>
      </c>
      <c r="N37" s="63">
        <v>15653</v>
      </c>
      <c r="O37" s="63">
        <v>0</v>
      </c>
      <c r="P37" s="63">
        <v>8927</v>
      </c>
      <c r="Q37" s="63">
        <v>0</v>
      </c>
      <c r="R37" s="63">
        <v>263</v>
      </c>
      <c r="S37" s="64">
        <v>7320</v>
      </c>
      <c r="T37" s="10">
        <v>0</v>
      </c>
      <c r="U37" s="10">
        <v>74278</v>
      </c>
      <c r="V37" s="63">
        <v>0</v>
      </c>
      <c r="W37" s="63">
        <v>320178</v>
      </c>
      <c r="X37" s="63">
        <v>0</v>
      </c>
      <c r="Y37" s="63">
        <v>0</v>
      </c>
      <c r="Z37" s="63">
        <v>293009</v>
      </c>
      <c r="AA37" s="63">
        <v>188817</v>
      </c>
      <c r="AB37" s="63">
        <v>58327</v>
      </c>
      <c r="AC37" s="63">
        <v>84771</v>
      </c>
      <c r="AD37" s="63">
        <v>0</v>
      </c>
      <c r="AE37" s="63">
        <v>0</v>
      </c>
      <c r="AF37" s="64">
        <v>0</v>
      </c>
      <c r="AG37" s="10">
        <v>0</v>
      </c>
      <c r="AH37" s="63">
        <v>50277</v>
      </c>
      <c r="AI37" s="63">
        <v>298836</v>
      </c>
      <c r="AJ37" s="63">
        <v>0</v>
      </c>
      <c r="AK37" s="63">
        <v>27789</v>
      </c>
      <c r="AL37" s="63">
        <v>0</v>
      </c>
      <c r="AM37" s="63">
        <v>0</v>
      </c>
      <c r="AN37" s="63">
        <v>0</v>
      </c>
      <c r="AO37" s="63">
        <v>0</v>
      </c>
      <c r="AP37" s="63">
        <v>286121</v>
      </c>
      <c r="AQ37" s="63">
        <v>0</v>
      </c>
      <c r="AR37" s="63">
        <v>92834</v>
      </c>
      <c r="AS37" s="64">
        <v>282346</v>
      </c>
      <c r="AT37" s="10">
        <v>0</v>
      </c>
      <c r="AU37" s="63">
        <v>158</v>
      </c>
      <c r="AV37" s="63">
        <v>0</v>
      </c>
      <c r="AW37" s="63">
        <v>1768</v>
      </c>
      <c r="AX37" s="63">
        <v>0</v>
      </c>
      <c r="AY37" s="63">
        <v>13119</v>
      </c>
      <c r="AZ37" s="63">
        <v>0</v>
      </c>
      <c r="BA37" s="10">
        <v>9044</v>
      </c>
      <c r="BB37" s="63">
        <v>0</v>
      </c>
      <c r="BC37" s="65">
        <f t="shared" si="1"/>
        <v>3727726</v>
      </c>
    </row>
    <row r="38" spans="1:55" ht="12.75" customHeight="1">
      <c r="A38" s="43">
        <v>260135</v>
      </c>
      <c r="B38" s="167" t="s">
        <v>246</v>
      </c>
      <c r="C38" s="314" t="s">
        <v>84</v>
      </c>
      <c r="D38" s="165" t="s">
        <v>74</v>
      </c>
      <c r="E38" s="165"/>
      <c r="F38" s="173"/>
      <c r="G38" s="56">
        <v>0</v>
      </c>
      <c r="H38" s="56">
        <v>8607</v>
      </c>
      <c r="I38" s="56">
        <v>18406</v>
      </c>
      <c r="J38" s="56">
        <v>17438</v>
      </c>
      <c r="K38" s="56">
        <v>19949</v>
      </c>
      <c r="L38" s="56">
        <v>5410</v>
      </c>
      <c r="M38" s="56">
        <v>11342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7">
        <v>0</v>
      </c>
      <c r="T38" s="58">
        <v>0</v>
      </c>
      <c r="U38" s="58">
        <v>972</v>
      </c>
      <c r="V38" s="56">
        <v>0</v>
      </c>
      <c r="W38" s="56">
        <v>10032</v>
      </c>
      <c r="X38" s="56">
        <v>0</v>
      </c>
      <c r="Y38" s="56">
        <v>0</v>
      </c>
      <c r="Z38" s="56">
        <v>6038</v>
      </c>
      <c r="AA38" s="56">
        <v>7187</v>
      </c>
      <c r="AB38" s="56">
        <v>9369</v>
      </c>
      <c r="AC38" s="56">
        <v>12492</v>
      </c>
      <c r="AD38" s="56">
        <v>0</v>
      </c>
      <c r="AE38" s="56">
        <v>0</v>
      </c>
      <c r="AF38" s="57">
        <v>0</v>
      </c>
      <c r="AG38" s="58">
        <v>0</v>
      </c>
      <c r="AH38" s="56">
        <v>4259</v>
      </c>
      <c r="AI38" s="56">
        <v>9928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7637</v>
      </c>
      <c r="AQ38" s="56">
        <v>0</v>
      </c>
      <c r="AR38" s="56">
        <v>3485</v>
      </c>
      <c r="AS38" s="57">
        <v>1800</v>
      </c>
      <c r="AT38" s="58">
        <v>0</v>
      </c>
      <c r="AU38" s="56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8">
        <v>6050</v>
      </c>
      <c r="BB38" s="56">
        <v>0</v>
      </c>
      <c r="BC38" s="59">
        <f t="shared" si="1"/>
        <v>160401</v>
      </c>
    </row>
    <row r="39" spans="1:55" ht="12.75" customHeight="1">
      <c r="A39" s="43">
        <v>260136</v>
      </c>
      <c r="B39" s="167"/>
      <c r="C39" s="315"/>
      <c r="D39" s="165" t="s">
        <v>85</v>
      </c>
      <c r="E39" s="165"/>
      <c r="F39" s="173"/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9">
        <v>0</v>
      </c>
      <c r="T39" s="70">
        <v>0</v>
      </c>
      <c r="U39" s="70">
        <v>0</v>
      </c>
      <c r="V39" s="68">
        <v>0</v>
      </c>
      <c r="W39" s="68">
        <v>0</v>
      </c>
      <c r="X39" s="68">
        <v>0</v>
      </c>
      <c r="Y39" s="68">
        <v>0</v>
      </c>
      <c r="Z39" s="68">
        <v>1680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9">
        <v>0</v>
      </c>
      <c r="AG39" s="70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9580</v>
      </c>
      <c r="AS39" s="69">
        <v>0</v>
      </c>
      <c r="AT39" s="70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70">
        <v>0</v>
      </c>
      <c r="BB39" s="68">
        <v>0</v>
      </c>
      <c r="BC39" s="71">
        <f t="shared" si="1"/>
        <v>11260</v>
      </c>
    </row>
    <row r="40" spans="1:55" ht="12.75" customHeight="1">
      <c r="A40" s="43">
        <v>260137</v>
      </c>
      <c r="B40" s="167"/>
      <c r="C40" s="238" t="s">
        <v>193</v>
      </c>
      <c r="D40" s="240" t="s">
        <v>86</v>
      </c>
      <c r="E40" s="230"/>
      <c r="F40" s="231"/>
      <c r="G40" s="63">
        <v>0</v>
      </c>
      <c r="H40" s="63">
        <v>218800</v>
      </c>
      <c r="I40" s="63">
        <v>149339</v>
      </c>
      <c r="J40" s="63">
        <v>0</v>
      </c>
      <c r="K40" s="63">
        <v>668620</v>
      </c>
      <c r="L40" s="63">
        <v>161960</v>
      </c>
      <c r="M40" s="63">
        <v>100600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0</v>
      </c>
      <c r="T40" s="10">
        <v>0</v>
      </c>
      <c r="U40" s="10">
        <v>71710</v>
      </c>
      <c r="V40" s="63">
        <v>0</v>
      </c>
      <c r="W40" s="63">
        <v>202000</v>
      </c>
      <c r="X40" s="63">
        <v>0</v>
      </c>
      <c r="Y40" s="63">
        <v>0</v>
      </c>
      <c r="Z40" s="63">
        <v>282800</v>
      </c>
      <c r="AA40" s="63">
        <v>101000</v>
      </c>
      <c r="AB40" s="63">
        <v>42824</v>
      </c>
      <c r="AC40" s="63">
        <v>0</v>
      </c>
      <c r="AD40" s="63">
        <v>0</v>
      </c>
      <c r="AE40" s="63">
        <v>0</v>
      </c>
      <c r="AF40" s="64">
        <v>0</v>
      </c>
      <c r="AG40" s="10">
        <v>0</v>
      </c>
      <c r="AH40" s="63">
        <v>42016</v>
      </c>
      <c r="AI40" s="63">
        <v>181800</v>
      </c>
      <c r="AJ40" s="63">
        <v>0</v>
      </c>
      <c r="AK40" s="63">
        <v>23239</v>
      </c>
      <c r="AL40" s="63">
        <v>0</v>
      </c>
      <c r="AM40" s="63">
        <v>0</v>
      </c>
      <c r="AN40" s="63">
        <v>0</v>
      </c>
      <c r="AO40" s="63">
        <v>0</v>
      </c>
      <c r="AP40" s="63">
        <v>252500</v>
      </c>
      <c r="AQ40" s="63">
        <v>0</v>
      </c>
      <c r="AR40" s="63">
        <v>50500</v>
      </c>
      <c r="AS40" s="64">
        <v>270680</v>
      </c>
      <c r="AT40" s="10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10">
        <v>0</v>
      </c>
      <c r="BB40" s="63">
        <v>0</v>
      </c>
      <c r="BC40" s="65">
        <f t="shared" si="1"/>
        <v>2820388</v>
      </c>
    </row>
    <row r="41" spans="1:55" ht="12.75" customHeight="1">
      <c r="A41" s="43">
        <v>260138</v>
      </c>
      <c r="B41" s="167" t="s">
        <v>248</v>
      </c>
      <c r="C41" s="241"/>
      <c r="D41" s="316" t="s">
        <v>262</v>
      </c>
      <c r="E41" s="317"/>
      <c r="F41" s="318"/>
      <c r="G41" s="63">
        <v>0</v>
      </c>
      <c r="H41" s="63">
        <v>72500</v>
      </c>
      <c r="I41" s="63">
        <v>49455</v>
      </c>
      <c r="J41" s="63">
        <v>0</v>
      </c>
      <c r="K41" s="63">
        <v>221400</v>
      </c>
      <c r="L41" s="63">
        <v>52100</v>
      </c>
      <c r="M41" s="63">
        <v>26300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4">
        <v>0</v>
      </c>
      <c r="T41" s="10">
        <v>0</v>
      </c>
      <c r="U41" s="10">
        <v>0</v>
      </c>
      <c r="V41" s="63">
        <v>0</v>
      </c>
      <c r="W41" s="63">
        <v>66900</v>
      </c>
      <c r="X41" s="63">
        <v>0</v>
      </c>
      <c r="Y41" s="63">
        <v>0</v>
      </c>
      <c r="Z41" s="63">
        <v>93600</v>
      </c>
      <c r="AA41" s="63">
        <v>33400</v>
      </c>
      <c r="AB41" s="63">
        <v>14100</v>
      </c>
      <c r="AC41" s="63">
        <v>0</v>
      </c>
      <c r="AD41" s="63">
        <v>0</v>
      </c>
      <c r="AE41" s="63">
        <v>0</v>
      </c>
      <c r="AF41" s="64">
        <v>0</v>
      </c>
      <c r="AG41" s="10">
        <v>0</v>
      </c>
      <c r="AH41" s="63">
        <v>13900</v>
      </c>
      <c r="AI41" s="63">
        <v>120900</v>
      </c>
      <c r="AJ41" s="63">
        <v>0</v>
      </c>
      <c r="AK41" s="63">
        <v>7600</v>
      </c>
      <c r="AL41" s="63">
        <v>0</v>
      </c>
      <c r="AM41" s="63">
        <v>0</v>
      </c>
      <c r="AN41" s="63">
        <v>0</v>
      </c>
      <c r="AO41" s="63">
        <v>0</v>
      </c>
      <c r="AP41" s="63">
        <v>83600</v>
      </c>
      <c r="AQ41" s="63">
        <v>0</v>
      </c>
      <c r="AR41" s="63">
        <v>16700</v>
      </c>
      <c r="AS41" s="64">
        <v>81600</v>
      </c>
      <c r="AT41" s="10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10">
        <v>0</v>
      </c>
      <c r="BB41" s="63">
        <v>0</v>
      </c>
      <c r="BC41" s="65">
        <f t="shared" si="1"/>
        <v>954055</v>
      </c>
    </row>
    <row r="42" spans="1:55" ht="12.75" customHeight="1">
      <c r="A42" s="43">
        <v>260139</v>
      </c>
      <c r="B42" s="167"/>
      <c r="C42" s="241" t="s">
        <v>194</v>
      </c>
      <c r="D42" s="242" t="s">
        <v>87</v>
      </c>
      <c r="E42" s="165"/>
      <c r="F42" s="173"/>
      <c r="G42" s="63">
        <v>233</v>
      </c>
      <c r="H42" s="63">
        <v>83262</v>
      </c>
      <c r="I42" s="63">
        <v>37506</v>
      </c>
      <c r="J42" s="63">
        <v>17798</v>
      </c>
      <c r="K42" s="63">
        <v>73962</v>
      </c>
      <c r="L42" s="63">
        <v>70635</v>
      </c>
      <c r="M42" s="63">
        <v>31176</v>
      </c>
      <c r="N42" s="63">
        <v>15653</v>
      </c>
      <c r="O42" s="63">
        <v>0</v>
      </c>
      <c r="P42" s="63">
        <v>8927</v>
      </c>
      <c r="Q42" s="63">
        <v>0</v>
      </c>
      <c r="R42" s="63">
        <v>263</v>
      </c>
      <c r="S42" s="64">
        <v>7320</v>
      </c>
      <c r="T42" s="10">
        <v>0</v>
      </c>
      <c r="U42" s="10">
        <v>2568</v>
      </c>
      <c r="V42" s="63">
        <v>0</v>
      </c>
      <c r="W42" s="63">
        <v>118178</v>
      </c>
      <c r="X42" s="63">
        <v>0</v>
      </c>
      <c r="Y42" s="63">
        <v>0</v>
      </c>
      <c r="Z42" s="63">
        <v>10209</v>
      </c>
      <c r="AA42" s="63">
        <v>87817</v>
      </c>
      <c r="AB42" s="63">
        <v>15503</v>
      </c>
      <c r="AC42" s="63">
        <v>84771</v>
      </c>
      <c r="AD42" s="63">
        <v>0</v>
      </c>
      <c r="AE42" s="63">
        <v>0</v>
      </c>
      <c r="AF42" s="64">
        <v>0</v>
      </c>
      <c r="AG42" s="10">
        <v>0</v>
      </c>
      <c r="AH42" s="63">
        <v>8261</v>
      </c>
      <c r="AI42" s="63">
        <v>117036</v>
      </c>
      <c r="AJ42" s="63">
        <v>0</v>
      </c>
      <c r="AK42" s="63">
        <v>4550</v>
      </c>
      <c r="AL42" s="63">
        <v>0</v>
      </c>
      <c r="AM42" s="63">
        <v>0</v>
      </c>
      <c r="AN42" s="63">
        <v>0</v>
      </c>
      <c r="AO42" s="63">
        <v>0</v>
      </c>
      <c r="AP42" s="63">
        <v>33621</v>
      </c>
      <c r="AQ42" s="63">
        <v>0</v>
      </c>
      <c r="AR42" s="63">
        <v>42334</v>
      </c>
      <c r="AS42" s="64">
        <v>11666</v>
      </c>
      <c r="AT42" s="10">
        <v>0</v>
      </c>
      <c r="AU42" s="63">
        <v>158</v>
      </c>
      <c r="AV42" s="63">
        <v>0</v>
      </c>
      <c r="AW42" s="63">
        <v>1768</v>
      </c>
      <c r="AX42" s="63">
        <v>0</v>
      </c>
      <c r="AY42" s="63">
        <v>13119</v>
      </c>
      <c r="AZ42" s="63">
        <v>0</v>
      </c>
      <c r="BA42" s="10">
        <v>9044</v>
      </c>
      <c r="BB42" s="63">
        <v>0</v>
      </c>
      <c r="BC42" s="65">
        <f t="shared" si="1"/>
        <v>907338</v>
      </c>
    </row>
    <row r="43" spans="1:55" ht="12.75" customHeight="1">
      <c r="A43" s="43">
        <v>260140</v>
      </c>
      <c r="B43" s="167"/>
      <c r="C43" s="239"/>
      <c r="D43" s="319" t="s">
        <v>263</v>
      </c>
      <c r="E43" s="320"/>
      <c r="F43" s="321"/>
      <c r="G43" s="63">
        <v>0</v>
      </c>
      <c r="H43" s="63">
        <v>31900</v>
      </c>
      <c r="I43" s="63">
        <v>24092</v>
      </c>
      <c r="J43" s="63">
        <v>0</v>
      </c>
      <c r="K43" s="63">
        <v>53500</v>
      </c>
      <c r="L43" s="63">
        <v>60100</v>
      </c>
      <c r="M43" s="63">
        <v>12000</v>
      </c>
      <c r="N43" s="63">
        <v>10900</v>
      </c>
      <c r="O43" s="63">
        <v>0</v>
      </c>
      <c r="P43" s="63">
        <v>0</v>
      </c>
      <c r="Q43" s="63">
        <v>0</v>
      </c>
      <c r="R43" s="63">
        <v>0</v>
      </c>
      <c r="S43" s="64">
        <v>0</v>
      </c>
      <c r="T43" s="10">
        <v>0</v>
      </c>
      <c r="U43" s="10">
        <v>0</v>
      </c>
      <c r="V43" s="63">
        <v>0</v>
      </c>
      <c r="W43" s="63">
        <v>76100</v>
      </c>
      <c r="X43" s="63">
        <v>0</v>
      </c>
      <c r="Y43" s="63">
        <v>0</v>
      </c>
      <c r="Z43" s="63">
        <v>3700</v>
      </c>
      <c r="AA43" s="63">
        <v>62600</v>
      </c>
      <c r="AB43" s="63">
        <v>2400</v>
      </c>
      <c r="AC43" s="63">
        <v>61800</v>
      </c>
      <c r="AD43" s="63">
        <v>0</v>
      </c>
      <c r="AE43" s="63">
        <v>0</v>
      </c>
      <c r="AF43" s="64">
        <v>0</v>
      </c>
      <c r="AG43" s="10">
        <v>0</v>
      </c>
      <c r="AH43" s="63">
        <v>2600</v>
      </c>
      <c r="AI43" s="63">
        <v>31500</v>
      </c>
      <c r="AJ43" s="63">
        <v>0</v>
      </c>
      <c r="AK43" s="63">
        <v>4300</v>
      </c>
      <c r="AL43" s="63">
        <v>0</v>
      </c>
      <c r="AM43" s="63">
        <v>0</v>
      </c>
      <c r="AN43" s="63">
        <v>0</v>
      </c>
      <c r="AO43" s="63">
        <v>0</v>
      </c>
      <c r="AP43" s="63">
        <v>23700</v>
      </c>
      <c r="AQ43" s="63">
        <v>0</v>
      </c>
      <c r="AR43" s="63">
        <v>27800</v>
      </c>
      <c r="AS43" s="64">
        <v>9800</v>
      </c>
      <c r="AT43" s="10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10">
        <v>0</v>
      </c>
      <c r="BB43" s="63">
        <v>0</v>
      </c>
      <c r="BC43" s="65">
        <f t="shared" si="1"/>
        <v>498792</v>
      </c>
    </row>
    <row r="44" spans="1:55" ht="12.75" customHeight="1">
      <c r="A44" s="43">
        <v>260141</v>
      </c>
      <c r="B44" s="167" t="s">
        <v>73</v>
      </c>
      <c r="C44" s="238"/>
      <c r="D44" s="243" t="s">
        <v>264</v>
      </c>
      <c r="E44" s="243" t="s">
        <v>193</v>
      </c>
      <c r="F44" s="166" t="s">
        <v>553</v>
      </c>
      <c r="G44" s="56">
        <v>0</v>
      </c>
      <c r="H44" s="56">
        <v>50700</v>
      </c>
      <c r="I44" s="56">
        <v>36408</v>
      </c>
      <c r="J44" s="56">
        <v>0</v>
      </c>
      <c r="K44" s="56">
        <v>132500</v>
      </c>
      <c r="L44" s="56">
        <v>54100</v>
      </c>
      <c r="M44" s="56">
        <v>25300</v>
      </c>
      <c r="N44" s="56">
        <v>10900</v>
      </c>
      <c r="O44" s="56">
        <v>0</v>
      </c>
      <c r="P44" s="56">
        <v>0</v>
      </c>
      <c r="Q44" s="56">
        <v>0</v>
      </c>
      <c r="R44" s="56">
        <v>0</v>
      </c>
      <c r="S44" s="57">
        <v>0</v>
      </c>
      <c r="T44" s="58">
        <v>0</v>
      </c>
      <c r="U44" s="58">
        <v>0</v>
      </c>
      <c r="V44" s="56">
        <v>0</v>
      </c>
      <c r="W44" s="56">
        <v>105800</v>
      </c>
      <c r="X44" s="56">
        <v>0</v>
      </c>
      <c r="Y44" s="56">
        <v>0</v>
      </c>
      <c r="Z44" s="56">
        <v>46800</v>
      </c>
      <c r="AA44" s="56">
        <v>46300</v>
      </c>
      <c r="AB44" s="56">
        <v>7900</v>
      </c>
      <c r="AC44" s="56">
        <v>29700</v>
      </c>
      <c r="AD44" s="56">
        <v>0</v>
      </c>
      <c r="AE44" s="56">
        <v>0</v>
      </c>
      <c r="AF44" s="57">
        <v>0</v>
      </c>
      <c r="AG44" s="58">
        <v>0</v>
      </c>
      <c r="AH44" s="56">
        <v>13900</v>
      </c>
      <c r="AI44" s="56">
        <v>112700</v>
      </c>
      <c r="AJ44" s="56">
        <v>0</v>
      </c>
      <c r="AK44" s="56">
        <v>5700</v>
      </c>
      <c r="AL44" s="56">
        <v>0</v>
      </c>
      <c r="AM44" s="56">
        <v>0</v>
      </c>
      <c r="AN44" s="56">
        <v>0</v>
      </c>
      <c r="AO44" s="56">
        <v>0</v>
      </c>
      <c r="AP44" s="56">
        <v>79400</v>
      </c>
      <c r="AQ44" s="56">
        <v>0</v>
      </c>
      <c r="AR44" s="56">
        <v>21500</v>
      </c>
      <c r="AS44" s="57">
        <v>91400</v>
      </c>
      <c r="AT44" s="58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8">
        <v>0</v>
      </c>
      <c r="BB44" s="56">
        <v>0</v>
      </c>
      <c r="BC44" s="59">
        <f t="shared" si="1"/>
        <v>871008</v>
      </c>
    </row>
    <row r="45" spans="1:55" ht="12.75" customHeight="1">
      <c r="A45" s="43">
        <v>260142</v>
      </c>
      <c r="B45" s="167"/>
      <c r="C45" s="241" t="s">
        <v>188</v>
      </c>
      <c r="D45" s="244" t="s">
        <v>265</v>
      </c>
      <c r="E45" s="168"/>
      <c r="F45" s="168" t="s">
        <v>554</v>
      </c>
      <c r="G45" s="63">
        <v>0</v>
      </c>
      <c r="H45" s="63">
        <v>53700</v>
      </c>
      <c r="I45" s="63">
        <v>37139</v>
      </c>
      <c r="J45" s="63">
        <v>0</v>
      </c>
      <c r="K45" s="63">
        <v>142400</v>
      </c>
      <c r="L45" s="63">
        <v>58100</v>
      </c>
      <c r="M45" s="63">
        <v>13000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4">
        <v>0</v>
      </c>
      <c r="T45" s="10">
        <v>0</v>
      </c>
      <c r="U45" s="10">
        <v>0</v>
      </c>
      <c r="V45" s="63">
        <v>0</v>
      </c>
      <c r="W45" s="63">
        <v>37200</v>
      </c>
      <c r="X45" s="63">
        <v>0</v>
      </c>
      <c r="Y45" s="63">
        <v>0</v>
      </c>
      <c r="Z45" s="63">
        <v>50500</v>
      </c>
      <c r="AA45" s="63">
        <v>49700</v>
      </c>
      <c r="AB45" s="63">
        <v>8600</v>
      </c>
      <c r="AC45" s="63">
        <v>32100</v>
      </c>
      <c r="AD45" s="63">
        <v>0</v>
      </c>
      <c r="AE45" s="63">
        <v>0</v>
      </c>
      <c r="AF45" s="64">
        <v>0</v>
      </c>
      <c r="AG45" s="10">
        <v>0</v>
      </c>
      <c r="AH45" s="63">
        <v>2600</v>
      </c>
      <c r="AI45" s="63">
        <v>39700</v>
      </c>
      <c r="AJ45" s="63">
        <v>0</v>
      </c>
      <c r="AK45" s="63">
        <v>6200</v>
      </c>
      <c r="AL45" s="63">
        <v>0</v>
      </c>
      <c r="AM45" s="63">
        <v>0</v>
      </c>
      <c r="AN45" s="63">
        <v>0</v>
      </c>
      <c r="AO45" s="63">
        <v>0</v>
      </c>
      <c r="AP45" s="63">
        <v>27900</v>
      </c>
      <c r="AQ45" s="63">
        <v>0</v>
      </c>
      <c r="AR45" s="63">
        <v>23000</v>
      </c>
      <c r="AS45" s="64">
        <v>0</v>
      </c>
      <c r="AT45" s="10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10">
        <v>0</v>
      </c>
      <c r="BB45" s="63">
        <v>0</v>
      </c>
      <c r="BC45" s="65">
        <f t="shared" si="1"/>
        <v>581839</v>
      </c>
    </row>
    <row r="46" spans="1:55" ht="12.75" customHeight="1">
      <c r="A46" s="43">
        <v>260143</v>
      </c>
      <c r="B46" s="167"/>
      <c r="C46" s="241"/>
      <c r="D46" s="245" t="s">
        <v>266</v>
      </c>
      <c r="E46" s="245" t="s">
        <v>194</v>
      </c>
      <c r="F46" s="171" t="s">
        <v>67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9">
        <v>0</v>
      </c>
      <c r="T46" s="70">
        <v>0</v>
      </c>
      <c r="U46" s="70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9">
        <v>0</v>
      </c>
      <c r="AG46" s="70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9">
        <v>0</v>
      </c>
      <c r="AT46" s="70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70">
        <v>0</v>
      </c>
      <c r="BB46" s="68">
        <v>0</v>
      </c>
      <c r="BC46" s="71">
        <f t="shared" si="1"/>
        <v>0</v>
      </c>
    </row>
    <row r="47" spans="1:55" ht="12.75" customHeight="1">
      <c r="A47" s="43">
        <v>260144</v>
      </c>
      <c r="B47" s="167" t="s">
        <v>68</v>
      </c>
      <c r="C47" s="241" t="s">
        <v>267</v>
      </c>
      <c r="D47" s="246" t="s">
        <v>555</v>
      </c>
      <c r="E47" s="165"/>
      <c r="F47" s="173"/>
      <c r="G47" s="63">
        <v>0</v>
      </c>
      <c r="H47" s="63">
        <v>109400</v>
      </c>
      <c r="I47" s="63">
        <v>74670</v>
      </c>
      <c r="J47" s="63">
        <v>0</v>
      </c>
      <c r="K47" s="63">
        <v>334310</v>
      </c>
      <c r="L47" s="63">
        <v>78780</v>
      </c>
      <c r="M47" s="63">
        <v>50300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4">
        <v>0</v>
      </c>
      <c r="T47" s="10">
        <v>0</v>
      </c>
      <c r="U47" s="10">
        <v>35855</v>
      </c>
      <c r="V47" s="63">
        <v>0</v>
      </c>
      <c r="W47" s="63">
        <v>101000</v>
      </c>
      <c r="X47" s="63">
        <v>0</v>
      </c>
      <c r="Y47" s="63">
        <v>0</v>
      </c>
      <c r="Z47" s="63">
        <v>141400</v>
      </c>
      <c r="AA47" s="63">
        <v>0</v>
      </c>
      <c r="AB47" s="63">
        <v>21412</v>
      </c>
      <c r="AC47" s="63">
        <v>0</v>
      </c>
      <c r="AD47" s="63">
        <v>0</v>
      </c>
      <c r="AE47" s="63">
        <v>0</v>
      </c>
      <c r="AF47" s="64">
        <v>0</v>
      </c>
      <c r="AG47" s="10">
        <v>0</v>
      </c>
      <c r="AH47" s="63">
        <v>21008</v>
      </c>
      <c r="AI47" s="63">
        <v>90900</v>
      </c>
      <c r="AJ47" s="63">
        <v>0</v>
      </c>
      <c r="AK47" s="63">
        <v>11615</v>
      </c>
      <c r="AL47" s="63">
        <v>0</v>
      </c>
      <c r="AM47" s="63">
        <v>0</v>
      </c>
      <c r="AN47" s="63">
        <v>0</v>
      </c>
      <c r="AO47" s="63">
        <v>0</v>
      </c>
      <c r="AP47" s="63">
        <v>126250</v>
      </c>
      <c r="AQ47" s="63">
        <v>0</v>
      </c>
      <c r="AR47" s="63">
        <v>25250</v>
      </c>
      <c r="AS47" s="64">
        <v>135340</v>
      </c>
      <c r="AT47" s="10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10">
        <v>0</v>
      </c>
      <c r="BB47" s="63">
        <v>0</v>
      </c>
      <c r="BC47" s="65">
        <f t="shared" si="1"/>
        <v>1357490</v>
      </c>
    </row>
    <row r="48" spans="1:55" ht="12.75" customHeight="1">
      <c r="A48" s="43">
        <v>260145</v>
      </c>
      <c r="B48" s="167"/>
      <c r="C48" s="241"/>
      <c r="D48" s="246" t="s">
        <v>70</v>
      </c>
      <c r="E48" s="165"/>
      <c r="F48" s="173"/>
      <c r="G48" s="63">
        <v>0</v>
      </c>
      <c r="H48" s="63">
        <v>25920</v>
      </c>
      <c r="I48" s="63">
        <v>17719</v>
      </c>
      <c r="J48" s="63">
        <v>0</v>
      </c>
      <c r="K48" s="63">
        <v>79440</v>
      </c>
      <c r="L48" s="63">
        <v>21360</v>
      </c>
      <c r="M48" s="63">
        <v>11917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4">
        <v>0</v>
      </c>
      <c r="T48" s="10">
        <v>0</v>
      </c>
      <c r="U48" s="10">
        <v>8520</v>
      </c>
      <c r="V48" s="63">
        <v>0</v>
      </c>
      <c r="W48" s="63">
        <v>24000</v>
      </c>
      <c r="X48" s="63">
        <v>0</v>
      </c>
      <c r="Y48" s="63">
        <v>0</v>
      </c>
      <c r="Z48" s="63">
        <v>33600</v>
      </c>
      <c r="AA48" s="63">
        <v>62500</v>
      </c>
      <c r="AB48" s="63">
        <v>5088</v>
      </c>
      <c r="AC48" s="63">
        <v>0</v>
      </c>
      <c r="AD48" s="63">
        <v>0</v>
      </c>
      <c r="AE48" s="63">
        <v>0</v>
      </c>
      <c r="AF48" s="64">
        <v>0</v>
      </c>
      <c r="AG48" s="10">
        <v>0</v>
      </c>
      <c r="AH48" s="63">
        <v>4992</v>
      </c>
      <c r="AI48" s="63">
        <v>21600</v>
      </c>
      <c r="AJ48" s="63">
        <v>0</v>
      </c>
      <c r="AK48" s="63">
        <v>2760</v>
      </c>
      <c r="AL48" s="63">
        <v>0</v>
      </c>
      <c r="AM48" s="63">
        <v>0</v>
      </c>
      <c r="AN48" s="63">
        <v>0</v>
      </c>
      <c r="AO48" s="63">
        <v>0</v>
      </c>
      <c r="AP48" s="63">
        <v>30000</v>
      </c>
      <c r="AQ48" s="63">
        <v>0</v>
      </c>
      <c r="AR48" s="63">
        <v>6000</v>
      </c>
      <c r="AS48" s="64">
        <v>40200</v>
      </c>
      <c r="AT48" s="10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10">
        <v>0</v>
      </c>
      <c r="BB48" s="63">
        <v>0</v>
      </c>
      <c r="BC48" s="65">
        <f t="shared" si="1"/>
        <v>395616</v>
      </c>
    </row>
    <row r="49" spans="1:55" ht="12.75" customHeight="1">
      <c r="A49" s="43">
        <v>260146</v>
      </c>
      <c r="B49" s="167"/>
      <c r="C49" s="241" t="s">
        <v>193</v>
      </c>
      <c r="D49" s="246" t="s">
        <v>82</v>
      </c>
      <c r="E49" s="165"/>
      <c r="F49" s="173"/>
      <c r="G49" s="63">
        <v>233</v>
      </c>
      <c r="H49" s="63">
        <v>42395</v>
      </c>
      <c r="I49" s="63">
        <v>0</v>
      </c>
      <c r="J49" s="63">
        <v>198</v>
      </c>
      <c r="K49" s="63">
        <v>0</v>
      </c>
      <c r="L49" s="63">
        <v>12610</v>
      </c>
      <c r="M49" s="63">
        <v>27100</v>
      </c>
      <c r="N49" s="63">
        <v>1680</v>
      </c>
      <c r="O49" s="63">
        <v>0</v>
      </c>
      <c r="P49" s="63">
        <v>8927</v>
      </c>
      <c r="Q49" s="63">
        <v>0</v>
      </c>
      <c r="R49" s="63">
        <v>150</v>
      </c>
      <c r="S49" s="64">
        <v>0</v>
      </c>
      <c r="T49" s="10">
        <v>0</v>
      </c>
      <c r="U49" s="10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10388</v>
      </c>
      <c r="AB49" s="63">
        <v>7670</v>
      </c>
      <c r="AC49" s="63">
        <v>20015</v>
      </c>
      <c r="AD49" s="63">
        <v>0</v>
      </c>
      <c r="AE49" s="63">
        <v>0</v>
      </c>
      <c r="AF49" s="64">
        <v>0</v>
      </c>
      <c r="AG49" s="10">
        <v>0</v>
      </c>
      <c r="AH49" s="63">
        <v>0</v>
      </c>
      <c r="AI49" s="63">
        <v>40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4">
        <v>0</v>
      </c>
      <c r="AT49" s="10">
        <v>0</v>
      </c>
      <c r="AU49" s="63">
        <v>0</v>
      </c>
      <c r="AV49" s="63">
        <v>0</v>
      </c>
      <c r="AW49" s="63">
        <v>1768</v>
      </c>
      <c r="AX49" s="63">
        <v>0</v>
      </c>
      <c r="AY49" s="63">
        <v>0</v>
      </c>
      <c r="AZ49" s="63">
        <v>0</v>
      </c>
      <c r="BA49" s="10">
        <v>1250</v>
      </c>
      <c r="BB49" s="63">
        <v>0</v>
      </c>
      <c r="BC49" s="65">
        <f t="shared" si="1"/>
        <v>134424</v>
      </c>
    </row>
    <row r="50" spans="1:55" ht="12.75" customHeight="1">
      <c r="A50" s="43">
        <v>260147</v>
      </c>
      <c r="B50" s="167" t="s">
        <v>77</v>
      </c>
      <c r="C50" s="241"/>
      <c r="D50" s="246" t="s">
        <v>72</v>
      </c>
      <c r="E50" s="165"/>
      <c r="F50" s="173"/>
      <c r="G50" s="63">
        <v>0</v>
      </c>
      <c r="H50" s="63">
        <v>19947</v>
      </c>
      <c r="I50" s="63">
        <v>19573</v>
      </c>
      <c r="J50" s="63">
        <v>17600</v>
      </c>
      <c r="K50" s="63">
        <v>53932</v>
      </c>
      <c r="L50" s="63">
        <v>0</v>
      </c>
      <c r="M50" s="63">
        <v>4159</v>
      </c>
      <c r="N50" s="63">
        <v>2133</v>
      </c>
      <c r="O50" s="63">
        <v>0</v>
      </c>
      <c r="P50" s="63">
        <v>0</v>
      </c>
      <c r="Q50" s="63">
        <v>0</v>
      </c>
      <c r="R50" s="63">
        <v>0</v>
      </c>
      <c r="S50" s="64">
        <v>0</v>
      </c>
      <c r="T50" s="10">
        <v>0</v>
      </c>
      <c r="U50" s="10">
        <v>29903</v>
      </c>
      <c r="V50" s="63">
        <v>0</v>
      </c>
      <c r="W50" s="63">
        <v>20900</v>
      </c>
      <c r="X50" s="63">
        <v>0</v>
      </c>
      <c r="Y50" s="63">
        <v>0</v>
      </c>
      <c r="Z50" s="63">
        <v>20709</v>
      </c>
      <c r="AA50" s="63">
        <v>16024</v>
      </c>
      <c r="AB50" s="63">
        <v>5665</v>
      </c>
      <c r="AC50" s="63">
        <v>2956</v>
      </c>
      <c r="AD50" s="63">
        <v>0</v>
      </c>
      <c r="AE50" s="63">
        <v>0</v>
      </c>
      <c r="AF50" s="64">
        <v>0</v>
      </c>
      <c r="AG50" s="10">
        <v>0</v>
      </c>
      <c r="AH50" s="63">
        <v>7777</v>
      </c>
      <c r="AI50" s="63">
        <v>33896</v>
      </c>
      <c r="AJ50" s="63">
        <v>0</v>
      </c>
      <c r="AK50" s="63">
        <v>1514</v>
      </c>
      <c r="AL50" s="63">
        <v>0</v>
      </c>
      <c r="AM50" s="63">
        <v>0</v>
      </c>
      <c r="AN50" s="63">
        <v>0</v>
      </c>
      <c r="AO50" s="63">
        <v>0</v>
      </c>
      <c r="AP50" s="63">
        <v>22571</v>
      </c>
      <c r="AQ50" s="63">
        <v>0</v>
      </c>
      <c r="AR50" s="63">
        <v>17084</v>
      </c>
      <c r="AS50" s="64">
        <v>15406</v>
      </c>
      <c r="AT50" s="10">
        <v>0</v>
      </c>
      <c r="AU50" s="63">
        <v>158</v>
      </c>
      <c r="AV50" s="63">
        <v>0</v>
      </c>
      <c r="AW50" s="63">
        <v>0</v>
      </c>
      <c r="AX50" s="63">
        <v>0</v>
      </c>
      <c r="AY50" s="63">
        <v>13119</v>
      </c>
      <c r="AZ50" s="63">
        <v>0</v>
      </c>
      <c r="BA50" s="10">
        <v>7794</v>
      </c>
      <c r="BB50" s="63">
        <v>0</v>
      </c>
      <c r="BC50" s="65">
        <f t="shared" si="1"/>
        <v>332820</v>
      </c>
    </row>
    <row r="51" spans="1:55" ht="12.75" customHeight="1">
      <c r="A51" s="43">
        <v>260148</v>
      </c>
      <c r="B51" s="167"/>
      <c r="C51" s="241" t="s">
        <v>194</v>
      </c>
      <c r="D51" s="246" t="s">
        <v>67</v>
      </c>
      <c r="E51" s="165"/>
      <c r="F51" s="173"/>
      <c r="G51" s="63">
        <v>0</v>
      </c>
      <c r="H51" s="63">
        <v>0</v>
      </c>
      <c r="I51" s="63">
        <v>1336</v>
      </c>
      <c r="J51" s="63">
        <v>0</v>
      </c>
      <c r="K51" s="63">
        <v>0</v>
      </c>
      <c r="L51" s="63">
        <v>7645</v>
      </c>
      <c r="M51" s="63">
        <v>0</v>
      </c>
      <c r="N51" s="63">
        <v>940</v>
      </c>
      <c r="O51" s="63">
        <v>0</v>
      </c>
      <c r="P51" s="63">
        <v>0</v>
      </c>
      <c r="Q51" s="63">
        <v>0</v>
      </c>
      <c r="R51" s="63">
        <v>113</v>
      </c>
      <c r="S51" s="64">
        <v>7320</v>
      </c>
      <c r="T51" s="10">
        <v>0</v>
      </c>
      <c r="U51" s="10">
        <v>0</v>
      </c>
      <c r="V51" s="63">
        <v>0</v>
      </c>
      <c r="W51" s="63">
        <v>31278</v>
      </c>
      <c r="X51" s="63">
        <v>0</v>
      </c>
      <c r="Y51" s="63">
        <v>0</v>
      </c>
      <c r="Z51" s="63">
        <v>0</v>
      </c>
      <c r="AA51" s="63">
        <v>3905</v>
      </c>
      <c r="AB51" s="63">
        <v>1992</v>
      </c>
      <c r="AC51" s="63">
        <v>0</v>
      </c>
      <c r="AD51" s="63">
        <v>0</v>
      </c>
      <c r="AE51" s="63">
        <v>0</v>
      </c>
      <c r="AF51" s="64">
        <v>0</v>
      </c>
      <c r="AG51" s="10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4">
        <v>0</v>
      </c>
      <c r="AT51" s="10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10">
        <v>0</v>
      </c>
      <c r="BB51" s="63">
        <v>0</v>
      </c>
      <c r="BC51" s="65">
        <f t="shared" si="1"/>
        <v>54529</v>
      </c>
    </row>
    <row r="52" spans="1:55" ht="12.75" customHeight="1">
      <c r="A52" s="43">
        <v>260149</v>
      </c>
      <c r="B52" s="167"/>
      <c r="C52" s="247"/>
      <c r="D52" s="248" t="s">
        <v>556</v>
      </c>
      <c r="E52" s="161" t="s">
        <v>557</v>
      </c>
      <c r="F52" s="162"/>
      <c r="G52" s="75">
        <v>66287</v>
      </c>
      <c r="H52" s="75">
        <v>90518</v>
      </c>
      <c r="I52" s="75">
        <v>204486</v>
      </c>
      <c r="J52" s="75">
        <v>57815</v>
      </c>
      <c r="K52" s="75">
        <v>367015</v>
      </c>
      <c r="L52" s="75">
        <v>179209</v>
      </c>
      <c r="M52" s="75">
        <v>108367</v>
      </c>
      <c r="N52" s="75">
        <v>18334</v>
      </c>
      <c r="O52" s="75">
        <v>13243</v>
      </c>
      <c r="P52" s="75">
        <v>95092</v>
      </c>
      <c r="Q52" s="75">
        <v>0</v>
      </c>
      <c r="R52" s="75">
        <v>19391</v>
      </c>
      <c r="S52" s="76">
        <v>55072</v>
      </c>
      <c r="T52" s="77">
        <v>24152</v>
      </c>
      <c r="U52" s="77">
        <v>85952</v>
      </c>
      <c r="V52" s="75">
        <v>10088</v>
      </c>
      <c r="W52" s="75">
        <v>73175</v>
      </c>
      <c r="X52" s="75">
        <v>112789</v>
      </c>
      <c r="Y52" s="75">
        <v>29876</v>
      </c>
      <c r="Z52" s="75">
        <v>32952</v>
      </c>
      <c r="AA52" s="75">
        <v>1126</v>
      </c>
      <c r="AB52" s="75">
        <v>42481</v>
      </c>
      <c r="AC52" s="75">
        <v>18373</v>
      </c>
      <c r="AD52" s="75">
        <v>31277</v>
      </c>
      <c r="AE52" s="75">
        <v>52460</v>
      </c>
      <c r="AF52" s="76">
        <v>20901</v>
      </c>
      <c r="AG52" s="77">
        <v>4331</v>
      </c>
      <c r="AH52" s="75">
        <v>15475</v>
      </c>
      <c r="AI52" s="75">
        <v>35449</v>
      </c>
      <c r="AJ52" s="75">
        <v>91822</v>
      </c>
      <c r="AK52" s="75">
        <v>149880</v>
      </c>
      <c r="AL52" s="75">
        <v>98555</v>
      </c>
      <c r="AM52" s="75">
        <v>95074</v>
      </c>
      <c r="AN52" s="75">
        <v>34667</v>
      </c>
      <c r="AO52" s="75">
        <v>17149</v>
      </c>
      <c r="AP52" s="75">
        <v>45524</v>
      </c>
      <c r="AQ52" s="75">
        <v>17718</v>
      </c>
      <c r="AR52" s="75">
        <v>48704</v>
      </c>
      <c r="AS52" s="76">
        <v>46479</v>
      </c>
      <c r="AT52" s="77">
        <v>756</v>
      </c>
      <c r="AU52" s="75">
        <v>37728</v>
      </c>
      <c r="AV52" s="75">
        <v>19620</v>
      </c>
      <c r="AW52" s="75">
        <v>45789</v>
      </c>
      <c r="AX52" s="75">
        <v>36069</v>
      </c>
      <c r="AY52" s="75">
        <v>0</v>
      </c>
      <c r="AZ52" s="75">
        <v>11601</v>
      </c>
      <c r="BA52" s="77">
        <v>17493</v>
      </c>
      <c r="BB52" s="75">
        <v>41464</v>
      </c>
      <c r="BC52" s="78">
        <f t="shared" si="1"/>
        <v>2721778</v>
      </c>
    </row>
    <row r="53" spans="1:55" ht="12.75" customHeight="1">
      <c r="A53" s="43">
        <v>260150</v>
      </c>
      <c r="B53" s="167"/>
      <c r="C53" s="241"/>
      <c r="D53" s="165" t="s">
        <v>558</v>
      </c>
      <c r="E53" s="165"/>
      <c r="F53" s="173"/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4">
        <v>0</v>
      </c>
      <c r="T53" s="10">
        <v>0</v>
      </c>
      <c r="U53" s="10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4">
        <v>0</v>
      </c>
      <c r="AG53" s="10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4">
        <v>0</v>
      </c>
      <c r="AT53" s="10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10">
        <v>0</v>
      </c>
      <c r="BB53" s="63">
        <v>0</v>
      </c>
      <c r="BC53" s="65">
        <f t="shared" si="1"/>
        <v>0</v>
      </c>
    </row>
    <row r="54" spans="1:55" ht="12.75" customHeight="1">
      <c r="A54" s="43">
        <v>260151</v>
      </c>
      <c r="B54" s="167"/>
      <c r="C54" s="241" t="s">
        <v>84</v>
      </c>
      <c r="D54" s="165" t="s">
        <v>559</v>
      </c>
      <c r="E54" s="165"/>
      <c r="F54" s="173"/>
      <c r="G54" s="63">
        <v>0</v>
      </c>
      <c r="H54" s="63">
        <v>0</v>
      </c>
      <c r="I54" s="63">
        <v>0</v>
      </c>
      <c r="J54" s="63">
        <v>0</v>
      </c>
      <c r="K54" s="63">
        <v>95054</v>
      </c>
      <c r="L54" s="63">
        <v>5550</v>
      </c>
      <c r="M54" s="63">
        <v>3369</v>
      </c>
      <c r="N54" s="63">
        <v>0</v>
      </c>
      <c r="O54" s="63">
        <v>0</v>
      </c>
      <c r="P54" s="63">
        <v>27946</v>
      </c>
      <c r="Q54" s="63">
        <v>0</v>
      </c>
      <c r="R54" s="63">
        <v>0</v>
      </c>
      <c r="S54" s="64">
        <v>0</v>
      </c>
      <c r="T54" s="10">
        <v>0</v>
      </c>
      <c r="U54" s="10">
        <v>0</v>
      </c>
      <c r="V54" s="63">
        <v>0</v>
      </c>
      <c r="W54" s="63">
        <v>0</v>
      </c>
      <c r="X54" s="63">
        <v>23681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4">
        <v>0</v>
      </c>
      <c r="AG54" s="10">
        <v>0</v>
      </c>
      <c r="AH54" s="63">
        <v>0</v>
      </c>
      <c r="AI54" s="63">
        <v>0</v>
      </c>
      <c r="AJ54" s="63">
        <v>0</v>
      </c>
      <c r="AK54" s="63">
        <v>61757</v>
      </c>
      <c r="AL54" s="63">
        <v>0</v>
      </c>
      <c r="AM54" s="63">
        <v>12472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4">
        <v>0</v>
      </c>
      <c r="AT54" s="10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10">
        <v>0</v>
      </c>
      <c r="BB54" s="63">
        <v>0</v>
      </c>
      <c r="BC54" s="65">
        <f t="shared" si="1"/>
        <v>229829</v>
      </c>
    </row>
    <row r="55" spans="1:55" ht="12.75" customHeight="1">
      <c r="A55" s="43">
        <v>260152</v>
      </c>
      <c r="B55" s="167"/>
      <c r="C55" s="241"/>
      <c r="D55" s="165" t="s">
        <v>560</v>
      </c>
      <c r="E55" s="165"/>
      <c r="F55" s="173"/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4">
        <v>0</v>
      </c>
      <c r="T55" s="10">
        <v>0</v>
      </c>
      <c r="U55" s="10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4">
        <v>0</v>
      </c>
      <c r="AG55" s="10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4">
        <v>0</v>
      </c>
      <c r="AT55" s="10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10">
        <v>0</v>
      </c>
      <c r="BB55" s="63">
        <v>0</v>
      </c>
      <c r="BC55" s="65">
        <f t="shared" si="1"/>
        <v>0</v>
      </c>
    </row>
    <row r="56" spans="1:55" ht="12.75" customHeight="1">
      <c r="A56" s="43">
        <v>260153</v>
      </c>
      <c r="B56" s="167"/>
      <c r="C56" s="249"/>
      <c r="D56" s="250" t="s">
        <v>561</v>
      </c>
      <c r="E56" s="230" t="s">
        <v>88</v>
      </c>
      <c r="F56" s="231"/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7">
        <v>0</v>
      </c>
      <c r="T56" s="58">
        <v>0</v>
      </c>
      <c r="U56" s="58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7">
        <v>0</v>
      </c>
      <c r="AG56" s="58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7">
        <v>0</v>
      </c>
      <c r="AT56" s="58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8">
        <v>0</v>
      </c>
      <c r="BB56" s="56">
        <v>0</v>
      </c>
      <c r="BC56" s="59">
        <f t="shared" si="1"/>
        <v>0</v>
      </c>
    </row>
    <row r="57" spans="1:55" ht="12.75" customHeight="1">
      <c r="A57" s="43">
        <v>260154</v>
      </c>
      <c r="B57" s="167"/>
      <c r="C57" s="232"/>
      <c r="D57" s="227" t="s">
        <v>562</v>
      </c>
      <c r="E57" s="165" t="s">
        <v>89</v>
      </c>
      <c r="F57" s="173"/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4">
        <v>0</v>
      </c>
      <c r="T57" s="10">
        <v>1045</v>
      </c>
      <c r="U57" s="10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4">
        <v>0</v>
      </c>
      <c r="AG57" s="10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4">
        <v>0</v>
      </c>
      <c r="AT57" s="10">
        <v>251</v>
      </c>
      <c r="AU57" s="63">
        <v>0</v>
      </c>
      <c r="AV57" s="63">
        <v>0</v>
      </c>
      <c r="AW57" s="63">
        <v>0</v>
      </c>
      <c r="AX57" s="63">
        <v>3473</v>
      </c>
      <c r="AY57" s="63">
        <v>0</v>
      </c>
      <c r="AZ57" s="63">
        <v>0</v>
      </c>
      <c r="BA57" s="10">
        <v>12645</v>
      </c>
      <c r="BB57" s="63">
        <v>0</v>
      </c>
      <c r="BC57" s="65">
        <f t="shared" si="1"/>
        <v>17414</v>
      </c>
    </row>
    <row r="58" spans="1:55" ht="12.75" customHeight="1">
      <c r="A58" s="43">
        <v>260155</v>
      </c>
      <c r="B58" s="167"/>
      <c r="C58" s="233"/>
      <c r="D58" s="234" t="s">
        <v>563</v>
      </c>
      <c r="E58" s="158" t="s">
        <v>67</v>
      </c>
      <c r="F58" s="159"/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9">
        <v>0</v>
      </c>
      <c r="T58" s="70">
        <v>0</v>
      </c>
      <c r="U58" s="70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9">
        <v>0</v>
      </c>
      <c r="AG58" s="70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9">
        <v>0</v>
      </c>
      <c r="AT58" s="70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70">
        <v>0</v>
      </c>
      <c r="BB58" s="68">
        <v>0</v>
      </c>
      <c r="BC58" s="71">
        <f t="shared" si="1"/>
        <v>0</v>
      </c>
    </row>
    <row r="59" spans="1:55" ht="12.75" customHeight="1">
      <c r="A59" s="43">
        <v>260156</v>
      </c>
      <c r="B59" s="167"/>
      <c r="C59" s="172">
        <v>3</v>
      </c>
      <c r="D59" s="165" t="s">
        <v>564</v>
      </c>
      <c r="E59" s="165"/>
      <c r="F59" s="173"/>
      <c r="G59" s="63">
        <v>-22741</v>
      </c>
      <c r="H59" s="63">
        <v>49714</v>
      </c>
      <c r="I59" s="63">
        <v>-28942</v>
      </c>
      <c r="J59" s="63">
        <v>-22265</v>
      </c>
      <c r="K59" s="63">
        <v>-49251</v>
      </c>
      <c r="L59" s="63">
        <v>0</v>
      </c>
      <c r="M59" s="63">
        <v>-30891</v>
      </c>
      <c r="N59" s="63">
        <v>-2133</v>
      </c>
      <c r="O59" s="63">
        <v>180</v>
      </c>
      <c r="P59" s="63">
        <v>-29642</v>
      </c>
      <c r="Q59" s="63">
        <v>0</v>
      </c>
      <c r="R59" s="63">
        <v>-2918</v>
      </c>
      <c r="S59" s="64">
        <v>-15033</v>
      </c>
      <c r="T59" s="10">
        <v>5803</v>
      </c>
      <c r="U59" s="10">
        <v>-4649</v>
      </c>
      <c r="V59" s="63">
        <v>0</v>
      </c>
      <c r="W59" s="63">
        <v>15078</v>
      </c>
      <c r="X59" s="63">
        <v>-54556</v>
      </c>
      <c r="Y59" s="63">
        <v>-555</v>
      </c>
      <c r="Z59" s="63">
        <v>-3771</v>
      </c>
      <c r="AA59" s="63">
        <v>-1272</v>
      </c>
      <c r="AB59" s="63">
        <v>2641</v>
      </c>
      <c r="AC59" s="63">
        <v>0</v>
      </c>
      <c r="AD59" s="63">
        <v>0</v>
      </c>
      <c r="AE59" s="63">
        <v>0</v>
      </c>
      <c r="AF59" s="64">
        <v>-17137</v>
      </c>
      <c r="AG59" s="10">
        <v>-2648</v>
      </c>
      <c r="AH59" s="63">
        <v>-3388</v>
      </c>
      <c r="AI59" s="63">
        <v>-24989</v>
      </c>
      <c r="AJ59" s="63">
        <v>-48324</v>
      </c>
      <c r="AK59" s="63">
        <v>-39625</v>
      </c>
      <c r="AL59" s="63">
        <v>-86006</v>
      </c>
      <c r="AM59" s="63">
        <v>-3188</v>
      </c>
      <c r="AN59" s="63">
        <v>-6672</v>
      </c>
      <c r="AO59" s="63">
        <v>-8954</v>
      </c>
      <c r="AP59" s="63">
        <v>-11781</v>
      </c>
      <c r="AQ59" s="63">
        <v>-15132</v>
      </c>
      <c r="AR59" s="63">
        <v>-10250</v>
      </c>
      <c r="AS59" s="64">
        <v>-31556</v>
      </c>
      <c r="AT59" s="10">
        <v>-251</v>
      </c>
      <c r="AU59" s="63">
        <v>-35271</v>
      </c>
      <c r="AV59" s="63">
        <v>-11354</v>
      </c>
      <c r="AW59" s="63">
        <v>-3405</v>
      </c>
      <c r="AX59" s="63">
        <v>-22996</v>
      </c>
      <c r="AY59" s="63">
        <v>0</v>
      </c>
      <c r="AZ59" s="63">
        <v>-11115</v>
      </c>
      <c r="BA59" s="10">
        <v>-21363</v>
      </c>
      <c r="BB59" s="63">
        <v>-23937</v>
      </c>
      <c r="BC59" s="65">
        <f t="shared" si="1"/>
        <v>-634545</v>
      </c>
    </row>
    <row r="60" spans="1:55" ht="12.75" customHeight="1">
      <c r="A60" s="43">
        <v>260157</v>
      </c>
      <c r="B60" s="251" t="s">
        <v>565</v>
      </c>
      <c r="C60" s="8" t="s">
        <v>566</v>
      </c>
      <c r="D60" s="8"/>
      <c r="E60" s="8"/>
      <c r="F60" s="58"/>
      <c r="G60" s="56">
        <v>-19552</v>
      </c>
      <c r="H60" s="56">
        <v>9189</v>
      </c>
      <c r="I60" s="56">
        <v>115040</v>
      </c>
      <c r="J60" s="56">
        <v>0</v>
      </c>
      <c r="K60" s="56">
        <v>0</v>
      </c>
      <c r="L60" s="56">
        <v>0</v>
      </c>
      <c r="M60" s="56">
        <v>8301</v>
      </c>
      <c r="N60" s="56">
        <v>-1793</v>
      </c>
      <c r="O60" s="56">
        <v>0</v>
      </c>
      <c r="P60" s="56">
        <v>2537</v>
      </c>
      <c r="Q60" s="56">
        <v>4418</v>
      </c>
      <c r="R60" s="56">
        <v>-2136</v>
      </c>
      <c r="S60" s="57">
        <v>2143</v>
      </c>
      <c r="T60" s="58">
        <v>798</v>
      </c>
      <c r="U60" s="58">
        <v>-4597</v>
      </c>
      <c r="V60" s="56">
        <v>0</v>
      </c>
      <c r="W60" s="56">
        <v>-1197</v>
      </c>
      <c r="X60" s="56">
        <v>-1239</v>
      </c>
      <c r="Y60" s="56">
        <v>6</v>
      </c>
      <c r="Z60" s="56">
        <v>235</v>
      </c>
      <c r="AA60" s="56">
        <v>0</v>
      </c>
      <c r="AB60" s="56">
        <v>2641</v>
      </c>
      <c r="AC60" s="56">
        <v>0</v>
      </c>
      <c r="AD60" s="56">
        <v>4</v>
      </c>
      <c r="AE60" s="56">
        <v>2936</v>
      </c>
      <c r="AF60" s="57">
        <v>1112</v>
      </c>
      <c r="AG60" s="58">
        <v>0</v>
      </c>
      <c r="AH60" s="56">
        <v>64</v>
      </c>
      <c r="AI60" s="56">
        <v>3545</v>
      </c>
      <c r="AJ60" s="56">
        <v>0</v>
      </c>
      <c r="AK60" s="56">
        <v>-5831</v>
      </c>
      <c r="AL60" s="56">
        <v>-1364</v>
      </c>
      <c r="AM60" s="56">
        <v>-756</v>
      </c>
      <c r="AN60" s="56">
        <v>-1207</v>
      </c>
      <c r="AO60" s="56">
        <v>361</v>
      </c>
      <c r="AP60" s="56">
        <v>-3</v>
      </c>
      <c r="AQ60" s="56">
        <v>535</v>
      </c>
      <c r="AR60" s="56">
        <v>562</v>
      </c>
      <c r="AS60" s="57">
        <v>3479</v>
      </c>
      <c r="AT60" s="58">
        <v>-74</v>
      </c>
      <c r="AU60" s="56">
        <v>900</v>
      </c>
      <c r="AV60" s="56">
        <v>-1327</v>
      </c>
      <c r="AW60" s="56">
        <v>1931</v>
      </c>
      <c r="AX60" s="56">
        <v>90</v>
      </c>
      <c r="AY60" s="56">
        <v>0</v>
      </c>
      <c r="AZ60" s="56">
        <v>-5143</v>
      </c>
      <c r="BA60" s="56">
        <v>-10195</v>
      </c>
      <c r="BB60" s="56">
        <v>-84</v>
      </c>
      <c r="BC60" s="59">
        <f t="shared" si="1"/>
        <v>104329</v>
      </c>
    </row>
    <row r="61" spans="1:55" ht="12.75" customHeight="1">
      <c r="A61" s="43">
        <v>260158</v>
      </c>
      <c r="B61" s="208">
        <v>4</v>
      </c>
      <c r="C61" s="9" t="s">
        <v>567</v>
      </c>
      <c r="D61" s="9"/>
      <c r="E61" s="9"/>
      <c r="F61" s="10"/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1</v>
      </c>
      <c r="N61" s="63">
        <v>0</v>
      </c>
      <c r="O61" s="63">
        <v>0</v>
      </c>
      <c r="P61" s="63">
        <v>68</v>
      </c>
      <c r="Q61" s="63">
        <v>5020</v>
      </c>
      <c r="R61" s="63">
        <v>0</v>
      </c>
      <c r="S61" s="64">
        <v>0</v>
      </c>
      <c r="T61" s="10">
        <v>0</v>
      </c>
      <c r="U61" s="10">
        <v>0</v>
      </c>
      <c r="V61" s="63">
        <v>0</v>
      </c>
      <c r="W61" s="63">
        <v>276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38</v>
      </c>
      <c r="AE61" s="63">
        <v>1512</v>
      </c>
      <c r="AF61" s="64">
        <v>0</v>
      </c>
      <c r="AG61" s="10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4">
        <v>0</v>
      </c>
      <c r="AT61" s="10">
        <v>0</v>
      </c>
      <c r="AU61" s="63">
        <v>0</v>
      </c>
      <c r="AV61" s="63">
        <v>0</v>
      </c>
      <c r="AW61" s="63">
        <v>0</v>
      </c>
      <c r="AX61" s="63">
        <v>2449</v>
      </c>
      <c r="AY61" s="63">
        <v>0</v>
      </c>
      <c r="AZ61" s="63">
        <v>0</v>
      </c>
      <c r="BA61" s="63">
        <v>0</v>
      </c>
      <c r="BB61" s="63">
        <v>0</v>
      </c>
      <c r="BC61" s="65">
        <f t="shared" si="1"/>
        <v>9364</v>
      </c>
    </row>
    <row r="62" spans="1:55" ht="12.75" customHeight="1">
      <c r="A62" s="43">
        <v>260159</v>
      </c>
      <c r="B62" s="208">
        <v>5</v>
      </c>
      <c r="C62" s="9" t="s">
        <v>568</v>
      </c>
      <c r="D62" s="9"/>
      <c r="E62" s="9"/>
      <c r="F62" s="10"/>
      <c r="G62" s="63">
        <v>31262</v>
      </c>
      <c r="H62" s="63">
        <v>15016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3148</v>
      </c>
      <c r="O62" s="63">
        <v>0</v>
      </c>
      <c r="P62" s="63">
        <v>209</v>
      </c>
      <c r="Q62" s="63">
        <v>5690</v>
      </c>
      <c r="R62" s="63">
        <v>3451</v>
      </c>
      <c r="S62" s="64">
        <v>3698</v>
      </c>
      <c r="T62" s="10">
        <v>1045</v>
      </c>
      <c r="U62" s="10">
        <v>5845</v>
      </c>
      <c r="V62" s="63">
        <v>0</v>
      </c>
      <c r="W62" s="63">
        <v>1906</v>
      </c>
      <c r="X62" s="63">
        <v>2442</v>
      </c>
      <c r="Y62" s="63">
        <v>300</v>
      </c>
      <c r="Z62" s="63">
        <v>833</v>
      </c>
      <c r="AA62" s="63">
        <v>0</v>
      </c>
      <c r="AB62" s="63">
        <v>2507</v>
      </c>
      <c r="AC62" s="63">
        <v>0</v>
      </c>
      <c r="AD62" s="63">
        <v>1285</v>
      </c>
      <c r="AE62" s="63">
        <v>1257</v>
      </c>
      <c r="AF62" s="64">
        <v>354</v>
      </c>
      <c r="AG62" s="10">
        <v>0</v>
      </c>
      <c r="AH62" s="63">
        <v>238</v>
      </c>
      <c r="AI62" s="63">
        <v>5118</v>
      </c>
      <c r="AJ62" s="63">
        <v>0</v>
      </c>
      <c r="AK62" s="63">
        <v>12646</v>
      </c>
      <c r="AL62" s="63">
        <v>8442</v>
      </c>
      <c r="AM62" s="63">
        <v>858</v>
      </c>
      <c r="AN62" s="63">
        <v>2201</v>
      </c>
      <c r="AO62" s="63">
        <v>672</v>
      </c>
      <c r="AP62" s="63">
        <v>53</v>
      </c>
      <c r="AQ62" s="63">
        <v>1051</v>
      </c>
      <c r="AR62" s="63">
        <v>2527</v>
      </c>
      <c r="AS62" s="64">
        <v>4662</v>
      </c>
      <c r="AT62" s="10">
        <v>250</v>
      </c>
      <c r="AU62" s="63">
        <v>1287</v>
      </c>
      <c r="AV62" s="63">
        <v>3210</v>
      </c>
      <c r="AW62" s="63">
        <v>4348</v>
      </c>
      <c r="AX62" s="63">
        <v>5531</v>
      </c>
      <c r="AY62" s="63">
        <v>0</v>
      </c>
      <c r="AZ62" s="63">
        <v>8303</v>
      </c>
      <c r="BA62" s="63">
        <v>12645</v>
      </c>
      <c r="BB62" s="63">
        <v>447</v>
      </c>
      <c r="BC62" s="65">
        <f t="shared" si="1"/>
        <v>154737</v>
      </c>
    </row>
    <row r="63" spans="1:55" ht="12.75" customHeight="1" thickBot="1">
      <c r="A63" s="43">
        <v>260160</v>
      </c>
      <c r="B63" s="252"/>
      <c r="C63" s="253" t="s">
        <v>90</v>
      </c>
      <c r="D63" s="253"/>
      <c r="E63" s="253"/>
      <c r="F63" s="97"/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6">
        <v>0</v>
      </c>
      <c r="T63" s="97">
        <v>0</v>
      </c>
      <c r="U63" s="97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6">
        <v>0</v>
      </c>
      <c r="AG63" s="97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6">
        <v>0</v>
      </c>
      <c r="AT63" s="97">
        <v>0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8">
        <f t="shared" si="1"/>
        <v>0</v>
      </c>
    </row>
  </sheetData>
  <mergeCells count="52">
    <mergeCell ref="BC2:BC3"/>
    <mergeCell ref="BB2:BB3"/>
    <mergeCell ref="AX2:AX3"/>
    <mergeCell ref="AY2:AY3"/>
    <mergeCell ref="AZ2:AZ3"/>
    <mergeCell ref="BA2:BA3"/>
    <mergeCell ref="AO2:AO3"/>
    <mergeCell ref="AU2:AU3"/>
    <mergeCell ref="AV2:AV3"/>
    <mergeCell ref="AW2:AW3"/>
    <mergeCell ref="AP2:AP3"/>
    <mergeCell ref="AS2:AS3"/>
    <mergeCell ref="AT2:AT3"/>
    <mergeCell ref="AQ2:AQ3"/>
    <mergeCell ref="AR2:AR3"/>
    <mergeCell ref="AK2:AK3"/>
    <mergeCell ref="AL2:AL3"/>
    <mergeCell ref="AM2:AM3"/>
    <mergeCell ref="AN2:AN3"/>
    <mergeCell ref="AG2:AG3"/>
    <mergeCell ref="AH2:AH3"/>
    <mergeCell ref="AI2:AI3"/>
    <mergeCell ref="AJ2:AJ3"/>
    <mergeCell ref="AC2:AC3"/>
    <mergeCell ref="AD2:AD3"/>
    <mergeCell ref="AE2:AE3"/>
    <mergeCell ref="AF2:AF3"/>
    <mergeCell ref="Y2:Y3"/>
    <mergeCell ref="Z2:Z3"/>
    <mergeCell ref="AA2:AA3"/>
    <mergeCell ref="AB2:AB3"/>
    <mergeCell ref="U2:U3"/>
    <mergeCell ref="V2:V3"/>
    <mergeCell ref="W2:W3"/>
    <mergeCell ref="X2:X3"/>
    <mergeCell ref="Q2:Q3"/>
    <mergeCell ref="R2:R3"/>
    <mergeCell ref="S2:S3"/>
    <mergeCell ref="T2:T3"/>
    <mergeCell ref="L2:L3"/>
    <mergeCell ref="M2:M3"/>
    <mergeCell ref="N2:N3"/>
    <mergeCell ref="P2:P3"/>
    <mergeCell ref="O2:O3"/>
    <mergeCell ref="H2:H3"/>
    <mergeCell ref="I2:I3"/>
    <mergeCell ref="J2:J3"/>
    <mergeCell ref="K2:K3"/>
    <mergeCell ref="C38:C39"/>
    <mergeCell ref="D41:F41"/>
    <mergeCell ref="D43:F43"/>
    <mergeCell ref="G2:G3"/>
  </mergeCells>
  <printOptions/>
  <pageMargins left="0.7874015748031497" right="0.3937007874015748" top="0.7" bottom="0.61" header="0.3937007874015748" footer="0.1968503937007874"/>
  <pageSetup horizontalDpi="600" verticalDpi="600" orientation="landscape" paperSize="9" scale="69" r:id="rId2"/>
  <colBreaks count="3" manualBreakCount="3">
    <brk id="19" max="62" man="1"/>
    <brk id="32" max="62" man="1"/>
    <brk id="45" max="6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BC73"/>
  <sheetViews>
    <sheetView showGridLines="0" view="pageBreakPreview" zoomScaleSheetLayoutView="100" workbookViewId="0" topLeftCell="A1">
      <pane xSplit="6" ySplit="3" topLeftCell="G40" activePane="bottomRight" state="frozen"/>
      <selection pane="topLeft" activeCell="BC18" sqref="BC18"/>
      <selection pane="topRight" activeCell="BC18" sqref="BC18"/>
      <selection pane="bottomLeft" activeCell="BC18" sqref="BC18"/>
      <selection pane="bottomRight" activeCell="G64" sqref="G63:G64"/>
    </sheetView>
  </sheetViews>
  <sheetFormatPr defaultColWidth="9.00390625" defaultRowHeight="12.75" customHeight="1"/>
  <cols>
    <col min="1" max="1" width="9.00390625" style="43" customWidth="1"/>
    <col min="2" max="2" width="4.625" style="202" customWidth="1"/>
    <col min="3" max="3" width="7.50390625" style="202" customWidth="1"/>
    <col min="4" max="4" width="4.25390625" style="202" customWidth="1"/>
    <col min="5" max="5" width="14.50390625" style="202" customWidth="1"/>
    <col min="6" max="6" width="11.875" style="202" customWidth="1"/>
    <col min="7" max="55" width="11.375" style="43" customWidth="1"/>
    <col min="56" max="16384" width="9.00390625" style="43" customWidth="1"/>
  </cols>
  <sheetData>
    <row r="1" spans="2:54" ht="12.75" customHeight="1" thickBot="1">
      <c r="B1" s="43" t="s">
        <v>707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</row>
    <row r="2" spans="2:55" ht="12.75" customHeight="1">
      <c r="B2" s="203"/>
      <c r="C2" s="204"/>
      <c r="D2" s="204"/>
      <c r="E2" s="204"/>
      <c r="F2" s="205" t="s">
        <v>231</v>
      </c>
      <c r="G2" s="305" t="s">
        <v>131</v>
      </c>
      <c r="H2" s="305" t="s">
        <v>132</v>
      </c>
      <c r="I2" s="305" t="s">
        <v>133</v>
      </c>
      <c r="J2" s="305" t="s">
        <v>134</v>
      </c>
      <c r="K2" s="305" t="s">
        <v>135</v>
      </c>
      <c r="L2" s="305" t="s">
        <v>136</v>
      </c>
      <c r="M2" s="305" t="s">
        <v>137</v>
      </c>
      <c r="N2" s="305" t="s">
        <v>138</v>
      </c>
      <c r="O2" s="305" t="s">
        <v>480</v>
      </c>
      <c r="P2" s="305" t="s">
        <v>484</v>
      </c>
      <c r="Q2" s="305" t="s">
        <v>485</v>
      </c>
      <c r="R2" s="305" t="s">
        <v>647</v>
      </c>
      <c r="S2" s="309" t="s">
        <v>648</v>
      </c>
      <c r="T2" s="307" t="s">
        <v>140</v>
      </c>
      <c r="U2" s="305" t="s">
        <v>141</v>
      </c>
      <c r="V2" s="305" t="s">
        <v>142</v>
      </c>
      <c r="W2" s="305" t="s">
        <v>143</v>
      </c>
      <c r="X2" s="305" t="s">
        <v>486</v>
      </c>
      <c r="Y2" s="305" t="s">
        <v>144</v>
      </c>
      <c r="Z2" s="305" t="s">
        <v>145</v>
      </c>
      <c r="AA2" s="305" t="s">
        <v>146</v>
      </c>
      <c r="AB2" s="305" t="s">
        <v>147</v>
      </c>
      <c r="AC2" s="305" t="s">
        <v>148</v>
      </c>
      <c r="AD2" s="305" t="s">
        <v>149</v>
      </c>
      <c r="AE2" s="305" t="s">
        <v>150</v>
      </c>
      <c r="AF2" s="309" t="s">
        <v>151</v>
      </c>
      <c r="AG2" s="307" t="s">
        <v>488</v>
      </c>
      <c r="AH2" s="305" t="s">
        <v>489</v>
      </c>
      <c r="AI2" s="305" t="s">
        <v>487</v>
      </c>
      <c r="AJ2" s="305" t="s">
        <v>451</v>
      </c>
      <c r="AK2" s="305" t="s">
        <v>152</v>
      </c>
      <c r="AL2" s="305" t="s">
        <v>153</v>
      </c>
      <c r="AM2" s="305" t="s">
        <v>154</v>
      </c>
      <c r="AN2" s="305" t="s">
        <v>155</v>
      </c>
      <c r="AO2" s="305" t="s">
        <v>156</v>
      </c>
      <c r="AP2" s="305" t="s">
        <v>157</v>
      </c>
      <c r="AQ2" s="305" t="s">
        <v>158</v>
      </c>
      <c r="AR2" s="305" t="s">
        <v>159</v>
      </c>
      <c r="AS2" s="309" t="s">
        <v>160</v>
      </c>
      <c r="AT2" s="307" t="s">
        <v>467</v>
      </c>
      <c r="AU2" s="305" t="s">
        <v>161</v>
      </c>
      <c r="AV2" s="305" t="s">
        <v>162</v>
      </c>
      <c r="AW2" s="305" t="s">
        <v>163</v>
      </c>
      <c r="AX2" s="305" t="s">
        <v>164</v>
      </c>
      <c r="AY2" s="305" t="s">
        <v>165</v>
      </c>
      <c r="AZ2" s="305" t="s">
        <v>166</v>
      </c>
      <c r="BA2" s="305" t="s">
        <v>167</v>
      </c>
      <c r="BB2" s="305" t="s">
        <v>168</v>
      </c>
      <c r="BC2" s="330" t="s">
        <v>0</v>
      </c>
    </row>
    <row r="3" spans="2:55" ht="12.75" customHeight="1">
      <c r="B3" s="206" t="s">
        <v>234</v>
      </c>
      <c r="C3" s="11"/>
      <c r="D3" s="11"/>
      <c r="E3" s="11"/>
      <c r="F3" s="207"/>
      <c r="G3" s="306"/>
      <c r="H3" s="306">
        <v>1</v>
      </c>
      <c r="I3" s="306">
        <v>1</v>
      </c>
      <c r="J3" s="306">
        <v>1</v>
      </c>
      <c r="K3" s="306">
        <v>1</v>
      </c>
      <c r="L3" s="306">
        <v>1</v>
      </c>
      <c r="M3" s="306">
        <v>1</v>
      </c>
      <c r="N3" s="306">
        <v>1</v>
      </c>
      <c r="O3" s="306">
        <v>2</v>
      </c>
      <c r="P3" s="306">
        <v>1</v>
      </c>
      <c r="Q3" s="306">
        <v>1</v>
      </c>
      <c r="R3" s="306">
        <v>1</v>
      </c>
      <c r="S3" s="311"/>
      <c r="T3" s="308"/>
      <c r="U3" s="306">
        <v>1</v>
      </c>
      <c r="V3" s="306">
        <v>1</v>
      </c>
      <c r="W3" s="306">
        <v>1</v>
      </c>
      <c r="X3" s="306">
        <v>1</v>
      </c>
      <c r="Y3" s="306">
        <v>1</v>
      </c>
      <c r="Z3" s="306">
        <v>1</v>
      </c>
      <c r="AA3" s="306">
        <v>1</v>
      </c>
      <c r="AB3" s="306">
        <v>1</v>
      </c>
      <c r="AC3" s="306">
        <v>1</v>
      </c>
      <c r="AD3" s="306">
        <v>1</v>
      </c>
      <c r="AE3" s="306">
        <v>1</v>
      </c>
      <c r="AF3" s="311"/>
      <c r="AG3" s="308"/>
      <c r="AH3" s="312"/>
      <c r="AI3" s="306">
        <v>1</v>
      </c>
      <c r="AJ3" s="306">
        <v>1</v>
      </c>
      <c r="AK3" s="306">
        <v>1</v>
      </c>
      <c r="AL3" s="306">
        <v>1</v>
      </c>
      <c r="AM3" s="306">
        <v>1</v>
      </c>
      <c r="AN3" s="306">
        <v>1</v>
      </c>
      <c r="AO3" s="306">
        <v>1</v>
      </c>
      <c r="AP3" s="306">
        <v>1</v>
      </c>
      <c r="AQ3" s="306">
        <v>1</v>
      </c>
      <c r="AR3" s="306">
        <v>1</v>
      </c>
      <c r="AS3" s="310">
        <v>1</v>
      </c>
      <c r="AT3" s="313"/>
      <c r="AU3" s="306">
        <v>1</v>
      </c>
      <c r="AV3" s="306">
        <v>1</v>
      </c>
      <c r="AW3" s="306">
        <v>1</v>
      </c>
      <c r="AX3" s="306">
        <v>1</v>
      </c>
      <c r="AY3" s="306">
        <v>1</v>
      </c>
      <c r="AZ3" s="306">
        <v>1</v>
      </c>
      <c r="BA3" s="306">
        <v>1</v>
      </c>
      <c r="BB3" s="306">
        <v>1</v>
      </c>
      <c r="BC3" s="331"/>
    </row>
    <row r="4" spans="1:55" ht="10.5" customHeight="1">
      <c r="A4" s="43">
        <v>260201</v>
      </c>
      <c r="B4" s="208">
        <v>6</v>
      </c>
      <c r="C4" s="9" t="s">
        <v>2</v>
      </c>
      <c r="D4" s="9"/>
      <c r="E4" s="9"/>
      <c r="F4" s="10"/>
      <c r="G4" s="56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  <c r="S4" s="57">
        <v>0</v>
      </c>
      <c r="T4" s="58">
        <v>0</v>
      </c>
      <c r="U4" s="58">
        <v>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56">
        <v>0</v>
      </c>
      <c r="AB4" s="56">
        <v>0</v>
      </c>
      <c r="AC4" s="56">
        <v>0</v>
      </c>
      <c r="AD4" s="56">
        <v>0</v>
      </c>
      <c r="AE4" s="56">
        <v>0</v>
      </c>
      <c r="AF4" s="57">
        <v>0</v>
      </c>
      <c r="AG4" s="58">
        <v>0</v>
      </c>
      <c r="AH4" s="56">
        <v>0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6">
        <v>0</v>
      </c>
      <c r="AO4" s="56">
        <v>0</v>
      </c>
      <c r="AP4" s="56">
        <v>0</v>
      </c>
      <c r="AQ4" s="56">
        <v>0</v>
      </c>
      <c r="AR4" s="56">
        <v>0</v>
      </c>
      <c r="AS4" s="57">
        <v>0</v>
      </c>
      <c r="AT4" s="58">
        <v>0</v>
      </c>
      <c r="AU4" s="56">
        <v>0</v>
      </c>
      <c r="AV4" s="56">
        <v>0</v>
      </c>
      <c r="AW4" s="56">
        <v>0</v>
      </c>
      <c r="AX4" s="56">
        <v>0</v>
      </c>
      <c r="AY4" s="56">
        <v>0</v>
      </c>
      <c r="AZ4" s="56">
        <v>0</v>
      </c>
      <c r="BA4" s="56">
        <v>0</v>
      </c>
      <c r="BB4" s="56">
        <v>0</v>
      </c>
      <c r="BC4" s="59">
        <f aca="true" t="shared" si="0" ref="BC4:BC35">SUM(G4:BB4)</f>
        <v>0</v>
      </c>
    </row>
    <row r="5" spans="1:55" ht="10.5" customHeight="1">
      <c r="A5" s="43">
        <v>260202</v>
      </c>
      <c r="B5" s="208">
        <v>7</v>
      </c>
      <c r="C5" s="339" t="s">
        <v>3</v>
      </c>
      <c r="D5" s="339"/>
      <c r="E5" s="339"/>
      <c r="F5" s="340"/>
      <c r="G5" s="63">
        <v>11710</v>
      </c>
      <c r="H5" s="63">
        <v>24205</v>
      </c>
      <c r="I5" s="63">
        <v>115040</v>
      </c>
      <c r="J5" s="63">
        <v>0</v>
      </c>
      <c r="K5" s="63">
        <v>0</v>
      </c>
      <c r="L5" s="63">
        <v>0</v>
      </c>
      <c r="M5" s="63">
        <v>8300</v>
      </c>
      <c r="N5" s="63">
        <v>1355</v>
      </c>
      <c r="O5" s="63">
        <v>0</v>
      </c>
      <c r="P5" s="63">
        <v>2678</v>
      </c>
      <c r="Q5" s="63">
        <v>5088</v>
      </c>
      <c r="R5" s="63">
        <v>1315</v>
      </c>
      <c r="S5" s="64">
        <v>5841</v>
      </c>
      <c r="T5" s="10">
        <v>1843</v>
      </c>
      <c r="U5" s="10">
        <v>1248</v>
      </c>
      <c r="V5" s="63">
        <v>0</v>
      </c>
      <c r="W5" s="63">
        <v>433</v>
      </c>
      <c r="X5" s="63">
        <v>1203</v>
      </c>
      <c r="Y5" s="63">
        <v>306</v>
      </c>
      <c r="Z5" s="63">
        <v>1068</v>
      </c>
      <c r="AA5" s="63">
        <v>0</v>
      </c>
      <c r="AB5" s="63">
        <v>5148</v>
      </c>
      <c r="AC5" s="63">
        <v>0</v>
      </c>
      <c r="AD5" s="63">
        <v>1251</v>
      </c>
      <c r="AE5" s="63">
        <v>2681</v>
      </c>
      <c r="AF5" s="64">
        <v>1466</v>
      </c>
      <c r="AG5" s="10">
        <v>0</v>
      </c>
      <c r="AH5" s="63">
        <v>302</v>
      </c>
      <c r="AI5" s="63">
        <v>8663</v>
      </c>
      <c r="AJ5" s="63">
        <v>0</v>
      </c>
      <c r="AK5" s="63">
        <v>6815</v>
      </c>
      <c r="AL5" s="63">
        <v>7078</v>
      </c>
      <c r="AM5" s="63">
        <v>102</v>
      </c>
      <c r="AN5" s="63">
        <v>994</v>
      </c>
      <c r="AO5" s="63">
        <v>1033</v>
      </c>
      <c r="AP5" s="63">
        <v>50</v>
      </c>
      <c r="AQ5" s="63">
        <v>1586</v>
      </c>
      <c r="AR5" s="63">
        <v>3089</v>
      </c>
      <c r="AS5" s="64">
        <v>8141</v>
      </c>
      <c r="AT5" s="10">
        <v>176</v>
      </c>
      <c r="AU5" s="63">
        <v>2187</v>
      </c>
      <c r="AV5" s="63">
        <v>1883</v>
      </c>
      <c r="AW5" s="63">
        <v>6279</v>
      </c>
      <c r="AX5" s="63">
        <v>3172</v>
      </c>
      <c r="AY5" s="63">
        <v>0</v>
      </c>
      <c r="AZ5" s="63">
        <v>3160</v>
      </c>
      <c r="BA5" s="63">
        <v>2450</v>
      </c>
      <c r="BB5" s="63">
        <v>363</v>
      </c>
      <c r="BC5" s="65">
        <f t="shared" si="0"/>
        <v>249702</v>
      </c>
    </row>
    <row r="6" spans="1:55" ht="10.5" customHeight="1">
      <c r="A6" s="43">
        <v>260203</v>
      </c>
      <c r="B6" s="208">
        <v>8</v>
      </c>
      <c r="C6" s="9" t="s">
        <v>91</v>
      </c>
      <c r="D6" s="9"/>
      <c r="E6" s="9"/>
      <c r="F6" s="10"/>
      <c r="G6" s="68">
        <v>0</v>
      </c>
      <c r="H6" s="68">
        <v>61780</v>
      </c>
      <c r="I6" s="68">
        <v>32839</v>
      </c>
      <c r="J6" s="68">
        <v>0</v>
      </c>
      <c r="K6" s="68">
        <v>0</v>
      </c>
      <c r="L6" s="68">
        <v>0</v>
      </c>
      <c r="M6" s="68">
        <v>33050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9">
        <v>0</v>
      </c>
      <c r="T6" s="70">
        <v>0</v>
      </c>
      <c r="U6" s="70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9">
        <v>0</v>
      </c>
      <c r="AG6" s="70">
        <v>0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9">
        <v>0</v>
      </c>
      <c r="AT6" s="70">
        <v>0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71">
        <f t="shared" si="0"/>
        <v>127669</v>
      </c>
    </row>
    <row r="7" spans="1:55" ht="10.5" customHeight="1">
      <c r="A7" s="43">
        <v>260204</v>
      </c>
      <c r="B7" s="341" t="s">
        <v>245</v>
      </c>
      <c r="C7" s="342"/>
      <c r="D7" s="209" t="s">
        <v>92</v>
      </c>
      <c r="E7" s="8"/>
      <c r="F7" s="58"/>
      <c r="G7" s="56">
        <v>0</v>
      </c>
      <c r="H7" s="56">
        <v>39680</v>
      </c>
      <c r="I7" s="56">
        <v>15750</v>
      </c>
      <c r="J7" s="56">
        <v>0</v>
      </c>
      <c r="K7" s="56">
        <v>0</v>
      </c>
      <c r="L7" s="56">
        <v>0</v>
      </c>
      <c r="M7" s="56">
        <v>25283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7">
        <v>0</v>
      </c>
      <c r="T7" s="58">
        <v>0</v>
      </c>
      <c r="U7" s="58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7">
        <v>0</v>
      </c>
      <c r="AG7" s="58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7">
        <v>0</v>
      </c>
      <c r="AT7" s="58">
        <v>0</v>
      </c>
      <c r="AU7" s="56">
        <v>0</v>
      </c>
      <c r="AV7" s="56">
        <v>0</v>
      </c>
      <c r="AW7" s="56"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9">
        <f t="shared" si="0"/>
        <v>80713</v>
      </c>
    </row>
    <row r="8" spans="1:55" ht="10.5" customHeight="1">
      <c r="A8" s="43">
        <v>260205</v>
      </c>
      <c r="B8" s="343"/>
      <c r="C8" s="344"/>
      <c r="D8" s="210" t="s">
        <v>78</v>
      </c>
      <c r="E8" s="9"/>
      <c r="F8" s="10"/>
      <c r="G8" s="63">
        <v>0</v>
      </c>
      <c r="H8" s="63">
        <v>22100</v>
      </c>
      <c r="I8" s="63">
        <v>13300</v>
      </c>
      <c r="J8" s="63">
        <v>0</v>
      </c>
      <c r="K8" s="63">
        <v>0</v>
      </c>
      <c r="L8" s="63">
        <v>0</v>
      </c>
      <c r="M8" s="63">
        <v>6400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4">
        <v>0</v>
      </c>
      <c r="T8" s="10">
        <v>0</v>
      </c>
      <c r="U8" s="10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4">
        <v>0</v>
      </c>
      <c r="AG8" s="10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4">
        <v>0</v>
      </c>
      <c r="AT8" s="10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5">
        <f t="shared" si="0"/>
        <v>41800</v>
      </c>
    </row>
    <row r="9" spans="1:55" ht="10.5" customHeight="1">
      <c r="A9" s="43">
        <v>260206</v>
      </c>
      <c r="B9" s="345"/>
      <c r="C9" s="346"/>
      <c r="D9" s="211" t="s">
        <v>67</v>
      </c>
      <c r="E9" s="11"/>
      <c r="F9" s="70"/>
      <c r="G9" s="68">
        <v>0</v>
      </c>
      <c r="H9" s="68">
        <v>0</v>
      </c>
      <c r="I9" s="68">
        <v>3789</v>
      </c>
      <c r="J9" s="68">
        <v>0</v>
      </c>
      <c r="K9" s="68">
        <v>0</v>
      </c>
      <c r="L9" s="68">
        <v>0</v>
      </c>
      <c r="M9" s="68">
        <v>1367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9">
        <v>0</v>
      </c>
      <c r="T9" s="70">
        <v>0</v>
      </c>
      <c r="U9" s="70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9">
        <v>0</v>
      </c>
      <c r="AG9" s="70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9">
        <v>0</v>
      </c>
      <c r="AT9" s="70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71">
        <f t="shared" si="0"/>
        <v>5156</v>
      </c>
    </row>
    <row r="10" spans="1:55" ht="10.5" customHeight="1">
      <c r="A10" s="43">
        <v>260207</v>
      </c>
      <c r="B10" s="208">
        <v>9</v>
      </c>
      <c r="C10" s="9" t="s">
        <v>4</v>
      </c>
      <c r="D10" s="9"/>
      <c r="E10" s="9"/>
      <c r="F10" s="10"/>
      <c r="G10" s="63">
        <v>0</v>
      </c>
      <c r="H10" s="63">
        <v>4339</v>
      </c>
      <c r="I10" s="63">
        <v>100343</v>
      </c>
      <c r="J10" s="63">
        <v>0</v>
      </c>
      <c r="K10" s="63">
        <v>0</v>
      </c>
      <c r="L10" s="63">
        <v>0</v>
      </c>
      <c r="M10" s="63">
        <v>8300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4">
        <v>0</v>
      </c>
      <c r="T10" s="10">
        <v>0</v>
      </c>
      <c r="U10" s="10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4">
        <v>0</v>
      </c>
      <c r="AG10" s="10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4">
        <v>0</v>
      </c>
      <c r="AT10" s="10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5">
        <f t="shared" si="0"/>
        <v>112982</v>
      </c>
    </row>
    <row r="11" spans="1:55" ht="10.5" customHeight="1">
      <c r="A11" s="43">
        <v>260208</v>
      </c>
      <c r="B11" s="212">
        <v>10</v>
      </c>
      <c r="C11" s="8" t="s">
        <v>5</v>
      </c>
      <c r="D11" s="8"/>
      <c r="E11" s="58"/>
      <c r="F11" s="56" t="s">
        <v>6</v>
      </c>
      <c r="G11" s="56">
        <v>11710</v>
      </c>
      <c r="H11" s="56">
        <v>19866</v>
      </c>
      <c r="I11" s="56">
        <v>14697</v>
      </c>
      <c r="J11" s="56">
        <v>0</v>
      </c>
      <c r="K11" s="56">
        <v>0</v>
      </c>
      <c r="L11" s="56">
        <v>0</v>
      </c>
      <c r="M11" s="56">
        <v>0</v>
      </c>
      <c r="N11" s="56">
        <v>1355</v>
      </c>
      <c r="O11" s="56">
        <v>0</v>
      </c>
      <c r="P11" s="56">
        <v>2678</v>
      </c>
      <c r="Q11" s="56">
        <v>5088</v>
      </c>
      <c r="R11" s="56">
        <v>1315</v>
      </c>
      <c r="S11" s="57">
        <v>5841</v>
      </c>
      <c r="T11" s="58">
        <v>1843</v>
      </c>
      <c r="U11" s="58">
        <v>1248</v>
      </c>
      <c r="V11" s="56">
        <v>0</v>
      </c>
      <c r="W11" s="56">
        <v>433</v>
      </c>
      <c r="X11" s="56">
        <v>1203</v>
      </c>
      <c r="Y11" s="56">
        <v>306</v>
      </c>
      <c r="Z11" s="56">
        <v>1068</v>
      </c>
      <c r="AA11" s="56">
        <v>0</v>
      </c>
      <c r="AB11" s="56">
        <v>5148</v>
      </c>
      <c r="AC11" s="56">
        <v>0</v>
      </c>
      <c r="AD11" s="56">
        <v>1251</v>
      </c>
      <c r="AE11" s="56">
        <v>2681</v>
      </c>
      <c r="AF11" s="57">
        <v>1466</v>
      </c>
      <c r="AG11" s="58">
        <v>0</v>
      </c>
      <c r="AH11" s="56">
        <v>302</v>
      </c>
      <c r="AI11" s="56">
        <v>8663</v>
      </c>
      <c r="AJ11" s="56">
        <v>0</v>
      </c>
      <c r="AK11" s="56">
        <v>6815</v>
      </c>
      <c r="AL11" s="56">
        <v>7078</v>
      </c>
      <c r="AM11" s="56">
        <v>102</v>
      </c>
      <c r="AN11" s="56">
        <v>994</v>
      </c>
      <c r="AO11" s="56">
        <v>1033</v>
      </c>
      <c r="AP11" s="56">
        <v>50</v>
      </c>
      <c r="AQ11" s="56">
        <v>1586</v>
      </c>
      <c r="AR11" s="56">
        <v>3089</v>
      </c>
      <c r="AS11" s="57">
        <v>8141</v>
      </c>
      <c r="AT11" s="58">
        <v>176</v>
      </c>
      <c r="AU11" s="56">
        <v>2187</v>
      </c>
      <c r="AV11" s="56">
        <v>1883</v>
      </c>
      <c r="AW11" s="56">
        <v>6279</v>
      </c>
      <c r="AX11" s="56">
        <v>3172</v>
      </c>
      <c r="AY11" s="56">
        <v>0</v>
      </c>
      <c r="AZ11" s="56">
        <v>3160</v>
      </c>
      <c r="BA11" s="56">
        <v>2450</v>
      </c>
      <c r="BB11" s="56">
        <v>363</v>
      </c>
      <c r="BC11" s="59">
        <f t="shared" si="0"/>
        <v>136720</v>
      </c>
    </row>
    <row r="12" spans="1:55" ht="10.5" customHeight="1">
      <c r="A12" s="43">
        <v>260209</v>
      </c>
      <c r="B12" s="213"/>
      <c r="C12" s="11"/>
      <c r="D12" s="11"/>
      <c r="E12" s="70"/>
      <c r="F12" s="68" t="s">
        <v>7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9">
        <v>0</v>
      </c>
      <c r="T12" s="70">
        <v>0</v>
      </c>
      <c r="U12" s="70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9">
        <v>0</v>
      </c>
      <c r="AG12" s="70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9">
        <v>0</v>
      </c>
      <c r="AT12" s="70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71">
        <f t="shared" si="0"/>
        <v>0</v>
      </c>
    </row>
    <row r="13" spans="1:55" ht="10.5" customHeight="1">
      <c r="A13" s="43">
        <v>260210</v>
      </c>
      <c r="B13" s="208" t="s">
        <v>255</v>
      </c>
      <c r="C13" s="214" t="s">
        <v>93</v>
      </c>
      <c r="D13" s="215"/>
      <c r="E13" s="215"/>
      <c r="F13" s="77"/>
      <c r="G13" s="63">
        <v>1802</v>
      </c>
      <c r="H13" s="63">
        <v>309471</v>
      </c>
      <c r="I13" s="63">
        <v>193835</v>
      </c>
      <c r="J13" s="63">
        <v>20629</v>
      </c>
      <c r="K13" s="63">
        <v>761593</v>
      </c>
      <c r="L13" s="63">
        <v>242770</v>
      </c>
      <c r="M13" s="63">
        <v>135671</v>
      </c>
      <c r="N13" s="63">
        <v>15653</v>
      </c>
      <c r="O13" s="63">
        <v>286</v>
      </c>
      <c r="P13" s="63">
        <v>10880</v>
      </c>
      <c r="Q13" s="63">
        <v>1212</v>
      </c>
      <c r="R13" s="63">
        <v>263</v>
      </c>
      <c r="S13" s="64">
        <v>8087</v>
      </c>
      <c r="T13" s="10">
        <v>0</v>
      </c>
      <c r="U13" s="10">
        <v>74683</v>
      </c>
      <c r="V13" s="63">
        <v>157</v>
      </c>
      <c r="W13" s="63">
        <v>320682</v>
      </c>
      <c r="X13" s="63">
        <v>5567</v>
      </c>
      <c r="Y13" s="63">
        <v>0</v>
      </c>
      <c r="Z13" s="63">
        <v>294755</v>
      </c>
      <c r="AA13" s="63">
        <v>188817</v>
      </c>
      <c r="AB13" s="63">
        <v>61981</v>
      </c>
      <c r="AC13" s="63">
        <v>85275</v>
      </c>
      <c r="AD13" s="63">
        <v>0</v>
      </c>
      <c r="AE13" s="63">
        <v>0</v>
      </c>
      <c r="AF13" s="64">
        <v>1200</v>
      </c>
      <c r="AG13" s="10">
        <v>0</v>
      </c>
      <c r="AH13" s="63">
        <v>50277</v>
      </c>
      <c r="AI13" s="63">
        <v>299214</v>
      </c>
      <c r="AJ13" s="63">
        <v>3443</v>
      </c>
      <c r="AK13" s="63">
        <v>28883</v>
      </c>
      <c r="AL13" s="63">
        <v>3872</v>
      </c>
      <c r="AM13" s="63">
        <v>1437</v>
      </c>
      <c r="AN13" s="63">
        <v>1288</v>
      </c>
      <c r="AO13" s="63">
        <v>143</v>
      </c>
      <c r="AP13" s="63">
        <v>287048</v>
      </c>
      <c r="AQ13" s="63">
        <v>98</v>
      </c>
      <c r="AR13" s="63">
        <v>97299</v>
      </c>
      <c r="AS13" s="64">
        <v>283161</v>
      </c>
      <c r="AT13" s="10">
        <v>0</v>
      </c>
      <c r="AU13" s="63">
        <v>1895</v>
      </c>
      <c r="AV13" s="63">
        <v>429</v>
      </c>
      <c r="AW13" s="63">
        <v>3214</v>
      </c>
      <c r="AX13" s="63">
        <v>734</v>
      </c>
      <c r="AY13" s="63">
        <v>16135</v>
      </c>
      <c r="AZ13" s="63">
        <v>0</v>
      </c>
      <c r="BA13" s="63">
        <v>9044</v>
      </c>
      <c r="BB13" s="63">
        <v>1858</v>
      </c>
      <c r="BC13" s="65">
        <f t="shared" si="0"/>
        <v>3824741</v>
      </c>
    </row>
    <row r="14" spans="1:55" ht="10.5" customHeight="1">
      <c r="A14" s="43">
        <v>260211</v>
      </c>
      <c r="B14" s="208" t="s">
        <v>256</v>
      </c>
      <c r="C14" s="347" t="s">
        <v>8</v>
      </c>
      <c r="D14" s="209" t="s">
        <v>94</v>
      </c>
      <c r="E14" s="8"/>
      <c r="F14" s="58"/>
      <c r="G14" s="56">
        <v>0</v>
      </c>
      <c r="H14" s="56">
        <v>109400</v>
      </c>
      <c r="I14" s="56">
        <v>74670</v>
      </c>
      <c r="J14" s="56">
        <v>0</v>
      </c>
      <c r="K14" s="56">
        <v>334310</v>
      </c>
      <c r="L14" s="56">
        <v>78780</v>
      </c>
      <c r="M14" s="56">
        <v>50300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7">
        <v>0</v>
      </c>
      <c r="T14" s="58">
        <v>0</v>
      </c>
      <c r="U14" s="58">
        <v>35855</v>
      </c>
      <c r="V14" s="56">
        <v>0</v>
      </c>
      <c r="W14" s="56">
        <v>101000</v>
      </c>
      <c r="X14" s="56">
        <v>0</v>
      </c>
      <c r="Y14" s="56">
        <v>0</v>
      </c>
      <c r="Z14" s="56">
        <v>141400</v>
      </c>
      <c r="AA14" s="56">
        <v>0</v>
      </c>
      <c r="AB14" s="56">
        <v>21412</v>
      </c>
      <c r="AC14" s="56">
        <v>0</v>
      </c>
      <c r="AD14" s="56">
        <v>0</v>
      </c>
      <c r="AE14" s="56">
        <v>0</v>
      </c>
      <c r="AF14" s="57">
        <v>0</v>
      </c>
      <c r="AG14" s="58">
        <v>0</v>
      </c>
      <c r="AH14" s="56">
        <v>21008</v>
      </c>
      <c r="AI14" s="56">
        <v>90900</v>
      </c>
      <c r="AJ14" s="56">
        <v>0</v>
      </c>
      <c r="AK14" s="56">
        <v>11615</v>
      </c>
      <c r="AL14" s="56">
        <v>0</v>
      </c>
      <c r="AM14" s="56">
        <v>0</v>
      </c>
      <c r="AN14" s="56">
        <v>0</v>
      </c>
      <c r="AO14" s="56">
        <v>0</v>
      </c>
      <c r="AP14" s="56">
        <v>126250</v>
      </c>
      <c r="AQ14" s="56">
        <v>0</v>
      </c>
      <c r="AR14" s="56">
        <v>25250</v>
      </c>
      <c r="AS14" s="57">
        <v>135340</v>
      </c>
      <c r="AT14" s="58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9">
        <f t="shared" si="0"/>
        <v>1357490</v>
      </c>
    </row>
    <row r="15" spans="1:55" ht="10.5" customHeight="1">
      <c r="A15" s="43">
        <v>260212</v>
      </c>
      <c r="B15" s="208" t="s">
        <v>257</v>
      </c>
      <c r="C15" s="348"/>
      <c r="D15" s="210" t="s">
        <v>95</v>
      </c>
      <c r="E15" s="9"/>
      <c r="F15" s="10"/>
      <c r="G15" s="63">
        <v>0</v>
      </c>
      <c r="H15" s="63">
        <v>25920</v>
      </c>
      <c r="I15" s="63">
        <v>17719</v>
      </c>
      <c r="J15" s="63">
        <v>0</v>
      </c>
      <c r="K15" s="63">
        <v>79440</v>
      </c>
      <c r="L15" s="63">
        <v>21360</v>
      </c>
      <c r="M15" s="63">
        <v>11917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4">
        <v>0</v>
      </c>
      <c r="T15" s="10">
        <v>0</v>
      </c>
      <c r="U15" s="10">
        <v>8520</v>
      </c>
      <c r="V15" s="63">
        <v>0</v>
      </c>
      <c r="W15" s="63">
        <v>24000</v>
      </c>
      <c r="X15" s="63">
        <v>0</v>
      </c>
      <c r="Y15" s="63">
        <v>0</v>
      </c>
      <c r="Z15" s="63">
        <v>33600</v>
      </c>
      <c r="AA15" s="63">
        <v>62500</v>
      </c>
      <c r="AB15" s="63">
        <v>5088</v>
      </c>
      <c r="AC15" s="63">
        <v>0</v>
      </c>
      <c r="AD15" s="63">
        <v>0</v>
      </c>
      <c r="AE15" s="63">
        <v>0</v>
      </c>
      <c r="AF15" s="64">
        <v>0</v>
      </c>
      <c r="AG15" s="10">
        <v>0</v>
      </c>
      <c r="AH15" s="63">
        <v>4992</v>
      </c>
      <c r="AI15" s="63">
        <v>21600</v>
      </c>
      <c r="AJ15" s="63">
        <v>0</v>
      </c>
      <c r="AK15" s="63">
        <v>2760</v>
      </c>
      <c r="AL15" s="63">
        <v>0</v>
      </c>
      <c r="AM15" s="63">
        <v>0</v>
      </c>
      <c r="AN15" s="63">
        <v>0</v>
      </c>
      <c r="AO15" s="63">
        <v>0</v>
      </c>
      <c r="AP15" s="63">
        <v>30000</v>
      </c>
      <c r="AQ15" s="63">
        <v>0</v>
      </c>
      <c r="AR15" s="63">
        <v>6000</v>
      </c>
      <c r="AS15" s="64">
        <v>40200</v>
      </c>
      <c r="AT15" s="10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5">
        <f t="shared" si="0"/>
        <v>395616</v>
      </c>
    </row>
    <row r="16" spans="1:55" ht="10.5" customHeight="1">
      <c r="A16" s="43">
        <v>260213</v>
      </c>
      <c r="B16" s="208" t="s">
        <v>9</v>
      </c>
      <c r="C16" s="349"/>
      <c r="D16" s="211" t="s">
        <v>96</v>
      </c>
      <c r="E16" s="11"/>
      <c r="F16" s="70"/>
      <c r="G16" s="68">
        <v>1802</v>
      </c>
      <c r="H16" s="68">
        <v>174151</v>
      </c>
      <c r="I16" s="68">
        <v>101446</v>
      </c>
      <c r="J16" s="68">
        <v>20629</v>
      </c>
      <c r="K16" s="68">
        <v>347843</v>
      </c>
      <c r="L16" s="68">
        <v>142630</v>
      </c>
      <c r="M16" s="68">
        <v>73454</v>
      </c>
      <c r="N16" s="68">
        <v>15653</v>
      </c>
      <c r="O16" s="68">
        <v>286</v>
      </c>
      <c r="P16" s="68">
        <v>10880</v>
      </c>
      <c r="Q16" s="68">
        <v>1212</v>
      </c>
      <c r="R16" s="68">
        <v>263</v>
      </c>
      <c r="S16" s="69">
        <v>8087</v>
      </c>
      <c r="T16" s="70">
        <v>0</v>
      </c>
      <c r="U16" s="70">
        <v>30308</v>
      </c>
      <c r="V16" s="68">
        <v>157</v>
      </c>
      <c r="W16" s="68">
        <v>195682</v>
      </c>
      <c r="X16" s="68">
        <v>5567</v>
      </c>
      <c r="Y16" s="68">
        <v>0</v>
      </c>
      <c r="Z16" s="68">
        <v>119755</v>
      </c>
      <c r="AA16" s="68">
        <v>126317</v>
      </c>
      <c r="AB16" s="68">
        <v>35481</v>
      </c>
      <c r="AC16" s="68">
        <v>85275</v>
      </c>
      <c r="AD16" s="68">
        <v>0</v>
      </c>
      <c r="AE16" s="68">
        <v>0</v>
      </c>
      <c r="AF16" s="69">
        <v>1200</v>
      </c>
      <c r="AG16" s="70">
        <v>0</v>
      </c>
      <c r="AH16" s="68">
        <v>24277</v>
      </c>
      <c r="AI16" s="68">
        <v>186714</v>
      </c>
      <c r="AJ16" s="68">
        <v>3443</v>
      </c>
      <c r="AK16" s="68">
        <v>14508</v>
      </c>
      <c r="AL16" s="68">
        <v>3872</v>
      </c>
      <c r="AM16" s="68">
        <v>1437</v>
      </c>
      <c r="AN16" s="68">
        <v>1288</v>
      </c>
      <c r="AO16" s="68">
        <v>143</v>
      </c>
      <c r="AP16" s="68">
        <v>130798</v>
      </c>
      <c r="AQ16" s="68">
        <v>98</v>
      </c>
      <c r="AR16" s="68">
        <v>66049</v>
      </c>
      <c r="AS16" s="69">
        <v>107621</v>
      </c>
      <c r="AT16" s="70">
        <v>0</v>
      </c>
      <c r="AU16" s="68">
        <v>1895</v>
      </c>
      <c r="AV16" s="68">
        <v>429</v>
      </c>
      <c r="AW16" s="68">
        <v>3214</v>
      </c>
      <c r="AX16" s="68">
        <v>734</v>
      </c>
      <c r="AY16" s="68">
        <v>16135</v>
      </c>
      <c r="AZ16" s="68">
        <v>0</v>
      </c>
      <c r="BA16" s="68">
        <v>9044</v>
      </c>
      <c r="BB16" s="68">
        <v>1858</v>
      </c>
      <c r="BC16" s="71">
        <f t="shared" si="0"/>
        <v>2071635</v>
      </c>
    </row>
    <row r="17" spans="1:55" ht="10.5" customHeight="1">
      <c r="A17" s="43">
        <v>260214</v>
      </c>
      <c r="B17" s="216">
        <v>11</v>
      </c>
      <c r="C17" s="9" t="s">
        <v>97</v>
      </c>
      <c r="D17" s="9"/>
      <c r="E17" s="9"/>
      <c r="F17" s="10"/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4">
        <v>0</v>
      </c>
      <c r="T17" s="10">
        <v>0</v>
      </c>
      <c r="U17" s="10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4">
        <v>0</v>
      </c>
      <c r="AG17" s="10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4">
        <v>0</v>
      </c>
      <c r="AT17" s="10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5">
        <f t="shared" si="0"/>
        <v>0</v>
      </c>
    </row>
    <row r="18" spans="1:55" ht="10.5" customHeight="1">
      <c r="A18" s="43">
        <v>260215</v>
      </c>
      <c r="B18" s="217" t="s">
        <v>98</v>
      </c>
      <c r="C18" s="347" t="s">
        <v>10</v>
      </c>
      <c r="D18" s="209" t="s">
        <v>99</v>
      </c>
      <c r="E18" s="8"/>
      <c r="F18" s="58"/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v>0</v>
      </c>
      <c r="T18" s="58">
        <v>0</v>
      </c>
      <c r="U18" s="58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7">
        <v>0</v>
      </c>
      <c r="AG18" s="58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7">
        <v>0</v>
      </c>
      <c r="AT18" s="58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9">
        <f t="shared" si="0"/>
        <v>0</v>
      </c>
    </row>
    <row r="19" spans="1:55" ht="10.5" customHeight="1">
      <c r="A19" s="43">
        <v>260216</v>
      </c>
      <c r="B19" s="217" t="s">
        <v>11</v>
      </c>
      <c r="C19" s="349"/>
      <c r="D19" s="211" t="s">
        <v>100</v>
      </c>
      <c r="E19" s="11"/>
      <c r="F19" s="70"/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9">
        <v>0</v>
      </c>
      <c r="T19" s="70">
        <v>0</v>
      </c>
      <c r="U19" s="70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9">
        <v>0</v>
      </c>
      <c r="AG19" s="70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9">
        <v>0</v>
      </c>
      <c r="AT19" s="70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71">
        <f t="shared" si="0"/>
        <v>0</v>
      </c>
    </row>
    <row r="20" spans="1:55" ht="10.5" customHeight="1">
      <c r="A20" s="43">
        <v>260217</v>
      </c>
      <c r="B20" s="217" t="s">
        <v>12</v>
      </c>
      <c r="C20" s="209" t="s">
        <v>452</v>
      </c>
      <c r="D20" s="8"/>
      <c r="E20" s="8"/>
      <c r="F20" s="58"/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4">
        <v>0</v>
      </c>
      <c r="T20" s="10">
        <v>0</v>
      </c>
      <c r="U20" s="10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4">
        <v>0</v>
      </c>
      <c r="AG20" s="10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4">
        <v>0</v>
      </c>
      <c r="AT20" s="10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5">
        <f t="shared" si="0"/>
        <v>0</v>
      </c>
    </row>
    <row r="21" spans="1:55" ht="10.5" customHeight="1">
      <c r="A21" s="43">
        <v>260218</v>
      </c>
      <c r="B21" s="217" t="s">
        <v>13</v>
      </c>
      <c r="C21" s="210" t="s">
        <v>453</v>
      </c>
      <c r="D21" s="9"/>
      <c r="E21" s="9"/>
      <c r="F21" s="10"/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4">
        <v>0</v>
      </c>
      <c r="T21" s="10">
        <v>0</v>
      </c>
      <c r="U21" s="10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4">
        <v>0</v>
      </c>
      <c r="AG21" s="10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4">
        <v>0</v>
      </c>
      <c r="AT21" s="10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5">
        <f t="shared" si="0"/>
        <v>0</v>
      </c>
    </row>
    <row r="22" spans="1:55" ht="10.5" customHeight="1">
      <c r="A22" s="43">
        <v>260219</v>
      </c>
      <c r="B22" s="218" t="s">
        <v>101</v>
      </c>
      <c r="C22" s="211" t="s">
        <v>454</v>
      </c>
      <c r="D22" s="11"/>
      <c r="E22" s="11"/>
      <c r="F22" s="70"/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4">
        <v>0</v>
      </c>
      <c r="T22" s="10">
        <v>0</v>
      </c>
      <c r="U22" s="10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4">
        <v>0</v>
      </c>
      <c r="AG22" s="10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4">
        <v>0</v>
      </c>
      <c r="AT22" s="10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5">
        <f t="shared" si="0"/>
        <v>0</v>
      </c>
    </row>
    <row r="23" spans="1:55" ht="10.5" customHeight="1">
      <c r="A23" s="43">
        <v>260220</v>
      </c>
      <c r="B23" s="208">
        <v>12</v>
      </c>
      <c r="C23" s="9" t="s">
        <v>102</v>
      </c>
      <c r="D23" s="9"/>
      <c r="E23" s="9"/>
      <c r="F23" s="10"/>
      <c r="G23" s="56">
        <v>0</v>
      </c>
      <c r="H23" s="56">
        <v>8924</v>
      </c>
      <c r="I23" s="56">
        <v>9094</v>
      </c>
      <c r="J23" s="56">
        <v>17438</v>
      </c>
      <c r="K23" s="56">
        <v>26096</v>
      </c>
      <c r="L23" s="56">
        <v>30643</v>
      </c>
      <c r="M23" s="56">
        <v>6335</v>
      </c>
      <c r="N23" s="56">
        <v>3981</v>
      </c>
      <c r="O23" s="56">
        <v>7537</v>
      </c>
      <c r="P23" s="56">
        <v>3075</v>
      </c>
      <c r="Q23" s="56">
        <v>2</v>
      </c>
      <c r="R23" s="56">
        <v>0</v>
      </c>
      <c r="S23" s="57">
        <v>3863</v>
      </c>
      <c r="T23" s="58">
        <v>6414</v>
      </c>
      <c r="U23" s="58">
        <v>3935</v>
      </c>
      <c r="V23" s="56">
        <v>3720</v>
      </c>
      <c r="W23" s="56">
        <v>18190</v>
      </c>
      <c r="X23" s="56">
        <v>0</v>
      </c>
      <c r="Y23" s="56">
        <v>0</v>
      </c>
      <c r="Z23" s="56">
        <v>8411</v>
      </c>
      <c r="AA23" s="56">
        <v>0</v>
      </c>
      <c r="AB23" s="56">
        <v>4382</v>
      </c>
      <c r="AC23" s="56">
        <v>7148</v>
      </c>
      <c r="AD23" s="56">
        <v>0</v>
      </c>
      <c r="AE23" s="56">
        <v>2850</v>
      </c>
      <c r="AF23" s="57">
        <v>0</v>
      </c>
      <c r="AG23" s="58">
        <v>0</v>
      </c>
      <c r="AH23" s="56">
        <v>2229</v>
      </c>
      <c r="AI23" s="56">
        <v>7469</v>
      </c>
      <c r="AJ23" s="56">
        <v>4984</v>
      </c>
      <c r="AK23" s="56">
        <v>0</v>
      </c>
      <c r="AL23" s="56">
        <v>3804</v>
      </c>
      <c r="AM23" s="56">
        <v>3454</v>
      </c>
      <c r="AN23" s="56">
        <v>3706</v>
      </c>
      <c r="AO23" s="56">
        <v>0</v>
      </c>
      <c r="AP23" s="56">
        <v>15872</v>
      </c>
      <c r="AQ23" s="56">
        <v>0</v>
      </c>
      <c r="AR23" s="56">
        <v>3485</v>
      </c>
      <c r="AS23" s="57">
        <v>9043</v>
      </c>
      <c r="AT23" s="58">
        <v>0</v>
      </c>
      <c r="AU23" s="56">
        <v>71</v>
      </c>
      <c r="AV23" s="56">
        <v>0</v>
      </c>
      <c r="AW23" s="56">
        <v>0</v>
      </c>
      <c r="AX23" s="56">
        <v>0</v>
      </c>
      <c r="AY23" s="56">
        <v>0</v>
      </c>
      <c r="AZ23" s="56">
        <v>2514</v>
      </c>
      <c r="BA23" s="56">
        <v>3368</v>
      </c>
      <c r="BB23" s="56">
        <v>0</v>
      </c>
      <c r="BC23" s="59">
        <f t="shared" si="0"/>
        <v>232037</v>
      </c>
    </row>
    <row r="24" spans="1:55" ht="10.5" customHeight="1">
      <c r="A24" s="43">
        <v>260221</v>
      </c>
      <c r="B24" s="7" t="s">
        <v>14</v>
      </c>
      <c r="C24" s="9"/>
      <c r="D24" s="9"/>
      <c r="E24" s="9"/>
      <c r="F24" s="10"/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4">
        <v>0</v>
      </c>
      <c r="T24" s="10">
        <v>0</v>
      </c>
      <c r="U24" s="10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4">
        <v>0</v>
      </c>
      <c r="AG24" s="10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4">
        <v>0</v>
      </c>
      <c r="AT24" s="10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5">
        <f t="shared" si="0"/>
        <v>0</v>
      </c>
    </row>
    <row r="25" spans="1:55" ht="10.5" customHeight="1">
      <c r="A25" s="43">
        <v>260222</v>
      </c>
      <c r="B25" s="7" t="s">
        <v>15</v>
      </c>
      <c r="C25" s="9"/>
      <c r="D25" s="9"/>
      <c r="E25" s="9"/>
      <c r="F25" s="10"/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9">
        <v>0</v>
      </c>
      <c r="T25" s="70">
        <v>0</v>
      </c>
      <c r="U25" s="70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9">
        <v>0</v>
      </c>
      <c r="AG25" s="70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9">
        <v>0</v>
      </c>
      <c r="AT25" s="70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71">
        <f t="shared" si="0"/>
        <v>0</v>
      </c>
    </row>
    <row r="26" spans="1:55" ht="10.5" customHeight="1">
      <c r="A26" s="43">
        <v>260223</v>
      </c>
      <c r="B26" s="17" t="s">
        <v>16</v>
      </c>
      <c r="C26" s="58"/>
      <c r="D26" s="209" t="s">
        <v>17</v>
      </c>
      <c r="E26" s="8"/>
      <c r="F26" s="58"/>
      <c r="G26" s="63">
        <v>233</v>
      </c>
      <c r="H26" s="63">
        <v>290867</v>
      </c>
      <c r="I26" s="63">
        <v>186845</v>
      </c>
      <c r="J26" s="63">
        <v>198</v>
      </c>
      <c r="K26" s="63">
        <v>742582</v>
      </c>
      <c r="L26" s="63">
        <v>232595</v>
      </c>
      <c r="M26" s="63">
        <v>101061</v>
      </c>
      <c r="N26" s="63">
        <v>15653</v>
      </c>
      <c r="O26" s="63">
        <v>0</v>
      </c>
      <c r="P26" s="63">
        <v>8927</v>
      </c>
      <c r="Q26" s="63">
        <v>0</v>
      </c>
      <c r="R26" s="63">
        <v>263</v>
      </c>
      <c r="S26" s="64">
        <v>6553</v>
      </c>
      <c r="T26" s="10">
        <v>0</v>
      </c>
      <c r="U26" s="10">
        <v>19747</v>
      </c>
      <c r="V26" s="63">
        <v>0</v>
      </c>
      <c r="W26" s="63">
        <v>315162</v>
      </c>
      <c r="X26" s="63">
        <v>0</v>
      </c>
      <c r="Y26" s="63">
        <v>0</v>
      </c>
      <c r="Z26" s="63">
        <v>140726</v>
      </c>
      <c r="AA26" s="63">
        <v>138111</v>
      </c>
      <c r="AB26" s="63">
        <v>40105</v>
      </c>
      <c r="AC26" s="63">
        <v>58936</v>
      </c>
      <c r="AD26" s="63">
        <v>0</v>
      </c>
      <c r="AE26" s="63">
        <v>0</v>
      </c>
      <c r="AF26" s="64">
        <v>0</v>
      </c>
      <c r="AG26" s="10">
        <v>0</v>
      </c>
      <c r="AH26" s="63">
        <v>35542</v>
      </c>
      <c r="AI26" s="63">
        <v>129834</v>
      </c>
      <c r="AJ26" s="63">
        <v>0</v>
      </c>
      <c r="AK26" s="63">
        <v>3500</v>
      </c>
      <c r="AL26" s="63">
        <v>0</v>
      </c>
      <c r="AM26" s="63">
        <v>0</v>
      </c>
      <c r="AN26" s="63">
        <v>0</v>
      </c>
      <c r="AO26" s="63">
        <v>0</v>
      </c>
      <c r="AP26" s="63">
        <v>108914</v>
      </c>
      <c r="AQ26" s="63">
        <v>0</v>
      </c>
      <c r="AR26" s="63">
        <v>83254</v>
      </c>
      <c r="AS26" s="64">
        <v>186376</v>
      </c>
      <c r="AT26" s="10">
        <v>0</v>
      </c>
      <c r="AU26" s="63">
        <v>158</v>
      </c>
      <c r="AV26" s="63">
        <v>0</v>
      </c>
      <c r="AW26" s="63">
        <v>1768</v>
      </c>
      <c r="AX26" s="63">
        <v>0</v>
      </c>
      <c r="AY26" s="63">
        <v>13119</v>
      </c>
      <c r="AZ26" s="63">
        <v>0</v>
      </c>
      <c r="BA26" s="63">
        <v>6262</v>
      </c>
      <c r="BB26" s="63">
        <v>0</v>
      </c>
      <c r="BC26" s="65">
        <f t="shared" si="0"/>
        <v>2867291</v>
      </c>
    </row>
    <row r="27" spans="1:55" ht="10.5" customHeight="1">
      <c r="A27" s="43">
        <v>260224</v>
      </c>
      <c r="B27" s="7" t="s">
        <v>18</v>
      </c>
      <c r="C27" s="10"/>
      <c r="D27" s="210" t="s">
        <v>19</v>
      </c>
      <c r="E27" s="9"/>
      <c r="F27" s="10"/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4">
        <v>0</v>
      </c>
      <c r="T27" s="10">
        <v>0</v>
      </c>
      <c r="U27" s="10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4">
        <v>0</v>
      </c>
      <c r="AG27" s="10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4">
        <v>0</v>
      </c>
      <c r="AT27" s="10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188</v>
      </c>
      <c r="BB27" s="63">
        <v>0</v>
      </c>
      <c r="BC27" s="65">
        <f t="shared" si="0"/>
        <v>188</v>
      </c>
    </row>
    <row r="28" spans="1:55" ht="10.5" customHeight="1">
      <c r="A28" s="43">
        <v>260225</v>
      </c>
      <c r="B28" s="7" t="s">
        <v>245</v>
      </c>
      <c r="C28" s="10"/>
      <c r="D28" s="210" t="s">
        <v>20</v>
      </c>
      <c r="E28" s="9"/>
      <c r="F28" s="10"/>
      <c r="G28" s="63">
        <v>0</v>
      </c>
      <c r="H28" s="63">
        <v>11195</v>
      </c>
      <c r="I28" s="63">
        <v>0</v>
      </c>
      <c r="J28" s="63">
        <v>0</v>
      </c>
      <c r="K28" s="63">
        <v>0</v>
      </c>
      <c r="L28" s="63">
        <v>0</v>
      </c>
      <c r="M28" s="63">
        <v>30715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4">
        <v>767</v>
      </c>
      <c r="T28" s="10">
        <v>0</v>
      </c>
      <c r="U28" s="10">
        <v>50974</v>
      </c>
      <c r="V28" s="63">
        <v>0</v>
      </c>
      <c r="W28" s="63">
        <v>5016</v>
      </c>
      <c r="X28" s="63">
        <v>0</v>
      </c>
      <c r="Y28" s="63">
        <v>0</v>
      </c>
      <c r="Z28" s="63">
        <v>136894</v>
      </c>
      <c r="AA28" s="63">
        <v>40379</v>
      </c>
      <c r="AB28" s="63">
        <v>18222</v>
      </c>
      <c r="AC28" s="63">
        <v>0</v>
      </c>
      <c r="AD28" s="63">
        <v>0</v>
      </c>
      <c r="AE28" s="63">
        <v>0</v>
      </c>
      <c r="AF28" s="64">
        <v>0</v>
      </c>
      <c r="AG28" s="10">
        <v>0</v>
      </c>
      <c r="AH28" s="63">
        <v>13335</v>
      </c>
      <c r="AI28" s="63">
        <v>169002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177207</v>
      </c>
      <c r="AQ28" s="63">
        <v>0</v>
      </c>
      <c r="AR28" s="63">
        <v>0</v>
      </c>
      <c r="AS28" s="64">
        <v>95970</v>
      </c>
      <c r="AT28" s="10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2594</v>
      </c>
      <c r="BB28" s="63">
        <v>0</v>
      </c>
      <c r="BC28" s="65">
        <f t="shared" si="0"/>
        <v>752270</v>
      </c>
    </row>
    <row r="29" spans="1:55" ht="10.5" customHeight="1">
      <c r="A29" s="43">
        <v>260226</v>
      </c>
      <c r="B29" s="7"/>
      <c r="C29" s="10"/>
      <c r="D29" s="210" t="s">
        <v>21</v>
      </c>
      <c r="E29" s="9"/>
      <c r="F29" s="10"/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4">
        <v>0</v>
      </c>
      <c r="T29" s="10">
        <v>0</v>
      </c>
      <c r="U29" s="10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4">
        <v>0</v>
      </c>
      <c r="AG29" s="10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4">
        <v>0</v>
      </c>
      <c r="AT29" s="10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5">
        <f t="shared" si="0"/>
        <v>0</v>
      </c>
    </row>
    <row r="30" spans="1:55" ht="10.5" customHeight="1">
      <c r="A30" s="43">
        <v>260227</v>
      </c>
      <c r="B30" s="7"/>
      <c r="C30" s="10"/>
      <c r="D30" s="210" t="s">
        <v>85</v>
      </c>
      <c r="E30" s="9"/>
      <c r="F30" s="10"/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T30" s="10">
        <v>0</v>
      </c>
      <c r="U30" s="10">
        <v>0</v>
      </c>
      <c r="V30" s="63">
        <v>0</v>
      </c>
      <c r="W30" s="63">
        <v>0</v>
      </c>
      <c r="X30" s="63">
        <v>0</v>
      </c>
      <c r="Y30" s="63">
        <v>0</v>
      </c>
      <c r="Z30" s="63">
        <v>1680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4">
        <v>0</v>
      </c>
      <c r="AG30" s="10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9580</v>
      </c>
      <c r="AS30" s="64">
        <v>0</v>
      </c>
      <c r="AT30" s="10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5">
        <f t="shared" si="0"/>
        <v>11260</v>
      </c>
    </row>
    <row r="31" spans="1:55" ht="10.5" customHeight="1">
      <c r="A31" s="43">
        <v>260228</v>
      </c>
      <c r="B31" s="213"/>
      <c r="C31" s="70"/>
      <c r="D31" s="211" t="s">
        <v>67</v>
      </c>
      <c r="E31" s="11"/>
      <c r="F31" s="70"/>
      <c r="G31" s="63">
        <v>0</v>
      </c>
      <c r="H31" s="63">
        <v>0</v>
      </c>
      <c r="I31" s="63">
        <v>0</v>
      </c>
      <c r="J31" s="63">
        <v>17600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4">
        <v>0</v>
      </c>
      <c r="T31" s="10">
        <v>0</v>
      </c>
      <c r="U31" s="10">
        <v>3557</v>
      </c>
      <c r="V31" s="63">
        <v>0</v>
      </c>
      <c r="W31" s="63">
        <v>0</v>
      </c>
      <c r="X31" s="63">
        <v>0</v>
      </c>
      <c r="Y31" s="63">
        <v>0</v>
      </c>
      <c r="Z31" s="63">
        <v>13709</v>
      </c>
      <c r="AA31" s="63">
        <v>10327</v>
      </c>
      <c r="AB31" s="63">
        <v>0</v>
      </c>
      <c r="AC31" s="63">
        <v>25835</v>
      </c>
      <c r="AD31" s="63">
        <v>0</v>
      </c>
      <c r="AE31" s="63">
        <v>0</v>
      </c>
      <c r="AF31" s="64">
        <v>0</v>
      </c>
      <c r="AG31" s="10">
        <v>0</v>
      </c>
      <c r="AH31" s="63">
        <v>1400</v>
      </c>
      <c r="AI31" s="63">
        <v>0</v>
      </c>
      <c r="AJ31" s="63">
        <v>0</v>
      </c>
      <c r="AK31" s="63">
        <v>24289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4">
        <v>0</v>
      </c>
      <c r="AT31" s="10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5">
        <f t="shared" si="0"/>
        <v>96717</v>
      </c>
    </row>
    <row r="32" spans="1:55" ht="10.5" customHeight="1">
      <c r="A32" s="43">
        <v>260229</v>
      </c>
      <c r="B32" s="7" t="s">
        <v>258</v>
      </c>
      <c r="C32" s="9"/>
      <c r="D32" s="9"/>
      <c r="E32" s="9"/>
      <c r="F32" s="10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1262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7">
        <v>0</v>
      </c>
      <c r="U32" s="77">
        <v>0</v>
      </c>
      <c r="V32" s="75">
        <v>0</v>
      </c>
      <c r="W32" s="75">
        <v>23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6">
        <v>0</v>
      </c>
      <c r="AG32" s="77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6">
        <v>0</v>
      </c>
      <c r="AT32" s="77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950</v>
      </c>
      <c r="AZ32" s="75">
        <v>0</v>
      </c>
      <c r="BA32" s="75">
        <v>0</v>
      </c>
      <c r="BB32" s="75">
        <v>0</v>
      </c>
      <c r="BC32" s="78">
        <f t="shared" si="0"/>
        <v>2235</v>
      </c>
    </row>
    <row r="33" spans="1:55" ht="10.5" customHeight="1">
      <c r="A33" s="43">
        <v>260230</v>
      </c>
      <c r="B33" s="17" t="s">
        <v>22</v>
      </c>
      <c r="C33" s="58"/>
      <c r="D33" s="209" t="s">
        <v>23</v>
      </c>
      <c r="E33" s="8"/>
      <c r="F33" s="58"/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1040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4">
        <v>0</v>
      </c>
      <c r="T33" s="10">
        <v>0</v>
      </c>
      <c r="U33" s="10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4">
        <v>0</v>
      </c>
      <c r="AG33" s="10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4">
        <v>0</v>
      </c>
      <c r="AT33" s="10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5">
        <f t="shared" si="0"/>
        <v>1040</v>
      </c>
    </row>
    <row r="34" spans="1:55" ht="10.5" customHeight="1">
      <c r="A34" s="43">
        <v>260231</v>
      </c>
      <c r="B34" s="213"/>
      <c r="C34" s="70"/>
      <c r="D34" s="211" t="s">
        <v>105</v>
      </c>
      <c r="E34" s="11"/>
      <c r="F34" s="70"/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222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4">
        <v>0</v>
      </c>
      <c r="T34" s="10">
        <v>0</v>
      </c>
      <c r="U34" s="10">
        <v>0</v>
      </c>
      <c r="V34" s="63">
        <v>0</v>
      </c>
      <c r="W34" s="63">
        <v>23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4">
        <v>0</v>
      </c>
      <c r="AG34" s="10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4">
        <v>0</v>
      </c>
      <c r="AT34" s="10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950</v>
      </c>
      <c r="AZ34" s="63">
        <v>0</v>
      </c>
      <c r="BA34" s="63">
        <v>0</v>
      </c>
      <c r="BB34" s="63">
        <v>0</v>
      </c>
      <c r="BC34" s="65">
        <f t="shared" si="0"/>
        <v>1195</v>
      </c>
    </row>
    <row r="35" spans="1:55" ht="10.5" customHeight="1">
      <c r="A35" s="43">
        <v>260232</v>
      </c>
      <c r="B35" s="7" t="s">
        <v>106</v>
      </c>
      <c r="C35" s="9"/>
      <c r="D35" s="9"/>
      <c r="E35" s="9"/>
      <c r="F35" s="10"/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7">
        <v>0</v>
      </c>
      <c r="U35" s="77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6">
        <v>0</v>
      </c>
      <c r="AG35" s="77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6">
        <v>0</v>
      </c>
      <c r="AT35" s="77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8">
        <f t="shared" si="0"/>
        <v>0</v>
      </c>
    </row>
    <row r="36" spans="1:55" ht="10.5" customHeight="1">
      <c r="A36" s="43">
        <v>260233</v>
      </c>
      <c r="B36" s="219" t="s">
        <v>24</v>
      </c>
      <c r="C36" s="215"/>
      <c r="D36" s="215"/>
      <c r="E36" s="215"/>
      <c r="F36" s="77"/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1262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4">
        <v>0</v>
      </c>
      <c r="T36" s="10">
        <v>0</v>
      </c>
      <c r="U36" s="10">
        <v>0</v>
      </c>
      <c r="V36" s="63">
        <v>0</v>
      </c>
      <c r="W36" s="63">
        <v>21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4">
        <v>0</v>
      </c>
      <c r="AG36" s="10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4">
        <v>0</v>
      </c>
      <c r="AT36" s="10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545</v>
      </c>
      <c r="AZ36" s="63">
        <v>0</v>
      </c>
      <c r="BA36" s="63">
        <v>0</v>
      </c>
      <c r="BB36" s="63">
        <v>0</v>
      </c>
      <c r="BC36" s="65">
        <f aca="true" t="shared" si="1" ref="BC36:BC73">SUM(G36:BB36)</f>
        <v>1828</v>
      </c>
    </row>
    <row r="37" spans="1:55" ht="10.5" customHeight="1">
      <c r="A37" s="43">
        <v>260234</v>
      </c>
      <c r="B37" s="17" t="s">
        <v>22</v>
      </c>
      <c r="C37" s="58"/>
      <c r="D37" s="209" t="s">
        <v>25</v>
      </c>
      <c r="E37" s="8"/>
      <c r="F37" s="58"/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1040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7">
        <v>0</v>
      </c>
      <c r="T37" s="58">
        <v>0</v>
      </c>
      <c r="U37" s="58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7">
        <v>0</v>
      </c>
      <c r="AG37" s="58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7">
        <v>0</v>
      </c>
      <c r="AT37" s="58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9">
        <f t="shared" si="1"/>
        <v>1040</v>
      </c>
    </row>
    <row r="38" spans="1:55" ht="10.5" customHeight="1">
      <c r="A38" s="43">
        <v>260235</v>
      </c>
      <c r="B38" s="213"/>
      <c r="C38" s="70"/>
      <c r="D38" s="211" t="s">
        <v>26</v>
      </c>
      <c r="E38" s="11"/>
      <c r="F38" s="70"/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222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9">
        <v>0</v>
      </c>
      <c r="T38" s="70">
        <v>0</v>
      </c>
      <c r="U38" s="70">
        <v>0</v>
      </c>
      <c r="V38" s="68">
        <v>0</v>
      </c>
      <c r="W38" s="68">
        <v>21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9">
        <v>0</v>
      </c>
      <c r="AG38" s="70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9">
        <v>0</v>
      </c>
      <c r="AT38" s="70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545</v>
      </c>
      <c r="AZ38" s="68">
        <v>0</v>
      </c>
      <c r="BA38" s="68">
        <v>0</v>
      </c>
      <c r="BB38" s="68">
        <v>0</v>
      </c>
      <c r="BC38" s="71">
        <f t="shared" si="1"/>
        <v>788</v>
      </c>
    </row>
    <row r="39" spans="1:55" ht="10.5" customHeight="1">
      <c r="A39" s="43">
        <v>260236</v>
      </c>
      <c r="B39" s="7" t="s">
        <v>27</v>
      </c>
      <c r="C39" s="9"/>
      <c r="D39" s="9"/>
      <c r="E39" s="9"/>
      <c r="F39" s="10"/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T39" s="10">
        <v>0</v>
      </c>
      <c r="U39" s="10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4">
        <v>0</v>
      </c>
      <c r="AG39" s="10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4">
        <v>0</v>
      </c>
      <c r="AT39" s="10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5">
        <f t="shared" si="1"/>
        <v>0</v>
      </c>
    </row>
    <row r="40" spans="1:55" ht="10.5" customHeight="1">
      <c r="A40" s="43">
        <v>260237</v>
      </c>
      <c r="B40" s="7" t="s">
        <v>107</v>
      </c>
      <c r="C40" s="9"/>
      <c r="D40" s="9"/>
      <c r="E40" s="9"/>
      <c r="F40" s="10"/>
      <c r="G40" s="63">
        <v>0</v>
      </c>
      <c r="H40" s="63">
        <v>66119</v>
      </c>
      <c r="I40" s="63">
        <v>133182</v>
      </c>
      <c r="J40" s="63">
        <v>0</v>
      </c>
      <c r="K40" s="63">
        <v>0</v>
      </c>
      <c r="L40" s="63">
        <v>0</v>
      </c>
      <c r="M40" s="63">
        <v>41350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0</v>
      </c>
      <c r="T40" s="10">
        <v>0</v>
      </c>
      <c r="U40" s="10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4">
        <v>0</v>
      </c>
      <c r="AG40" s="10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4">
        <v>0</v>
      </c>
      <c r="AT40" s="10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5">
        <f t="shared" si="1"/>
        <v>240651</v>
      </c>
    </row>
    <row r="41" spans="1:55" ht="10.5" customHeight="1">
      <c r="A41" s="43">
        <v>260238</v>
      </c>
      <c r="B41" s="17" t="s">
        <v>259</v>
      </c>
      <c r="C41" s="58"/>
      <c r="D41" s="209" t="s">
        <v>103</v>
      </c>
      <c r="E41" s="8"/>
      <c r="F41" s="58"/>
      <c r="G41" s="56">
        <v>0</v>
      </c>
      <c r="H41" s="56">
        <v>64000</v>
      </c>
      <c r="I41" s="56">
        <v>115280</v>
      </c>
      <c r="J41" s="56">
        <v>0</v>
      </c>
      <c r="K41" s="56">
        <v>0</v>
      </c>
      <c r="L41" s="56">
        <v>0</v>
      </c>
      <c r="M41" s="56">
        <v>40800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7">
        <v>0</v>
      </c>
      <c r="T41" s="58">
        <v>0</v>
      </c>
      <c r="U41" s="58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7">
        <v>0</v>
      </c>
      <c r="AG41" s="58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7">
        <v>0</v>
      </c>
      <c r="AT41" s="58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9">
        <f t="shared" si="1"/>
        <v>220080</v>
      </c>
    </row>
    <row r="42" spans="1:55" ht="10.5" customHeight="1">
      <c r="A42" s="43">
        <v>260239</v>
      </c>
      <c r="B42" s="213"/>
      <c r="C42" s="70"/>
      <c r="D42" s="211" t="s">
        <v>105</v>
      </c>
      <c r="E42" s="11"/>
      <c r="F42" s="70"/>
      <c r="G42" s="68">
        <v>0</v>
      </c>
      <c r="H42" s="68">
        <v>2119</v>
      </c>
      <c r="I42" s="68">
        <v>17902</v>
      </c>
      <c r="J42" s="68">
        <v>0</v>
      </c>
      <c r="K42" s="68">
        <v>0</v>
      </c>
      <c r="L42" s="68">
        <v>0</v>
      </c>
      <c r="M42" s="68">
        <v>550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9">
        <v>0</v>
      </c>
      <c r="T42" s="70">
        <v>0</v>
      </c>
      <c r="U42" s="70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9">
        <v>0</v>
      </c>
      <c r="AG42" s="70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9">
        <v>0</v>
      </c>
      <c r="AT42" s="70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71">
        <f t="shared" si="1"/>
        <v>20571</v>
      </c>
    </row>
    <row r="43" spans="1:55" ht="10.5" customHeight="1">
      <c r="A43" s="43">
        <v>260240</v>
      </c>
      <c r="B43" s="17"/>
      <c r="C43" s="58"/>
      <c r="D43" s="209" t="s">
        <v>108</v>
      </c>
      <c r="E43" s="8"/>
      <c r="F43" s="58"/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4">
        <v>0</v>
      </c>
      <c r="T43" s="10">
        <v>0</v>
      </c>
      <c r="U43" s="10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4">
        <v>0</v>
      </c>
      <c r="AG43" s="10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4">
        <v>0</v>
      </c>
      <c r="AT43" s="10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5">
        <f t="shared" si="1"/>
        <v>0</v>
      </c>
    </row>
    <row r="44" spans="1:55" ht="10.5" customHeight="1">
      <c r="A44" s="43">
        <v>260241</v>
      </c>
      <c r="B44" s="7"/>
      <c r="C44" s="10"/>
      <c r="D44" s="210" t="s">
        <v>109</v>
      </c>
      <c r="E44" s="9"/>
      <c r="F44" s="10"/>
      <c r="G44" s="63">
        <v>0</v>
      </c>
      <c r="H44" s="63">
        <v>66119</v>
      </c>
      <c r="I44" s="63">
        <v>34755</v>
      </c>
      <c r="J44" s="63">
        <v>0</v>
      </c>
      <c r="K44" s="63">
        <v>0</v>
      </c>
      <c r="L44" s="63">
        <v>0</v>
      </c>
      <c r="M44" s="63">
        <v>41350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4">
        <v>0</v>
      </c>
      <c r="T44" s="10">
        <v>0</v>
      </c>
      <c r="U44" s="10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4">
        <v>0</v>
      </c>
      <c r="AG44" s="10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4">
        <v>0</v>
      </c>
      <c r="AT44" s="10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5">
        <f t="shared" si="1"/>
        <v>142224</v>
      </c>
    </row>
    <row r="45" spans="1:55" ht="10.5" customHeight="1">
      <c r="A45" s="43">
        <v>260242</v>
      </c>
      <c r="B45" s="7" t="s">
        <v>110</v>
      </c>
      <c r="C45" s="10"/>
      <c r="D45" s="210" t="s">
        <v>111</v>
      </c>
      <c r="E45" s="9"/>
      <c r="F45" s="10"/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4">
        <v>0</v>
      </c>
      <c r="T45" s="10">
        <v>0</v>
      </c>
      <c r="U45" s="10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4">
        <v>0</v>
      </c>
      <c r="AG45" s="10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4">
        <v>0</v>
      </c>
      <c r="AT45" s="10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5">
        <f t="shared" si="1"/>
        <v>0</v>
      </c>
    </row>
    <row r="46" spans="1:55" ht="10.5" customHeight="1">
      <c r="A46" s="43">
        <v>260243</v>
      </c>
      <c r="B46" s="7"/>
      <c r="C46" s="10"/>
      <c r="D46" s="210" t="s">
        <v>112</v>
      </c>
      <c r="E46" s="9"/>
      <c r="F46" s="10"/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4">
        <v>0</v>
      </c>
      <c r="T46" s="10">
        <v>0</v>
      </c>
      <c r="U46" s="10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4">
        <v>0</v>
      </c>
      <c r="AG46" s="10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4">
        <v>0</v>
      </c>
      <c r="AT46" s="10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5">
        <f t="shared" si="1"/>
        <v>0</v>
      </c>
    </row>
    <row r="47" spans="1:55" ht="10.5" customHeight="1">
      <c r="A47" s="43">
        <v>260244</v>
      </c>
      <c r="B47" s="213"/>
      <c r="C47" s="70"/>
      <c r="D47" s="211" t="s">
        <v>113</v>
      </c>
      <c r="E47" s="11"/>
      <c r="F47" s="70"/>
      <c r="G47" s="63">
        <v>0</v>
      </c>
      <c r="H47" s="63">
        <v>0</v>
      </c>
      <c r="I47" s="63">
        <v>98427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4">
        <v>0</v>
      </c>
      <c r="T47" s="10">
        <v>0</v>
      </c>
      <c r="U47" s="10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4">
        <v>0</v>
      </c>
      <c r="AG47" s="10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4">
        <v>0</v>
      </c>
      <c r="AT47" s="10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5">
        <f t="shared" si="1"/>
        <v>98427</v>
      </c>
    </row>
    <row r="48" spans="1:55" ht="10.5" customHeight="1">
      <c r="A48" s="43">
        <v>260245</v>
      </c>
      <c r="B48" s="7" t="s">
        <v>481</v>
      </c>
      <c r="C48" s="8"/>
      <c r="D48" s="9"/>
      <c r="E48" s="9"/>
      <c r="F48" s="10"/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7">
        <v>0</v>
      </c>
      <c r="T48" s="58">
        <v>9500</v>
      </c>
      <c r="U48" s="58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4100</v>
      </c>
      <c r="AC48" s="56">
        <v>0</v>
      </c>
      <c r="AD48" s="56">
        <v>0</v>
      </c>
      <c r="AE48" s="56">
        <v>0</v>
      </c>
      <c r="AF48" s="57">
        <v>0</v>
      </c>
      <c r="AG48" s="58">
        <v>0</v>
      </c>
      <c r="AH48" s="56">
        <v>0</v>
      </c>
      <c r="AI48" s="56">
        <v>0</v>
      </c>
      <c r="AJ48" s="56">
        <v>20000</v>
      </c>
      <c r="AK48" s="56">
        <v>0</v>
      </c>
      <c r="AL48" s="56">
        <v>0</v>
      </c>
      <c r="AM48" s="56">
        <v>32100</v>
      </c>
      <c r="AN48" s="56">
        <v>17000</v>
      </c>
      <c r="AO48" s="56">
        <v>0</v>
      </c>
      <c r="AP48" s="56">
        <v>18300</v>
      </c>
      <c r="AQ48" s="56">
        <v>0</v>
      </c>
      <c r="AR48" s="56">
        <v>0</v>
      </c>
      <c r="AS48" s="57">
        <v>0</v>
      </c>
      <c r="AT48" s="58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9">
        <f t="shared" si="1"/>
        <v>101000</v>
      </c>
    </row>
    <row r="49" spans="1:55" ht="10.5" customHeight="1">
      <c r="A49" s="43">
        <v>260246</v>
      </c>
      <c r="B49" s="323" t="s">
        <v>482</v>
      </c>
      <c r="C49" s="324"/>
      <c r="D49" s="324"/>
      <c r="E49" s="324"/>
      <c r="F49" s="325"/>
      <c r="G49" s="63">
        <v>66287</v>
      </c>
      <c r="H49" s="63">
        <v>90518</v>
      </c>
      <c r="I49" s="63">
        <v>204486</v>
      </c>
      <c r="J49" s="63">
        <v>57815</v>
      </c>
      <c r="K49" s="63">
        <v>0</v>
      </c>
      <c r="L49" s="63">
        <v>0</v>
      </c>
      <c r="M49" s="63">
        <v>108367</v>
      </c>
      <c r="N49" s="63">
        <v>18334</v>
      </c>
      <c r="O49" s="63">
        <v>0</v>
      </c>
      <c r="P49" s="63">
        <v>95092</v>
      </c>
      <c r="Q49" s="63">
        <v>0</v>
      </c>
      <c r="R49" s="63">
        <v>19391</v>
      </c>
      <c r="S49" s="64">
        <v>55072</v>
      </c>
      <c r="T49" s="10">
        <v>23214</v>
      </c>
      <c r="U49" s="10">
        <v>85952</v>
      </c>
      <c r="V49" s="63">
        <v>10088</v>
      </c>
      <c r="W49" s="63">
        <v>73175</v>
      </c>
      <c r="X49" s="63">
        <v>112789</v>
      </c>
      <c r="Y49" s="63">
        <v>29876</v>
      </c>
      <c r="Z49" s="63">
        <v>32951</v>
      </c>
      <c r="AA49" s="63">
        <v>1126</v>
      </c>
      <c r="AB49" s="63">
        <v>41880</v>
      </c>
      <c r="AC49" s="63">
        <v>18373</v>
      </c>
      <c r="AD49" s="63">
        <v>31277</v>
      </c>
      <c r="AE49" s="63">
        <v>0</v>
      </c>
      <c r="AF49" s="64">
        <v>20901</v>
      </c>
      <c r="AG49" s="10">
        <v>4331</v>
      </c>
      <c r="AH49" s="63">
        <v>0</v>
      </c>
      <c r="AI49" s="63">
        <v>35449</v>
      </c>
      <c r="AJ49" s="63">
        <v>87128</v>
      </c>
      <c r="AK49" s="63">
        <v>149880</v>
      </c>
      <c r="AL49" s="63">
        <v>98555</v>
      </c>
      <c r="AM49" s="63">
        <v>48901</v>
      </c>
      <c r="AN49" s="63">
        <v>32937</v>
      </c>
      <c r="AO49" s="63">
        <v>17149</v>
      </c>
      <c r="AP49" s="63">
        <v>0</v>
      </c>
      <c r="AQ49" s="63">
        <v>0</v>
      </c>
      <c r="AR49" s="63">
        <v>48704</v>
      </c>
      <c r="AS49" s="64">
        <v>46479</v>
      </c>
      <c r="AT49" s="10">
        <v>0</v>
      </c>
      <c r="AU49" s="63">
        <v>37728</v>
      </c>
      <c r="AV49" s="63">
        <v>0</v>
      </c>
      <c r="AW49" s="63">
        <v>45789</v>
      </c>
      <c r="AX49" s="63">
        <v>36069</v>
      </c>
      <c r="AY49" s="63">
        <v>0</v>
      </c>
      <c r="AZ49" s="63">
        <v>11601</v>
      </c>
      <c r="BA49" s="63">
        <v>17493</v>
      </c>
      <c r="BB49" s="63">
        <v>41464</v>
      </c>
      <c r="BC49" s="65">
        <f t="shared" si="1"/>
        <v>1956621</v>
      </c>
    </row>
    <row r="50" spans="1:55" ht="10.5" customHeight="1">
      <c r="A50" s="43">
        <v>260247</v>
      </c>
      <c r="B50" s="7" t="s">
        <v>483</v>
      </c>
      <c r="C50" s="11"/>
      <c r="D50" s="9"/>
      <c r="E50" s="9"/>
      <c r="F50" s="10"/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9">
        <v>0</v>
      </c>
      <c r="T50" s="70">
        <v>938</v>
      </c>
      <c r="U50" s="70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601</v>
      </c>
      <c r="AC50" s="68">
        <v>0</v>
      </c>
      <c r="AD50" s="68">
        <v>0</v>
      </c>
      <c r="AE50" s="68">
        <v>0</v>
      </c>
      <c r="AF50" s="69">
        <v>0</v>
      </c>
      <c r="AG50" s="70">
        <v>0</v>
      </c>
      <c r="AH50" s="68">
        <v>0</v>
      </c>
      <c r="AI50" s="68">
        <v>0</v>
      </c>
      <c r="AJ50" s="68">
        <v>4694</v>
      </c>
      <c r="AK50" s="68">
        <v>0</v>
      </c>
      <c r="AL50" s="68">
        <v>0</v>
      </c>
      <c r="AM50" s="68">
        <v>3384</v>
      </c>
      <c r="AN50" s="68">
        <v>1730</v>
      </c>
      <c r="AO50" s="68">
        <v>0</v>
      </c>
      <c r="AP50" s="68">
        <v>2002</v>
      </c>
      <c r="AQ50" s="68">
        <v>0</v>
      </c>
      <c r="AR50" s="68">
        <v>0</v>
      </c>
      <c r="AS50" s="69">
        <v>0</v>
      </c>
      <c r="AT50" s="70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71">
        <f t="shared" si="1"/>
        <v>13349</v>
      </c>
    </row>
    <row r="51" spans="1:55" ht="10.5" customHeight="1">
      <c r="A51" s="43">
        <v>260249</v>
      </c>
      <c r="B51" s="17" t="s">
        <v>28</v>
      </c>
      <c r="C51" s="58"/>
      <c r="D51" s="209" t="s">
        <v>260</v>
      </c>
      <c r="E51" s="8"/>
      <c r="F51" s="58"/>
      <c r="G51" s="56">
        <v>233</v>
      </c>
      <c r="H51" s="56">
        <v>302062</v>
      </c>
      <c r="I51" s="56">
        <v>186845</v>
      </c>
      <c r="J51" s="56">
        <v>17798</v>
      </c>
      <c r="K51" s="56">
        <v>677797</v>
      </c>
      <c r="L51" s="56">
        <v>232595</v>
      </c>
      <c r="M51" s="56">
        <v>131776</v>
      </c>
      <c r="N51" s="56">
        <v>15653</v>
      </c>
      <c r="O51" s="56">
        <v>0</v>
      </c>
      <c r="P51" s="56">
        <v>6939</v>
      </c>
      <c r="Q51" s="56">
        <v>0</v>
      </c>
      <c r="R51" s="56">
        <v>263</v>
      </c>
      <c r="S51" s="57">
        <v>2984</v>
      </c>
      <c r="T51" s="58">
        <v>0</v>
      </c>
      <c r="U51" s="58">
        <v>0</v>
      </c>
      <c r="V51" s="56">
        <v>0</v>
      </c>
      <c r="W51" s="56">
        <v>320178</v>
      </c>
      <c r="X51" s="56">
        <v>0</v>
      </c>
      <c r="Y51" s="56">
        <v>0</v>
      </c>
      <c r="Z51" s="56">
        <v>293009</v>
      </c>
      <c r="AA51" s="56">
        <v>188817</v>
      </c>
      <c r="AB51" s="56">
        <v>58327</v>
      </c>
      <c r="AC51" s="56">
        <v>84771</v>
      </c>
      <c r="AD51" s="56">
        <v>0</v>
      </c>
      <c r="AE51" s="56">
        <v>0</v>
      </c>
      <c r="AF51" s="57">
        <v>0</v>
      </c>
      <c r="AG51" s="58">
        <v>0</v>
      </c>
      <c r="AH51" s="56">
        <v>50277</v>
      </c>
      <c r="AI51" s="56">
        <v>298836</v>
      </c>
      <c r="AJ51" s="56">
        <v>0</v>
      </c>
      <c r="AK51" s="56">
        <v>27789</v>
      </c>
      <c r="AL51" s="56">
        <v>0</v>
      </c>
      <c r="AM51" s="56">
        <v>0</v>
      </c>
      <c r="AN51" s="56">
        <v>0</v>
      </c>
      <c r="AO51" s="56">
        <v>0</v>
      </c>
      <c r="AP51" s="56">
        <v>286121</v>
      </c>
      <c r="AQ51" s="56">
        <v>0</v>
      </c>
      <c r="AR51" s="56">
        <v>92834</v>
      </c>
      <c r="AS51" s="57">
        <v>282346</v>
      </c>
      <c r="AT51" s="58">
        <v>0</v>
      </c>
      <c r="AU51" s="56">
        <v>158</v>
      </c>
      <c r="AV51" s="56">
        <v>0</v>
      </c>
      <c r="AW51" s="56">
        <v>1768</v>
      </c>
      <c r="AX51" s="56">
        <v>0</v>
      </c>
      <c r="AY51" s="56">
        <v>13119</v>
      </c>
      <c r="AZ51" s="56">
        <v>0</v>
      </c>
      <c r="BA51" s="56">
        <v>9044</v>
      </c>
      <c r="BB51" s="56">
        <v>0</v>
      </c>
      <c r="BC51" s="59">
        <f t="shared" si="1"/>
        <v>3582339</v>
      </c>
    </row>
    <row r="52" spans="1:55" ht="10.5" customHeight="1">
      <c r="A52" s="43">
        <v>260250</v>
      </c>
      <c r="B52" s="213" t="s">
        <v>29</v>
      </c>
      <c r="C52" s="70"/>
      <c r="D52" s="211" t="s">
        <v>261</v>
      </c>
      <c r="E52" s="11"/>
      <c r="F52" s="70"/>
      <c r="G52" s="68">
        <v>0</v>
      </c>
      <c r="H52" s="68">
        <v>0</v>
      </c>
      <c r="I52" s="68">
        <v>0</v>
      </c>
      <c r="J52" s="68">
        <v>0</v>
      </c>
      <c r="K52" s="68">
        <v>64785</v>
      </c>
      <c r="L52" s="68">
        <v>0</v>
      </c>
      <c r="M52" s="68">
        <v>0</v>
      </c>
      <c r="N52" s="68">
        <v>0</v>
      </c>
      <c r="O52" s="68">
        <v>0</v>
      </c>
      <c r="P52" s="68">
        <v>1988</v>
      </c>
      <c r="Q52" s="68">
        <v>0</v>
      </c>
      <c r="R52" s="68">
        <v>0</v>
      </c>
      <c r="S52" s="69">
        <v>4336</v>
      </c>
      <c r="T52" s="70">
        <v>0</v>
      </c>
      <c r="U52" s="70">
        <v>74278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9">
        <v>0</v>
      </c>
      <c r="AG52" s="70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9">
        <v>0</v>
      </c>
      <c r="AT52" s="70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71">
        <f t="shared" si="1"/>
        <v>145387</v>
      </c>
    </row>
    <row r="53" spans="1:55" ht="10.5" customHeight="1">
      <c r="A53" s="43">
        <v>260251</v>
      </c>
      <c r="B53" s="336" t="s">
        <v>569</v>
      </c>
      <c r="C53" s="337"/>
      <c r="D53" s="338"/>
      <c r="E53" s="8" t="s">
        <v>570</v>
      </c>
      <c r="F53" s="58"/>
      <c r="G53" s="56">
        <v>26761</v>
      </c>
      <c r="H53" s="56">
        <v>30929</v>
      </c>
      <c r="I53" s="56">
        <v>300947</v>
      </c>
      <c r="J53" s="56">
        <v>61089</v>
      </c>
      <c r="K53" s="56">
        <v>247195</v>
      </c>
      <c r="L53" s="56">
        <v>137273</v>
      </c>
      <c r="M53" s="56">
        <v>77792</v>
      </c>
      <c r="N53" s="56">
        <v>8566</v>
      </c>
      <c r="O53" s="56">
        <v>10944</v>
      </c>
      <c r="P53" s="56">
        <v>62694</v>
      </c>
      <c r="Q53" s="56">
        <v>0</v>
      </c>
      <c r="R53" s="56">
        <v>19006</v>
      </c>
      <c r="S53" s="57">
        <v>38205</v>
      </c>
      <c r="T53" s="58">
        <v>23346</v>
      </c>
      <c r="U53" s="58">
        <v>47600</v>
      </c>
      <c r="V53" s="56">
        <v>5617</v>
      </c>
      <c r="W53" s="56">
        <v>48791</v>
      </c>
      <c r="X53" s="56">
        <v>93113</v>
      </c>
      <c r="Y53" s="56">
        <v>16504</v>
      </c>
      <c r="Z53" s="56">
        <v>32923</v>
      </c>
      <c r="AA53" s="56">
        <v>4335</v>
      </c>
      <c r="AB53" s="56">
        <v>12775</v>
      </c>
      <c r="AC53" s="56">
        <v>9655</v>
      </c>
      <c r="AD53" s="56">
        <v>14378</v>
      </c>
      <c r="AE53" s="56">
        <v>21460</v>
      </c>
      <c r="AF53" s="57">
        <v>18616</v>
      </c>
      <c r="AG53" s="58">
        <v>3066</v>
      </c>
      <c r="AH53" s="56">
        <v>9562</v>
      </c>
      <c r="AI53" s="56">
        <v>48389</v>
      </c>
      <c r="AJ53" s="56">
        <v>110732</v>
      </c>
      <c r="AK53" s="56">
        <v>88000</v>
      </c>
      <c r="AL53" s="56">
        <v>159286</v>
      </c>
      <c r="AM53" s="56">
        <v>61311</v>
      </c>
      <c r="AN53" s="56">
        <v>21003</v>
      </c>
      <c r="AO53" s="56">
        <v>17102</v>
      </c>
      <c r="AP53" s="56">
        <v>39571</v>
      </c>
      <c r="AQ53" s="56">
        <v>22014</v>
      </c>
      <c r="AR53" s="56">
        <v>29181</v>
      </c>
      <c r="AS53" s="57">
        <v>53182</v>
      </c>
      <c r="AT53" s="58">
        <v>2154</v>
      </c>
      <c r="AU53" s="56">
        <v>31662</v>
      </c>
      <c r="AV53" s="56">
        <v>19192</v>
      </c>
      <c r="AW53" s="56">
        <v>38576</v>
      </c>
      <c r="AX53" s="56">
        <v>43754</v>
      </c>
      <c r="AY53" s="56">
        <v>0</v>
      </c>
      <c r="AZ53" s="56">
        <v>17651</v>
      </c>
      <c r="BA53" s="56">
        <v>22051</v>
      </c>
      <c r="BB53" s="56">
        <v>33967</v>
      </c>
      <c r="BC53" s="59">
        <f t="shared" si="1"/>
        <v>2241920</v>
      </c>
    </row>
    <row r="54" spans="1:55" ht="10.5" customHeight="1">
      <c r="A54" s="43">
        <v>260252</v>
      </c>
      <c r="B54" s="336"/>
      <c r="C54" s="337"/>
      <c r="D54" s="338"/>
      <c r="E54" s="11" t="s">
        <v>571</v>
      </c>
      <c r="F54" s="70"/>
      <c r="G54" s="63">
        <v>30227</v>
      </c>
      <c r="H54" s="63">
        <v>0</v>
      </c>
      <c r="I54" s="63">
        <v>26653</v>
      </c>
      <c r="J54" s="63">
        <v>11692</v>
      </c>
      <c r="K54" s="63">
        <v>0</v>
      </c>
      <c r="L54" s="63">
        <v>36661</v>
      </c>
      <c r="M54" s="63">
        <v>0</v>
      </c>
      <c r="N54" s="63">
        <v>8011</v>
      </c>
      <c r="O54" s="63">
        <v>914</v>
      </c>
      <c r="P54" s="63">
        <v>12001</v>
      </c>
      <c r="Q54" s="63">
        <v>0</v>
      </c>
      <c r="R54" s="63">
        <v>0</v>
      </c>
      <c r="S54" s="64">
        <v>0</v>
      </c>
      <c r="T54" s="10">
        <v>0</v>
      </c>
      <c r="U54" s="10">
        <v>0</v>
      </c>
      <c r="V54" s="63">
        <v>3015</v>
      </c>
      <c r="W54" s="63">
        <v>0</v>
      </c>
      <c r="X54" s="63">
        <v>0</v>
      </c>
      <c r="Y54" s="63">
        <v>1110</v>
      </c>
      <c r="Z54" s="63">
        <v>0</v>
      </c>
      <c r="AA54" s="63">
        <v>14</v>
      </c>
      <c r="AB54" s="63">
        <v>24816</v>
      </c>
      <c r="AC54" s="63">
        <v>0</v>
      </c>
      <c r="AD54" s="63">
        <v>0</v>
      </c>
      <c r="AE54" s="63">
        <v>10749</v>
      </c>
      <c r="AF54" s="64">
        <v>10</v>
      </c>
      <c r="AG54" s="10">
        <v>889</v>
      </c>
      <c r="AH54" s="63">
        <v>3478</v>
      </c>
      <c r="AI54" s="63">
        <v>0</v>
      </c>
      <c r="AJ54" s="63">
        <v>2763</v>
      </c>
      <c r="AK54" s="63">
        <v>0</v>
      </c>
      <c r="AL54" s="63">
        <v>0</v>
      </c>
      <c r="AM54" s="63">
        <v>0</v>
      </c>
      <c r="AN54" s="63">
        <v>9076</v>
      </c>
      <c r="AO54" s="63">
        <v>0</v>
      </c>
      <c r="AP54" s="63">
        <v>0</v>
      </c>
      <c r="AQ54" s="63">
        <v>0</v>
      </c>
      <c r="AR54" s="63">
        <v>0</v>
      </c>
      <c r="AS54" s="64">
        <v>7260</v>
      </c>
      <c r="AT54" s="10">
        <v>460</v>
      </c>
      <c r="AU54" s="63">
        <v>0</v>
      </c>
      <c r="AV54" s="63">
        <v>2630</v>
      </c>
      <c r="AW54" s="63">
        <v>0</v>
      </c>
      <c r="AX54" s="63">
        <v>0</v>
      </c>
      <c r="AY54" s="63">
        <v>45903</v>
      </c>
      <c r="AZ54" s="63">
        <v>10319</v>
      </c>
      <c r="BA54" s="63">
        <v>3374</v>
      </c>
      <c r="BB54" s="63">
        <v>0</v>
      </c>
      <c r="BC54" s="65">
        <f t="shared" si="1"/>
        <v>252025</v>
      </c>
    </row>
    <row r="55" spans="1:55" ht="10.5" customHeight="1">
      <c r="A55" s="43">
        <v>260253</v>
      </c>
      <c r="B55" s="336" t="s">
        <v>572</v>
      </c>
      <c r="C55" s="337"/>
      <c r="D55" s="338"/>
      <c r="E55" s="8" t="s">
        <v>573</v>
      </c>
      <c r="F55" s="58"/>
      <c r="G55" s="56">
        <v>26373</v>
      </c>
      <c r="H55" s="56">
        <v>25799</v>
      </c>
      <c r="I55" s="56">
        <v>68271</v>
      </c>
      <c r="J55" s="56">
        <v>20706</v>
      </c>
      <c r="K55" s="56">
        <v>74245</v>
      </c>
      <c r="L55" s="56">
        <v>50028</v>
      </c>
      <c r="M55" s="56">
        <v>51841</v>
      </c>
      <c r="N55" s="56">
        <v>5955</v>
      </c>
      <c r="O55" s="56">
        <v>4166</v>
      </c>
      <c r="P55" s="56">
        <v>15283</v>
      </c>
      <c r="Q55" s="56">
        <v>0</v>
      </c>
      <c r="R55" s="56">
        <v>4032</v>
      </c>
      <c r="S55" s="57">
        <v>15328</v>
      </c>
      <c r="T55" s="58">
        <v>2189</v>
      </c>
      <c r="U55" s="58">
        <v>45764</v>
      </c>
      <c r="V55" s="56">
        <v>2889</v>
      </c>
      <c r="W55" s="56">
        <v>13566</v>
      </c>
      <c r="X55" s="56">
        <v>12452</v>
      </c>
      <c r="Y55" s="56">
        <v>6789</v>
      </c>
      <c r="Z55" s="56">
        <v>5354</v>
      </c>
      <c r="AA55" s="56">
        <v>0</v>
      </c>
      <c r="AB55" s="56">
        <v>13232</v>
      </c>
      <c r="AC55" s="56">
        <v>194</v>
      </c>
      <c r="AD55" s="56">
        <v>6474</v>
      </c>
      <c r="AE55" s="56">
        <v>4930</v>
      </c>
      <c r="AF55" s="57">
        <v>2727</v>
      </c>
      <c r="AG55" s="58">
        <v>393</v>
      </c>
      <c r="AH55" s="56">
        <v>816</v>
      </c>
      <c r="AI55" s="56">
        <v>4392</v>
      </c>
      <c r="AJ55" s="56">
        <v>13585</v>
      </c>
      <c r="AK55" s="56">
        <v>7515</v>
      </c>
      <c r="AL55" s="56">
        <v>12549</v>
      </c>
      <c r="AM55" s="56">
        <v>23555</v>
      </c>
      <c r="AN55" s="56">
        <v>9834</v>
      </c>
      <c r="AO55" s="56">
        <v>8195</v>
      </c>
      <c r="AP55" s="56">
        <v>11637</v>
      </c>
      <c r="AQ55" s="56">
        <v>2586</v>
      </c>
      <c r="AR55" s="56">
        <v>8478</v>
      </c>
      <c r="AS55" s="57">
        <v>14923</v>
      </c>
      <c r="AT55" s="58">
        <v>139</v>
      </c>
      <c r="AU55" s="56">
        <v>2615</v>
      </c>
      <c r="AV55" s="56">
        <v>5853</v>
      </c>
      <c r="AW55" s="56">
        <v>6842</v>
      </c>
      <c r="AX55" s="56">
        <v>6768</v>
      </c>
      <c r="AY55" s="56">
        <v>0</v>
      </c>
      <c r="AZ55" s="56">
        <v>0</v>
      </c>
      <c r="BA55" s="56">
        <v>6325</v>
      </c>
      <c r="BB55" s="56">
        <v>1419</v>
      </c>
      <c r="BC55" s="59">
        <f t="shared" si="1"/>
        <v>627006</v>
      </c>
    </row>
    <row r="56" spans="1:55" ht="10.5" customHeight="1">
      <c r="A56" s="43">
        <v>260254</v>
      </c>
      <c r="B56" s="336"/>
      <c r="C56" s="337"/>
      <c r="D56" s="338"/>
      <c r="E56" s="49" t="s">
        <v>574</v>
      </c>
      <c r="F56" s="86"/>
      <c r="G56" s="68">
        <v>15914</v>
      </c>
      <c r="H56" s="68">
        <v>127574</v>
      </c>
      <c r="I56" s="68">
        <v>37248</v>
      </c>
      <c r="J56" s="68">
        <v>29742</v>
      </c>
      <c r="K56" s="68">
        <v>202851</v>
      </c>
      <c r="L56" s="68">
        <v>106621</v>
      </c>
      <c r="M56" s="68">
        <v>26594</v>
      </c>
      <c r="N56" s="68">
        <v>12379</v>
      </c>
      <c r="O56" s="68">
        <v>9077</v>
      </c>
      <c r="P56" s="68">
        <v>22054</v>
      </c>
      <c r="Q56" s="68">
        <v>0</v>
      </c>
      <c r="R56" s="68">
        <v>12554</v>
      </c>
      <c r="S56" s="69">
        <v>32031</v>
      </c>
      <c r="T56" s="70">
        <v>19175</v>
      </c>
      <c r="U56" s="70">
        <v>65442</v>
      </c>
      <c r="V56" s="68">
        <v>7199</v>
      </c>
      <c r="W56" s="68">
        <v>80509</v>
      </c>
      <c r="X56" s="68">
        <v>23681</v>
      </c>
      <c r="Y56" s="68">
        <v>22153</v>
      </c>
      <c r="Z56" s="68">
        <v>44536</v>
      </c>
      <c r="AA56" s="68">
        <v>15878</v>
      </c>
      <c r="AB56" s="68">
        <v>33455</v>
      </c>
      <c r="AC56" s="68">
        <v>21135</v>
      </c>
      <c r="AD56" s="68">
        <v>24473</v>
      </c>
      <c r="AE56" s="68">
        <v>47530</v>
      </c>
      <c r="AF56" s="69">
        <v>1037</v>
      </c>
      <c r="AG56" s="70">
        <v>1290</v>
      </c>
      <c r="AH56" s="68">
        <v>19048</v>
      </c>
      <c r="AI56" s="68">
        <v>39964</v>
      </c>
      <c r="AJ56" s="68">
        <v>4475</v>
      </c>
      <c r="AK56" s="68">
        <v>42554</v>
      </c>
      <c r="AL56" s="68">
        <v>0</v>
      </c>
      <c r="AM56" s="68">
        <v>22561</v>
      </c>
      <c r="AN56" s="68">
        <v>0</v>
      </c>
      <c r="AO56" s="68">
        <v>0</v>
      </c>
      <c r="AP56" s="68">
        <v>25914</v>
      </c>
      <c r="AQ56" s="68">
        <v>0</v>
      </c>
      <c r="AR56" s="68">
        <v>42719</v>
      </c>
      <c r="AS56" s="69">
        <v>15406</v>
      </c>
      <c r="AT56" s="70">
        <v>617</v>
      </c>
      <c r="AU56" s="68">
        <v>0</v>
      </c>
      <c r="AV56" s="68">
        <v>0</v>
      </c>
      <c r="AW56" s="68">
        <v>28299</v>
      </c>
      <c r="AX56" s="68">
        <v>9778</v>
      </c>
      <c r="AY56" s="68">
        <v>13119</v>
      </c>
      <c r="AZ56" s="68">
        <v>0</v>
      </c>
      <c r="BA56" s="68">
        <v>10244</v>
      </c>
      <c r="BB56" s="68">
        <v>15814</v>
      </c>
      <c r="BC56" s="71">
        <f t="shared" si="1"/>
        <v>1332644</v>
      </c>
    </row>
    <row r="57" spans="1:55" ht="10.5" customHeight="1">
      <c r="A57" s="43">
        <v>260255</v>
      </c>
      <c r="B57" s="336" t="s">
        <v>662</v>
      </c>
      <c r="C57" s="337"/>
      <c r="D57" s="337"/>
      <c r="E57" s="338"/>
      <c r="F57" s="56" t="s">
        <v>235</v>
      </c>
      <c r="G57" s="56">
        <v>29975</v>
      </c>
      <c r="H57" s="56">
        <v>33620</v>
      </c>
      <c r="I57" s="56">
        <v>204486</v>
      </c>
      <c r="J57" s="56">
        <v>42971</v>
      </c>
      <c r="K57" s="56">
        <v>213628</v>
      </c>
      <c r="L57" s="56">
        <v>73411</v>
      </c>
      <c r="M57" s="56">
        <v>95831</v>
      </c>
      <c r="N57" s="56">
        <v>9152</v>
      </c>
      <c r="O57" s="56">
        <v>11158</v>
      </c>
      <c r="P57" s="56">
        <v>47603</v>
      </c>
      <c r="Q57" s="56">
        <v>0</v>
      </c>
      <c r="R57" s="56">
        <v>4032</v>
      </c>
      <c r="S57" s="57">
        <v>32687</v>
      </c>
      <c r="T57" s="58">
        <v>15650</v>
      </c>
      <c r="U57" s="58">
        <v>45764</v>
      </c>
      <c r="V57" s="56">
        <v>7516</v>
      </c>
      <c r="W57" s="56">
        <v>13566</v>
      </c>
      <c r="X57" s="56">
        <v>65527</v>
      </c>
      <c r="Y57" s="56">
        <v>6789</v>
      </c>
      <c r="Z57" s="56">
        <v>23422</v>
      </c>
      <c r="AA57" s="56">
        <v>785</v>
      </c>
      <c r="AB57" s="56">
        <v>13232</v>
      </c>
      <c r="AC57" s="56">
        <v>10403</v>
      </c>
      <c r="AD57" s="56">
        <v>14426</v>
      </c>
      <c r="AE57" s="56">
        <v>4930</v>
      </c>
      <c r="AF57" s="57">
        <v>16736</v>
      </c>
      <c r="AG57" s="58">
        <v>3041</v>
      </c>
      <c r="AH57" s="56">
        <v>816</v>
      </c>
      <c r="AI57" s="56">
        <v>4392</v>
      </c>
      <c r="AJ57" s="56">
        <v>55271</v>
      </c>
      <c r="AK57" s="56">
        <v>56973</v>
      </c>
      <c r="AL57" s="56">
        <v>98555</v>
      </c>
      <c r="AM57" s="56">
        <v>35421</v>
      </c>
      <c r="AN57" s="56">
        <v>16506</v>
      </c>
      <c r="AO57" s="56">
        <v>17149</v>
      </c>
      <c r="AP57" s="56">
        <v>28561</v>
      </c>
      <c r="AQ57" s="56">
        <v>17718</v>
      </c>
      <c r="AR57" s="56">
        <v>8478</v>
      </c>
      <c r="AS57" s="57">
        <v>46479</v>
      </c>
      <c r="AT57" s="58">
        <v>139</v>
      </c>
      <c r="AU57" s="56">
        <v>23340</v>
      </c>
      <c r="AV57" s="56">
        <v>17207</v>
      </c>
      <c r="AW57" s="56">
        <v>27516</v>
      </c>
      <c r="AX57" s="56">
        <v>36069</v>
      </c>
      <c r="AY57" s="56">
        <v>0</v>
      </c>
      <c r="AZ57" s="56">
        <v>5861</v>
      </c>
      <c r="BA57" s="56">
        <v>17493</v>
      </c>
      <c r="BB57" s="56">
        <v>27790</v>
      </c>
      <c r="BC57" s="59">
        <f t="shared" si="1"/>
        <v>1582075</v>
      </c>
    </row>
    <row r="58" spans="1:55" ht="10.5" customHeight="1">
      <c r="A58" s="43">
        <v>260256</v>
      </c>
      <c r="B58" s="336"/>
      <c r="C58" s="337"/>
      <c r="D58" s="337"/>
      <c r="E58" s="338"/>
      <c r="F58" s="68" t="s">
        <v>575</v>
      </c>
      <c r="G58" s="68">
        <v>52090</v>
      </c>
      <c r="H58" s="68">
        <v>90518</v>
      </c>
      <c r="I58" s="68">
        <v>204486</v>
      </c>
      <c r="J58" s="68">
        <v>55113</v>
      </c>
      <c r="K58" s="68">
        <v>272415</v>
      </c>
      <c r="L58" s="68">
        <v>156649</v>
      </c>
      <c r="M58" s="68">
        <v>105167</v>
      </c>
      <c r="N58" s="68">
        <v>18334</v>
      </c>
      <c r="O58" s="68">
        <v>13243</v>
      </c>
      <c r="P58" s="68">
        <v>62592</v>
      </c>
      <c r="Q58" s="68">
        <v>0</v>
      </c>
      <c r="R58" s="68">
        <v>16586</v>
      </c>
      <c r="S58" s="69">
        <v>54631</v>
      </c>
      <c r="T58" s="70">
        <v>24152</v>
      </c>
      <c r="U58" s="70">
        <v>81303</v>
      </c>
      <c r="V58" s="68">
        <v>10088</v>
      </c>
      <c r="W58" s="68">
        <v>73175</v>
      </c>
      <c r="X58" s="68">
        <v>89208</v>
      </c>
      <c r="Y58" s="68">
        <v>14537</v>
      </c>
      <c r="Z58" s="68">
        <v>32951</v>
      </c>
      <c r="AA58" s="68">
        <v>1126</v>
      </c>
      <c r="AB58" s="68">
        <v>38381</v>
      </c>
      <c r="AC58" s="68">
        <v>18373</v>
      </c>
      <c r="AD58" s="68">
        <v>30947</v>
      </c>
      <c r="AE58" s="68">
        <v>52460</v>
      </c>
      <c r="AF58" s="69">
        <v>20901</v>
      </c>
      <c r="AG58" s="70">
        <v>4331</v>
      </c>
      <c r="AH58" s="68">
        <v>11989</v>
      </c>
      <c r="AI58" s="68">
        <v>4392</v>
      </c>
      <c r="AJ58" s="68">
        <v>66637</v>
      </c>
      <c r="AK58" s="68">
        <v>50069</v>
      </c>
      <c r="AL58" s="68">
        <v>98555</v>
      </c>
      <c r="AM58" s="68">
        <v>57982</v>
      </c>
      <c r="AN58" s="68">
        <v>16506</v>
      </c>
      <c r="AO58" s="68">
        <v>17149</v>
      </c>
      <c r="AP58" s="68">
        <v>28561</v>
      </c>
      <c r="AQ58" s="68">
        <v>17718</v>
      </c>
      <c r="AR58" s="68">
        <v>34113</v>
      </c>
      <c r="AS58" s="69">
        <v>46479</v>
      </c>
      <c r="AT58" s="70">
        <v>756</v>
      </c>
      <c r="AU58" s="68">
        <v>23340</v>
      </c>
      <c r="AV58" s="68">
        <v>17207</v>
      </c>
      <c r="AW58" s="68">
        <v>35141</v>
      </c>
      <c r="AX58" s="68">
        <v>36069</v>
      </c>
      <c r="AY58" s="68">
        <v>0</v>
      </c>
      <c r="AZ58" s="68">
        <v>5861</v>
      </c>
      <c r="BA58" s="68">
        <v>17493</v>
      </c>
      <c r="BB58" s="68">
        <v>17233</v>
      </c>
      <c r="BC58" s="71">
        <f t="shared" si="1"/>
        <v>2197007</v>
      </c>
    </row>
    <row r="59" spans="1:55" ht="10.5" customHeight="1">
      <c r="A59" s="43">
        <v>260257</v>
      </c>
      <c r="B59" s="336" t="s">
        <v>576</v>
      </c>
      <c r="C59" s="337"/>
      <c r="D59" s="337"/>
      <c r="E59" s="338"/>
      <c r="F59" s="56" t="s">
        <v>235</v>
      </c>
      <c r="G59" s="56">
        <v>23159</v>
      </c>
      <c r="H59" s="56">
        <v>15475</v>
      </c>
      <c r="I59" s="56">
        <v>167494</v>
      </c>
      <c r="J59" s="56">
        <v>37617</v>
      </c>
      <c r="K59" s="56">
        <v>107812</v>
      </c>
      <c r="L59" s="56">
        <v>113890</v>
      </c>
      <c r="M59" s="56">
        <v>33720</v>
      </c>
      <c r="N59" s="56">
        <v>3454</v>
      </c>
      <c r="O59" s="56">
        <v>3952</v>
      </c>
      <c r="P59" s="56">
        <v>30374</v>
      </c>
      <c r="Q59" s="56">
        <v>0</v>
      </c>
      <c r="R59" s="56">
        <v>19006</v>
      </c>
      <c r="S59" s="57">
        <v>20846</v>
      </c>
      <c r="T59" s="58">
        <v>9885</v>
      </c>
      <c r="U59" s="58">
        <v>47600</v>
      </c>
      <c r="V59" s="56">
        <v>990</v>
      </c>
      <c r="W59" s="56">
        <v>48791</v>
      </c>
      <c r="X59" s="56">
        <v>39808</v>
      </c>
      <c r="Y59" s="56">
        <v>1612</v>
      </c>
      <c r="Z59" s="56">
        <v>14854</v>
      </c>
      <c r="AA59" s="56">
        <v>2278</v>
      </c>
      <c r="AB59" s="56">
        <v>12775</v>
      </c>
      <c r="AC59" s="56">
        <v>8228</v>
      </c>
      <c r="AD59" s="56">
        <v>6426</v>
      </c>
      <c r="AE59" s="56">
        <v>211</v>
      </c>
      <c r="AF59" s="57">
        <v>4607</v>
      </c>
      <c r="AG59" s="58">
        <v>418</v>
      </c>
      <c r="AH59" s="56">
        <v>6165</v>
      </c>
      <c r="AI59" s="56">
        <v>195</v>
      </c>
      <c r="AJ59" s="56">
        <v>42328</v>
      </c>
      <c r="AK59" s="56">
        <v>38542</v>
      </c>
      <c r="AL59" s="56">
        <v>71235</v>
      </c>
      <c r="AM59" s="56">
        <v>49445</v>
      </c>
      <c r="AN59" s="56">
        <v>14331</v>
      </c>
      <c r="AO59" s="56">
        <v>7094</v>
      </c>
      <c r="AP59" s="56">
        <v>19781</v>
      </c>
      <c r="AQ59" s="56">
        <v>6882</v>
      </c>
      <c r="AR59" s="56">
        <v>29181</v>
      </c>
      <c r="AS59" s="57">
        <v>21626</v>
      </c>
      <c r="AT59" s="58">
        <v>2154</v>
      </c>
      <c r="AU59" s="56">
        <v>10937</v>
      </c>
      <c r="AV59" s="56">
        <v>7838</v>
      </c>
      <c r="AW59" s="56">
        <v>14993</v>
      </c>
      <c r="AX59" s="56">
        <v>14457</v>
      </c>
      <c r="AY59" s="56">
        <v>0</v>
      </c>
      <c r="AZ59" s="56">
        <v>11790</v>
      </c>
      <c r="BA59" s="56">
        <v>10883</v>
      </c>
      <c r="BB59" s="56">
        <v>7596</v>
      </c>
      <c r="BC59" s="59">
        <f t="shared" si="1"/>
        <v>1162735</v>
      </c>
    </row>
    <row r="60" spans="1:55" ht="10.5" customHeight="1">
      <c r="A60" s="43">
        <v>260258</v>
      </c>
      <c r="B60" s="336"/>
      <c r="C60" s="337"/>
      <c r="D60" s="337"/>
      <c r="E60" s="338"/>
      <c r="F60" s="68" t="s">
        <v>575</v>
      </c>
      <c r="G60" s="68">
        <v>40246</v>
      </c>
      <c r="H60" s="68">
        <v>50430</v>
      </c>
      <c r="I60" s="68">
        <v>167494</v>
      </c>
      <c r="J60" s="68">
        <v>49308</v>
      </c>
      <c r="K60" s="68">
        <v>204664</v>
      </c>
      <c r="L60" s="68">
        <v>150965</v>
      </c>
      <c r="M60" s="68">
        <v>43253</v>
      </c>
      <c r="N60" s="68">
        <v>9243</v>
      </c>
      <c r="O60" s="68">
        <v>4571</v>
      </c>
      <c r="P60" s="68">
        <v>42375</v>
      </c>
      <c r="Q60" s="68">
        <v>0</v>
      </c>
      <c r="R60" s="68">
        <v>19006</v>
      </c>
      <c r="S60" s="69">
        <v>30933</v>
      </c>
      <c r="T60" s="70">
        <v>9885</v>
      </c>
      <c r="U60" s="70">
        <v>47600</v>
      </c>
      <c r="V60" s="68">
        <v>1953</v>
      </c>
      <c r="W60" s="68">
        <v>48791</v>
      </c>
      <c r="X60" s="68">
        <v>39808</v>
      </c>
      <c r="Y60" s="68">
        <v>1670</v>
      </c>
      <c r="Z60" s="68">
        <v>14854</v>
      </c>
      <c r="AA60" s="68">
        <v>2278</v>
      </c>
      <c r="AB60" s="68">
        <v>32054</v>
      </c>
      <c r="AC60" s="68">
        <v>8228</v>
      </c>
      <c r="AD60" s="68">
        <v>12018</v>
      </c>
      <c r="AE60" s="68">
        <v>17748</v>
      </c>
      <c r="AF60" s="69">
        <v>1489</v>
      </c>
      <c r="AG60" s="70">
        <v>646</v>
      </c>
      <c r="AH60" s="68">
        <v>6086</v>
      </c>
      <c r="AI60" s="68">
        <v>195</v>
      </c>
      <c r="AJ60" s="68">
        <v>46762</v>
      </c>
      <c r="AK60" s="68">
        <v>88000</v>
      </c>
      <c r="AL60" s="68">
        <v>71235</v>
      </c>
      <c r="AM60" s="68">
        <v>49445</v>
      </c>
      <c r="AN60" s="68">
        <v>14331</v>
      </c>
      <c r="AO60" s="68">
        <v>7094</v>
      </c>
      <c r="AP60" s="68">
        <v>19781</v>
      </c>
      <c r="AQ60" s="68">
        <v>6882</v>
      </c>
      <c r="AR60" s="68">
        <v>29181</v>
      </c>
      <c r="AS60" s="69">
        <v>21626</v>
      </c>
      <c r="AT60" s="70">
        <v>1537</v>
      </c>
      <c r="AU60" s="68">
        <v>10937</v>
      </c>
      <c r="AV60" s="68">
        <v>7838</v>
      </c>
      <c r="AW60" s="68">
        <v>30149</v>
      </c>
      <c r="AX60" s="68">
        <v>14457</v>
      </c>
      <c r="AY60" s="68">
        <v>0</v>
      </c>
      <c r="AZ60" s="68">
        <v>11790</v>
      </c>
      <c r="BA60" s="68">
        <v>10883</v>
      </c>
      <c r="BB60" s="68">
        <v>7596</v>
      </c>
      <c r="BC60" s="71">
        <f t="shared" si="1"/>
        <v>1507315</v>
      </c>
    </row>
    <row r="61" spans="1:55" ht="10.5" customHeight="1">
      <c r="A61" s="43">
        <v>260259</v>
      </c>
      <c r="B61" s="326" t="s">
        <v>577</v>
      </c>
      <c r="C61" s="327"/>
      <c r="D61" s="332" t="s">
        <v>578</v>
      </c>
      <c r="E61" s="333"/>
      <c r="F61" s="220" t="s">
        <v>579</v>
      </c>
      <c r="G61" s="56">
        <v>53134</v>
      </c>
      <c r="H61" s="56">
        <v>49095</v>
      </c>
      <c r="I61" s="56">
        <v>371980</v>
      </c>
      <c r="J61" s="56">
        <v>80588</v>
      </c>
      <c r="K61" s="56">
        <v>321440</v>
      </c>
      <c r="L61" s="56">
        <v>187301</v>
      </c>
      <c r="M61" s="56">
        <v>129551</v>
      </c>
      <c r="N61" s="56">
        <v>12606</v>
      </c>
      <c r="O61" s="56">
        <v>15110</v>
      </c>
      <c r="P61" s="56">
        <v>77977</v>
      </c>
      <c r="Q61" s="56">
        <v>0</v>
      </c>
      <c r="R61" s="56">
        <v>23038</v>
      </c>
      <c r="S61" s="57">
        <v>53533</v>
      </c>
      <c r="T61" s="58">
        <v>25535</v>
      </c>
      <c r="U61" s="58">
        <v>93364</v>
      </c>
      <c r="V61" s="56">
        <v>8506</v>
      </c>
      <c r="W61" s="56">
        <v>62357</v>
      </c>
      <c r="X61" s="56">
        <v>105335</v>
      </c>
      <c r="Y61" s="56">
        <v>8401</v>
      </c>
      <c r="Z61" s="56">
        <v>38276</v>
      </c>
      <c r="AA61" s="56">
        <v>3063</v>
      </c>
      <c r="AB61" s="56">
        <v>26007</v>
      </c>
      <c r="AC61" s="56">
        <v>18631</v>
      </c>
      <c r="AD61" s="56">
        <v>20852</v>
      </c>
      <c r="AE61" s="56">
        <v>5141</v>
      </c>
      <c r="AF61" s="57">
        <v>21343</v>
      </c>
      <c r="AG61" s="58">
        <v>3459</v>
      </c>
      <c r="AH61" s="56">
        <v>6981</v>
      </c>
      <c r="AI61" s="56">
        <v>4587</v>
      </c>
      <c r="AJ61" s="56">
        <v>97599</v>
      </c>
      <c r="AK61" s="56">
        <v>95515</v>
      </c>
      <c r="AL61" s="56">
        <v>169790</v>
      </c>
      <c r="AM61" s="56">
        <v>84866</v>
      </c>
      <c r="AN61" s="56">
        <v>30837</v>
      </c>
      <c r="AO61" s="56">
        <v>24243</v>
      </c>
      <c r="AP61" s="56">
        <v>48342</v>
      </c>
      <c r="AQ61" s="56">
        <v>24600</v>
      </c>
      <c r="AR61" s="56">
        <v>37659</v>
      </c>
      <c r="AS61" s="57">
        <v>68105</v>
      </c>
      <c r="AT61" s="58">
        <v>2293</v>
      </c>
      <c r="AU61" s="56">
        <v>34277</v>
      </c>
      <c r="AV61" s="56">
        <v>25045</v>
      </c>
      <c r="AW61" s="56">
        <v>42509</v>
      </c>
      <c r="AX61" s="56">
        <v>50526</v>
      </c>
      <c r="AY61" s="56">
        <v>0</v>
      </c>
      <c r="AZ61" s="56">
        <v>17651</v>
      </c>
      <c r="BA61" s="56">
        <v>28376</v>
      </c>
      <c r="BB61" s="56">
        <v>35386</v>
      </c>
      <c r="BC61" s="59">
        <f t="shared" si="1"/>
        <v>2744810</v>
      </c>
    </row>
    <row r="62" spans="1:55" ht="10.5" customHeight="1">
      <c r="A62" s="43">
        <v>260260</v>
      </c>
      <c r="B62" s="328"/>
      <c r="C62" s="329"/>
      <c r="D62" s="334"/>
      <c r="E62" s="335"/>
      <c r="F62" s="68" t="s">
        <v>580</v>
      </c>
      <c r="G62" s="68">
        <v>92336</v>
      </c>
      <c r="H62" s="68">
        <v>140948</v>
      </c>
      <c r="I62" s="68">
        <v>371980</v>
      </c>
      <c r="J62" s="68">
        <v>104421</v>
      </c>
      <c r="K62" s="68">
        <v>477079</v>
      </c>
      <c r="L62" s="68">
        <v>307614</v>
      </c>
      <c r="M62" s="68">
        <v>148420</v>
      </c>
      <c r="N62" s="68">
        <v>27577</v>
      </c>
      <c r="O62" s="68">
        <v>17814</v>
      </c>
      <c r="P62" s="68">
        <v>104967</v>
      </c>
      <c r="Q62" s="68">
        <v>0</v>
      </c>
      <c r="R62" s="68">
        <v>35592</v>
      </c>
      <c r="S62" s="69">
        <v>85564</v>
      </c>
      <c r="T62" s="70">
        <v>34037</v>
      </c>
      <c r="U62" s="70">
        <v>128903</v>
      </c>
      <c r="V62" s="68">
        <v>12041</v>
      </c>
      <c r="W62" s="68">
        <v>121966</v>
      </c>
      <c r="X62" s="68">
        <v>129016</v>
      </c>
      <c r="Y62" s="68">
        <v>16207</v>
      </c>
      <c r="Z62" s="68">
        <v>47805</v>
      </c>
      <c r="AA62" s="68">
        <v>3404</v>
      </c>
      <c r="AB62" s="68">
        <v>70435</v>
      </c>
      <c r="AC62" s="68">
        <v>26601</v>
      </c>
      <c r="AD62" s="68">
        <v>42965</v>
      </c>
      <c r="AE62" s="68">
        <v>70208</v>
      </c>
      <c r="AF62" s="69">
        <v>22390</v>
      </c>
      <c r="AG62" s="70">
        <v>4977</v>
      </c>
      <c r="AH62" s="68">
        <v>18075</v>
      </c>
      <c r="AI62" s="68">
        <v>4587</v>
      </c>
      <c r="AJ62" s="68">
        <v>113399</v>
      </c>
      <c r="AK62" s="68">
        <v>138069</v>
      </c>
      <c r="AL62" s="68">
        <v>169790</v>
      </c>
      <c r="AM62" s="68">
        <v>107427</v>
      </c>
      <c r="AN62" s="68">
        <v>30837</v>
      </c>
      <c r="AO62" s="68">
        <v>24243</v>
      </c>
      <c r="AP62" s="68">
        <v>48342</v>
      </c>
      <c r="AQ62" s="68">
        <v>24600</v>
      </c>
      <c r="AR62" s="68">
        <v>63294</v>
      </c>
      <c r="AS62" s="69">
        <v>68105</v>
      </c>
      <c r="AT62" s="70">
        <v>2293</v>
      </c>
      <c r="AU62" s="68">
        <v>34277</v>
      </c>
      <c r="AV62" s="68">
        <v>25045</v>
      </c>
      <c r="AW62" s="68">
        <v>65290</v>
      </c>
      <c r="AX62" s="68">
        <v>50526</v>
      </c>
      <c r="AY62" s="68">
        <v>0</v>
      </c>
      <c r="AZ62" s="68">
        <v>17651</v>
      </c>
      <c r="BA62" s="68">
        <v>28376</v>
      </c>
      <c r="BB62" s="68">
        <v>24829</v>
      </c>
      <c r="BC62" s="71">
        <f t="shared" si="1"/>
        <v>3704322</v>
      </c>
    </row>
    <row r="63" spans="1:55" ht="10.5" customHeight="1">
      <c r="A63" s="43">
        <v>260261</v>
      </c>
      <c r="B63" s="221">
        <v>13</v>
      </c>
      <c r="C63" s="215" t="s">
        <v>660</v>
      </c>
      <c r="D63" s="215"/>
      <c r="E63" s="215"/>
      <c r="F63" s="77"/>
      <c r="G63" s="222">
        <v>0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223">
        <v>0</v>
      </c>
      <c r="N63" s="223">
        <v>0</v>
      </c>
      <c r="O63" s="223">
        <v>0</v>
      </c>
      <c r="P63" s="223">
        <v>0</v>
      </c>
      <c r="Q63" s="223">
        <v>0</v>
      </c>
      <c r="R63" s="223">
        <v>0</v>
      </c>
      <c r="S63" s="265">
        <v>0</v>
      </c>
      <c r="T63" s="222">
        <v>0</v>
      </c>
      <c r="U63" s="223">
        <v>0</v>
      </c>
      <c r="V63" s="223">
        <v>0</v>
      </c>
      <c r="W63" s="223">
        <v>0</v>
      </c>
      <c r="X63" s="223">
        <v>0</v>
      </c>
      <c r="Y63" s="223">
        <v>0</v>
      </c>
      <c r="Z63" s="223">
        <v>0</v>
      </c>
      <c r="AA63" s="223">
        <v>0</v>
      </c>
      <c r="AB63" s="223">
        <v>0</v>
      </c>
      <c r="AC63" s="223">
        <v>0</v>
      </c>
      <c r="AD63" s="223">
        <v>0</v>
      </c>
      <c r="AE63" s="223">
        <v>0</v>
      </c>
      <c r="AF63" s="265">
        <v>0</v>
      </c>
      <c r="AG63" s="222">
        <v>0</v>
      </c>
      <c r="AH63" s="223">
        <v>0</v>
      </c>
      <c r="AI63" s="223">
        <v>0</v>
      </c>
      <c r="AJ63" s="223">
        <v>0</v>
      </c>
      <c r="AK63" s="223">
        <v>0</v>
      </c>
      <c r="AL63" s="223">
        <v>0</v>
      </c>
      <c r="AM63" s="223">
        <v>0</v>
      </c>
      <c r="AN63" s="223">
        <v>0</v>
      </c>
      <c r="AO63" s="223">
        <v>0</v>
      </c>
      <c r="AP63" s="223">
        <v>0</v>
      </c>
      <c r="AQ63" s="223">
        <v>0</v>
      </c>
      <c r="AR63" s="223">
        <v>0</v>
      </c>
      <c r="AS63" s="265">
        <v>0</v>
      </c>
      <c r="AT63" s="222">
        <v>0</v>
      </c>
      <c r="AU63" s="223">
        <v>0</v>
      </c>
      <c r="AV63" s="223">
        <v>0</v>
      </c>
      <c r="AW63" s="223">
        <v>0</v>
      </c>
      <c r="AX63" s="223">
        <v>0</v>
      </c>
      <c r="AY63" s="223">
        <v>0</v>
      </c>
      <c r="AZ63" s="223">
        <v>0</v>
      </c>
      <c r="BA63" s="223">
        <v>0</v>
      </c>
      <c r="BB63" s="223">
        <v>0</v>
      </c>
      <c r="BC63" s="71">
        <f t="shared" si="1"/>
        <v>0</v>
      </c>
    </row>
    <row r="64" spans="1:55" ht="10.5" customHeight="1">
      <c r="A64" s="43">
        <v>260262</v>
      </c>
      <c r="B64" s="212">
        <v>14</v>
      </c>
      <c r="C64" s="8" t="s">
        <v>661</v>
      </c>
      <c r="D64" s="8"/>
      <c r="E64" s="8"/>
      <c r="F64" s="77"/>
      <c r="G64" s="270">
        <v>0</v>
      </c>
      <c r="H64" s="271">
        <v>0</v>
      </c>
      <c r="I64" s="271">
        <v>9</v>
      </c>
      <c r="J64" s="271">
        <v>0</v>
      </c>
      <c r="K64" s="271">
        <v>0</v>
      </c>
      <c r="L64" s="271">
        <v>0</v>
      </c>
      <c r="M64" s="271">
        <v>0</v>
      </c>
      <c r="N64" s="271">
        <v>0</v>
      </c>
      <c r="O64" s="271">
        <v>0</v>
      </c>
      <c r="P64" s="271">
        <v>0</v>
      </c>
      <c r="Q64" s="271">
        <v>0</v>
      </c>
      <c r="R64" s="271">
        <v>0</v>
      </c>
      <c r="S64" s="272">
        <v>0</v>
      </c>
      <c r="T64" s="270">
        <v>0</v>
      </c>
      <c r="U64" s="271">
        <v>0</v>
      </c>
      <c r="V64" s="271">
        <v>0</v>
      </c>
      <c r="W64" s="271">
        <v>0</v>
      </c>
      <c r="X64" s="271">
        <v>0</v>
      </c>
      <c r="Y64" s="271">
        <v>0</v>
      </c>
      <c r="Z64" s="271">
        <v>0</v>
      </c>
      <c r="AA64" s="271">
        <v>0</v>
      </c>
      <c r="AB64" s="271">
        <v>0</v>
      </c>
      <c r="AC64" s="271">
        <v>0</v>
      </c>
      <c r="AD64" s="271">
        <v>0</v>
      </c>
      <c r="AE64" s="271">
        <v>0</v>
      </c>
      <c r="AF64" s="272">
        <v>0</v>
      </c>
      <c r="AG64" s="270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v>0</v>
      </c>
      <c r="AM64" s="271">
        <v>0</v>
      </c>
      <c r="AN64" s="271">
        <v>0</v>
      </c>
      <c r="AO64" s="271">
        <v>0</v>
      </c>
      <c r="AP64" s="271">
        <v>0</v>
      </c>
      <c r="AQ64" s="271">
        <v>0</v>
      </c>
      <c r="AR64" s="271">
        <v>0</v>
      </c>
      <c r="AS64" s="272">
        <v>0</v>
      </c>
      <c r="AT64" s="270">
        <v>0</v>
      </c>
      <c r="AU64" s="271">
        <v>0</v>
      </c>
      <c r="AV64" s="271">
        <v>0</v>
      </c>
      <c r="AW64" s="271">
        <v>0</v>
      </c>
      <c r="AX64" s="271">
        <v>0</v>
      </c>
      <c r="AY64" s="271">
        <v>0</v>
      </c>
      <c r="AZ64" s="271">
        <v>0</v>
      </c>
      <c r="BA64" s="271">
        <v>0</v>
      </c>
      <c r="BB64" s="271">
        <v>0</v>
      </c>
      <c r="BC64" s="71">
        <f t="shared" si="1"/>
        <v>9</v>
      </c>
    </row>
    <row r="65" spans="1:55" ht="10.5" customHeight="1">
      <c r="A65" s="43">
        <v>260263</v>
      </c>
      <c r="B65" s="284" t="s">
        <v>671</v>
      </c>
      <c r="C65" s="285"/>
      <c r="D65" s="290" t="s">
        <v>672</v>
      </c>
      <c r="E65" s="290"/>
      <c r="F65" s="290"/>
      <c r="G65" s="266">
        <v>0</v>
      </c>
      <c r="H65" s="266">
        <v>0</v>
      </c>
      <c r="I65" s="266">
        <v>0</v>
      </c>
      <c r="J65" s="266">
        <v>0</v>
      </c>
      <c r="K65" s="266">
        <v>94600</v>
      </c>
      <c r="L65" s="266">
        <v>0</v>
      </c>
      <c r="M65" s="266">
        <v>3200</v>
      </c>
      <c r="N65" s="266">
        <v>0</v>
      </c>
      <c r="O65" s="266">
        <v>0</v>
      </c>
      <c r="P65" s="266">
        <v>25600</v>
      </c>
      <c r="Q65" s="266">
        <v>0</v>
      </c>
      <c r="R65" s="266">
        <v>0</v>
      </c>
      <c r="S65" s="280">
        <v>0</v>
      </c>
      <c r="T65" s="269">
        <v>0</v>
      </c>
      <c r="U65" s="266">
        <v>0</v>
      </c>
      <c r="V65" s="266">
        <v>0</v>
      </c>
      <c r="W65" s="266">
        <v>0</v>
      </c>
      <c r="X65" s="266">
        <v>22100</v>
      </c>
      <c r="Y65" s="266">
        <v>0</v>
      </c>
      <c r="Z65" s="266">
        <v>0</v>
      </c>
      <c r="AA65" s="266">
        <v>0</v>
      </c>
      <c r="AB65" s="266">
        <v>0</v>
      </c>
      <c r="AC65" s="266">
        <v>0</v>
      </c>
      <c r="AD65" s="266">
        <v>0</v>
      </c>
      <c r="AE65" s="266">
        <v>0</v>
      </c>
      <c r="AF65" s="280">
        <v>0</v>
      </c>
      <c r="AG65" s="269">
        <v>0</v>
      </c>
      <c r="AH65" s="266">
        <v>0</v>
      </c>
      <c r="AI65" s="266">
        <v>0</v>
      </c>
      <c r="AJ65" s="266">
        <v>0</v>
      </c>
      <c r="AK65" s="266">
        <v>58000</v>
      </c>
      <c r="AL65" s="266">
        <v>0</v>
      </c>
      <c r="AM65" s="266">
        <v>12400</v>
      </c>
      <c r="AN65" s="266">
        <v>0</v>
      </c>
      <c r="AO65" s="266">
        <v>0</v>
      </c>
      <c r="AP65" s="266">
        <v>0</v>
      </c>
      <c r="AQ65" s="266">
        <v>0</v>
      </c>
      <c r="AR65" s="266">
        <v>0</v>
      </c>
      <c r="AS65" s="280">
        <v>0</v>
      </c>
      <c r="AT65" s="269">
        <v>0</v>
      </c>
      <c r="AU65" s="266">
        <v>0</v>
      </c>
      <c r="AV65" s="266">
        <v>0</v>
      </c>
      <c r="AW65" s="266">
        <v>0</v>
      </c>
      <c r="AX65" s="266">
        <v>0</v>
      </c>
      <c r="AY65" s="266">
        <v>0</v>
      </c>
      <c r="AZ65" s="266">
        <v>0</v>
      </c>
      <c r="BA65" s="266">
        <v>0</v>
      </c>
      <c r="BB65" s="266">
        <v>0</v>
      </c>
      <c r="BC65" s="71">
        <f t="shared" si="1"/>
        <v>215900</v>
      </c>
    </row>
    <row r="66" spans="1:55" ht="10.5" customHeight="1">
      <c r="A66" s="43">
        <v>260264</v>
      </c>
      <c r="B66" s="284"/>
      <c r="C66" s="285"/>
      <c r="D66" s="290" t="s">
        <v>673</v>
      </c>
      <c r="E66" s="290"/>
      <c r="F66" s="290"/>
      <c r="G66" s="266">
        <v>0</v>
      </c>
      <c r="H66" s="266">
        <v>0</v>
      </c>
      <c r="I66" s="266">
        <v>0</v>
      </c>
      <c r="J66" s="266">
        <v>0</v>
      </c>
      <c r="K66" s="266">
        <v>0</v>
      </c>
      <c r="L66" s="266">
        <v>5500</v>
      </c>
      <c r="M66" s="266">
        <v>0</v>
      </c>
      <c r="N66" s="266">
        <v>0</v>
      </c>
      <c r="O66" s="266">
        <v>0</v>
      </c>
      <c r="P66" s="266">
        <v>2300</v>
      </c>
      <c r="Q66" s="266">
        <v>0</v>
      </c>
      <c r="R66" s="266">
        <v>0</v>
      </c>
      <c r="S66" s="280">
        <v>0</v>
      </c>
      <c r="T66" s="269">
        <v>0</v>
      </c>
      <c r="U66" s="266">
        <v>0</v>
      </c>
      <c r="V66" s="266">
        <v>0</v>
      </c>
      <c r="W66" s="266">
        <v>0</v>
      </c>
      <c r="X66" s="266">
        <v>0</v>
      </c>
      <c r="Y66" s="266">
        <v>0</v>
      </c>
      <c r="Z66" s="266">
        <v>0</v>
      </c>
      <c r="AA66" s="266">
        <v>0</v>
      </c>
      <c r="AB66" s="266">
        <v>0</v>
      </c>
      <c r="AC66" s="266">
        <v>0</v>
      </c>
      <c r="AD66" s="266">
        <v>0</v>
      </c>
      <c r="AE66" s="266">
        <v>0</v>
      </c>
      <c r="AF66" s="280">
        <v>0</v>
      </c>
      <c r="AG66" s="269">
        <v>0</v>
      </c>
      <c r="AH66" s="266">
        <v>0</v>
      </c>
      <c r="AI66" s="266">
        <v>0</v>
      </c>
      <c r="AJ66" s="266">
        <v>0</v>
      </c>
      <c r="AK66" s="266">
        <v>3700</v>
      </c>
      <c r="AL66" s="266">
        <v>0</v>
      </c>
      <c r="AM66" s="266">
        <v>0</v>
      </c>
      <c r="AN66" s="266">
        <v>0</v>
      </c>
      <c r="AO66" s="266">
        <v>0</v>
      </c>
      <c r="AP66" s="266">
        <v>0</v>
      </c>
      <c r="AQ66" s="266">
        <v>0</v>
      </c>
      <c r="AR66" s="266">
        <v>0</v>
      </c>
      <c r="AS66" s="280">
        <v>0</v>
      </c>
      <c r="AT66" s="269">
        <v>0</v>
      </c>
      <c r="AU66" s="266">
        <v>0</v>
      </c>
      <c r="AV66" s="266">
        <v>0</v>
      </c>
      <c r="AW66" s="266">
        <v>0</v>
      </c>
      <c r="AX66" s="266">
        <v>0</v>
      </c>
      <c r="AY66" s="266">
        <v>0</v>
      </c>
      <c r="AZ66" s="266">
        <v>0</v>
      </c>
      <c r="BA66" s="266">
        <v>0</v>
      </c>
      <c r="BB66" s="266">
        <v>0</v>
      </c>
      <c r="BC66" s="71">
        <f t="shared" si="1"/>
        <v>11500</v>
      </c>
    </row>
    <row r="67" spans="1:55" ht="10.5" customHeight="1">
      <c r="A67" s="43">
        <v>260265</v>
      </c>
      <c r="B67" s="284"/>
      <c r="C67" s="285"/>
      <c r="D67" s="286" t="s">
        <v>674</v>
      </c>
      <c r="E67" s="268" t="s">
        <v>675</v>
      </c>
      <c r="F67" s="269"/>
      <c r="G67" s="266">
        <v>0</v>
      </c>
      <c r="H67" s="266">
        <v>0</v>
      </c>
      <c r="I67" s="266">
        <v>0</v>
      </c>
      <c r="J67" s="266">
        <v>0</v>
      </c>
      <c r="K67" s="266">
        <v>0</v>
      </c>
      <c r="L67" s="266">
        <v>5500</v>
      </c>
      <c r="M67" s="266">
        <v>0</v>
      </c>
      <c r="N67" s="266">
        <v>0</v>
      </c>
      <c r="O67" s="266">
        <v>0</v>
      </c>
      <c r="P67" s="266">
        <v>2300</v>
      </c>
      <c r="Q67" s="266">
        <v>0</v>
      </c>
      <c r="R67" s="266">
        <v>0</v>
      </c>
      <c r="S67" s="280">
        <v>0</v>
      </c>
      <c r="T67" s="269">
        <v>0</v>
      </c>
      <c r="U67" s="266">
        <v>0</v>
      </c>
      <c r="V67" s="266">
        <v>0</v>
      </c>
      <c r="W67" s="266">
        <v>0</v>
      </c>
      <c r="X67" s="266">
        <v>0</v>
      </c>
      <c r="Y67" s="266">
        <v>0</v>
      </c>
      <c r="Z67" s="266">
        <v>0</v>
      </c>
      <c r="AA67" s="266">
        <v>0</v>
      </c>
      <c r="AB67" s="266">
        <v>0</v>
      </c>
      <c r="AC67" s="266">
        <v>0</v>
      </c>
      <c r="AD67" s="266">
        <v>0</v>
      </c>
      <c r="AE67" s="266">
        <v>0</v>
      </c>
      <c r="AF67" s="280">
        <v>0</v>
      </c>
      <c r="AG67" s="269">
        <v>0</v>
      </c>
      <c r="AH67" s="266">
        <v>0</v>
      </c>
      <c r="AI67" s="266">
        <v>0</v>
      </c>
      <c r="AJ67" s="266">
        <v>0</v>
      </c>
      <c r="AK67" s="266">
        <v>0</v>
      </c>
      <c r="AL67" s="266">
        <v>0</v>
      </c>
      <c r="AM67" s="266">
        <v>0</v>
      </c>
      <c r="AN67" s="266">
        <v>0</v>
      </c>
      <c r="AO67" s="266">
        <v>0</v>
      </c>
      <c r="AP67" s="266">
        <v>0</v>
      </c>
      <c r="AQ67" s="266">
        <v>0</v>
      </c>
      <c r="AR67" s="266">
        <v>0</v>
      </c>
      <c r="AS67" s="280">
        <v>0</v>
      </c>
      <c r="AT67" s="269">
        <v>0</v>
      </c>
      <c r="AU67" s="266">
        <v>0</v>
      </c>
      <c r="AV67" s="266">
        <v>0</v>
      </c>
      <c r="AW67" s="266">
        <v>0</v>
      </c>
      <c r="AX67" s="266">
        <v>0</v>
      </c>
      <c r="AY67" s="266">
        <v>0</v>
      </c>
      <c r="AZ67" s="266">
        <v>0</v>
      </c>
      <c r="BA67" s="266">
        <v>0</v>
      </c>
      <c r="BB67" s="266">
        <v>0</v>
      </c>
      <c r="BC67" s="71">
        <f t="shared" si="1"/>
        <v>7800</v>
      </c>
    </row>
    <row r="68" spans="1:55" ht="10.5" customHeight="1">
      <c r="A68" s="43">
        <v>260266</v>
      </c>
      <c r="B68" s="284"/>
      <c r="C68" s="285"/>
      <c r="D68" s="287"/>
      <c r="E68" s="268" t="s">
        <v>676</v>
      </c>
      <c r="F68" s="269"/>
      <c r="G68" s="266">
        <v>0</v>
      </c>
      <c r="H68" s="266">
        <v>0</v>
      </c>
      <c r="I68" s="266">
        <v>0</v>
      </c>
      <c r="J68" s="266">
        <v>0</v>
      </c>
      <c r="K68" s="266">
        <v>0</v>
      </c>
      <c r="L68" s="266">
        <v>0</v>
      </c>
      <c r="M68" s="266">
        <v>0</v>
      </c>
      <c r="N68" s="266">
        <v>0</v>
      </c>
      <c r="O68" s="266">
        <v>0</v>
      </c>
      <c r="P68" s="266">
        <v>0</v>
      </c>
      <c r="Q68" s="266">
        <v>0</v>
      </c>
      <c r="R68" s="266">
        <v>0</v>
      </c>
      <c r="S68" s="280">
        <v>0</v>
      </c>
      <c r="T68" s="269">
        <v>0</v>
      </c>
      <c r="U68" s="266">
        <v>0</v>
      </c>
      <c r="V68" s="266">
        <v>0</v>
      </c>
      <c r="W68" s="266">
        <v>0</v>
      </c>
      <c r="X68" s="266">
        <v>0</v>
      </c>
      <c r="Y68" s="266">
        <v>0</v>
      </c>
      <c r="Z68" s="266">
        <v>0</v>
      </c>
      <c r="AA68" s="266">
        <v>0</v>
      </c>
      <c r="AB68" s="266">
        <v>0</v>
      </c>
      <c r="AC68" s="266">
        <v>0</v>
      </c>
      <c r="AD68" s="266">
        <v>0</v>
      </c>
      <c r="AE68" s="266">
        <v>0</v>
      </c>
      <c r="AF68" s="280">
        <v>0</v>
      </c>
      <c r="AG68" s="269">
        <v>0</v>
      </c>
      <c r="AH68" s="266">
        <v>0</v>
      </c>
      <c r="AI68" s="266">
        <v>0</v>
      </c>
      <c r="AJ68" s="266">
        <v>0</v>
      </c>
      <c r="AK68" s="266">
        <v>3700</v>
      </c>
      <c r="AL68" s="266">
        <v>0</v>
      </c>
      <c r="AM68" s="266">
        <v>0</v>
      </c>
      <c r="AN68" s="266">
        <v>0</v>
      </c>
      <c r="AO68" s="266">
        <v>0</v>
      </c>
      <c r="AP68" s="266">
        <v>0</v>
      </c>
      <c r="AQ68" s="266">
        <v>0</v>
      </c>
      <c r="AR68" s="266">
        <v>0</v>
      </c>
      <c r="AS68" s="280">
        <v>0</v>
      </c>
      <c r="AT68" s="269">
        <v>0</v>
      </c>
      <c r="AU68" s="266">
        <v>0</v>
      </c>
      <c r="AV68" s="266">
        <v>0</v>
      </c>
      <c r="AW68" s="266">
        <v>0</v>
      </c>
      <c r="AX68" s="266">
        <v>0</v>
      </c>
      <c r="AY68" s="266">
        <v>0</v>
      </c>
      <c r="AZ68" s="266">
        <v>0</v>
      </c>
      <c r="BA68" s="266">
        <v>0</v>
      </c>
      <c r="BB68" s="266">
        <v>0</v>
      </c>
      <c r="BC68" s="71">
        <f t="shared" si="1"/>
        <v>3700</v>
      </c>
    </row>
    <row r="69" spans="1:55" ht="10.5" customHeight="1">
      <c r="A69" s="43">
        <v>260267</v>
      </c>
      <c r="B69" s="284"/>
      <c r="C69" s="285"/>
      <c r="D69" s="287"/>
      <c r="E69" s="268" t="s">
        <v>677</v>
      </c>
      <c r="F69" s="269"/>
      <c r="G69" s="266">
        <v>0</v>
      </c>
      <c r="H69" s="266">
        <v>0</v>
      </c>
      <c r="I69" s="266">
        <v>0</v>
      </c>
      <c r="J69" s="266">
        <v>0</v>
      </c>
      <c r="K69" s="266">
        <v>0</v>
      </c>
      <c r="L69" s="266">
        <v>0</v>
      </c>
      <c r="M69" s="266">
        <v>0</v>
      </c>
      <c r="N69" s="266">
        <v>0</v>
      </c>
      <c r="O69" s="266">
        <v>0</v>
      </c>
      <c r="P69" s="266">
        <v>0</v>
      </c>
      <c r="Q69" s="266">
        <v>0</v>
      </c>
      <c r="R69" s="266">
        <v>0</v>
      </c>
      <c r="S69" s="280">
        <v>0</v>
      </c>
      <c r="T69" s="269">
        <v>0</v>
      </c>
      <c r="U69" s="266">
        <v>0</v>
      </c>
      <c r="V69" s="266">
        <v>0</v>
      </c>
      <c r="W69" s="266">
        <v>0</v>
      </c>
      <c r="X69" s="266">
        <v>0</v>
      </c>
      <c r="Y69" s="266">
        <v>0</v>
      </c>
      <c r="Z69" s="266">
        <v>0</v>
      </c>
      <c r="AA69" s="266">
        <v>0</v>
      </c>
      <c r="AB69" s="266">
        <v>0</v>
      </c>
      <c r="AC69" s="266">
        <v>0</v>
      </c>
      <c r="AD69" s="266">
        <v>0</v>
      </c>
      <c r="AE69" s="266">
        <v>0</v>
      </c>
      <c r="AF69" s="280">
        <v>0</v>
      </c>
      <c r="AG69" s="269">
        <v>0</v>
      </c>
      <c r="AH69" s="266">
        <v>0</v>
      </c>
      <c r="AI69" s="266">
        <v>0</v>
      </c>
      <c r="AJ69" s="266">
        <v>0</v>
      </c>
      <c r="AK69" s="266">
        <v>0</v>
      </c>
      <c r="AL69" s="266">
        <v>0</v>
      </c>
      <c r="AM69" s="266">
        <v>0</v>
      </c>
      <c r="AN69" s="266">
        <v>0</v>
      </c>
      <c r="AO69" s="266">
        <v>0</v>
      </c>
      <c r="AP69" s="266">
        <v>0</v>
      </c>
      <c r="AQ69" s="266">
        <v>0</v>
      </c>
      <c r="AR69" s="266">
        <v>0</v>
      </c>
      <c r="AS69" s="280">
        <v>0</v>
      </c>
      <c r="AT69" s="269">
        <v>0</v>
      </c>
      <c r="AU69" s="266">
        <v>0</v>
      </c>
      <c r="AV69" s="266">
        <v>0</v>
      </c>
      <c r="AW69" s="266">
        <v>0</v>
      </c>
      <c r="AX69" s="266">
        <v>0</v>
      </c>
      <c r="AY69" s="266">
        <v>0</v>
      </c>
      <c r="AZ69" s="266">
        <v>0</v>
      </c>
      <c r="BA69" s="266">
        <v>0</v>
      </c>
      <c r="BB69" s="266">
        <v>0</v>
      </c>
      <c r="BC69" s="71">
        <f t="shared" si="1"/>
        <v>0</v>
      </c>
    </row>
    <row r="70" spans="1:55" ht="10.5" customHeight="1">
      <c r="A70" s="43">
        <v>260268</v>
      </c>
      <c r="B70" s="284"/>
      <c r="C70" s="285"/>
      <c r="D70" s="287"/>
      <c r="E70" s="268" t="s">
        <v>678</v>
      </c>
      <c r="F70" s="269"/>
      <c r="G70" s="266">
        <v>0</v>
      </c>
      <c r="H70" s="266">
        <v>0</v>
      </c>
      <c r="I70" s="266">
        <v>0</v>
      </c>
      <c r="J70" s="266">
        <v>0</v>
      </c>
      <c r="K70" s="266">
        <v>0</v>
      </c>
      <c r="L70" s="266">
        <v>0</v>
      </c>
      <c r="M70" s="266">
        <v>0</v>
      </c>
      <c r="N70" s="266">
        <v>0</v>
      </c>
      <c r="O70" s="266">
        <v>0</v>
      </c>
      <c r="P70" s="266">
        <v>0</v>
      </c>
      <c r="Q70" s="266">
        <v>0</v>
      </c>
      <c r="R70" s="266">
        <v>0</v>
      </c>
      <c r="S70" s="280">
        <v>0</v>
      </c>
      <c r="T70" s="269">
        <v>0</v>
      </c>
      <c r="U70" s="266">
        <v>0</v>
      </c>
      <c r="V70" s="266">
        <v>0</v>
      </c>
      <c r="W70" s="266">
        <v>0</v>
      </c>
      <c r="X70" s="266">
        <v>0</v>
      </c>
      <c r="Y70" s="266">
        <v>0</v>
      </c>
      <c r="Z70" s="266">
        <v>0</v>
      </c>
      <c r="AA70" s="266">
        <v>0</v>
      </c>
      <c r="AB70" s="266">
        <v>0</v>
      </c>
      <c r="AC70" s="266">
        <v>0</v>
      </c>
      <c r="AD70" s="266">
        <v>0</v>
      </c>
      <c r="AE70" s="266">
        <v>0</v>
      </c>
      <c r="AF70" s="280">
        <v>0</v>
      </c>
      <c r="AG70" s="269">
        <v>0</v>
      </c>
      <c r="AH70" s="266">
        <v>0</v>
      </c>
      <c r="AI70" s="266">
        <v>0</v>
      </c>
      <c r="AJ70" s="266">
        <v>0</v>
      </c>
      <c r="AK70" s="266">
        <v>0</v>
      </c>
      <c r="AL70" s="266">
        <v>0</v>
      </c>
      <c r="AM70" s="266">
        <v>0</v>
      </c>
      <c r="AN70" s="266">
        <v>0</v>
      </c>
      <c r="AO70" s="266">
        <v>0</v>
      </c>
      <c r="AP70" s="266">
        <v>0</v>
      </c>
      <c r="AQ70" s="266">
        <v>0</v>
      </c>
      <c r="AR70" s="266">
        <v>0</v>
      </c>
      <c r="AS70" s="280">
        <v>0</v>
      </c>
      <c r="AT70" s="269">
        <v>0</v>
      </c>
      <c r="AU70" s="266">
        <v>0</v>
      </c>
      <c r="AV70" s="266">
        <v>0</v>
      </c>
      <c r="AW70" s="266">
        <v>0</v>
      </c>
      <c r="AX70" s="266">
        <v>0</v>
      </c>
      <c r="AY70" s="266">
        <v>0</v>
      </c>
      <c r="AZ70" s="266">
        <v>0</v>
      </c>
      <c r="BA70" s="266">
        <v>0</v>
      </c>
      <c r="BB70" s="266">
        <v>0</v>
      </c>
      <c r="BC70" s="71">
        <f t="shared" si="1"/>
        <v>0</v>
      </c>
    </row>
    <row r="71" spans="1:55" ht="10.5" customHeight="1">
      <c r="A71" s="43">
        <v>260269</v>
      </c>
      <c r="B71" s="322" t="s">
        <v>679</v>
      </c>
      <c r="C71" s="290"/>
      <c r="D71" s="282" t="s">
        <v>680</v>
      </c>
      <c r="E71" s="282"/>
      <c r="F71" s="282"/>
      <c r="G71" s="266">
        <v>0</v>
      </c>
      <c r="H71" s="266">
        <v>0</v>
      </c>
      <c r="I71" s="266">
        <v>0</v>
      </c>
      <c r="J71" s="266">
        <v>0</v>
      </c>
      <c r="K71" s="266">
        <v>0</v>
      </c>
      <c r="L71" s="266">
        <v>0</v>
      </c>
      <c r="M71" s="266">
        <v>0</v>
      </c>
      <c r="N71" s="266">
        <v>0</v>
      </c>
      <c r="O71" s="266">
        <v>0</v>
      </c>
      <c r="P71" s="266">
        <v>0</v>
      </c>
      <c r="Q71" s="266">
        <v>0</v>
      </c>
      <c r="R71" s="266">
        <v>0</v>
      </c>
      <c r="S71" s="280">
        <v>0</v>
      </c>
      <c r="T71" s="269">
        <v>0</v>
      </c>
      <c r="U71" s="266">
        <v>0</v>
      </c>
      <c r="V71" s="266">
        <v>0</v>
      </c>
      <c r="W71" s="266">
        <v>0</v>
      </c>
      <c r="X71" s="266">
        <v>0</v>
      </c>
      <c r="Y71" s="266">
        <v>0</v>
      </c>
      <c r="Z71" s="266">
        <v>0</v>
      </c>
      <c r="AA71" s="266">
        <v>0</v>
      </c>
      <c r="AB71" s="266">
        <v>0</v>
      </c>
      <c r="AC71" s="266">
        <v>0</v>
      </c>
      <c r="AD71" s="266">
        <v>0</v>
      </c>
      <c r="AE71" s="266">
        <v>0</v>
      </c>
      <c r="AF71" s="280">
        <v>0</v>
      </c>
      <c r="AG71" s="269">
        <v>0</v>
      </c>
      <c r="AH71" s="266">
        <v>0</v>
      </c>
      <c r="AI71" s="266">
        <v>0</v>
      </c>
      <c r="AJ71" s="266">
        <v>0</v>
      </c>
      <c r="AK71" s="266">
        <v>0</v>
      </c>
      <c r="AL71" s="266">
        <v>0</v>
      </c>
      <c r="AM71" s="266">
        <v>0</v>
      </c>
      <c r="AN71" s="266">
        <v>0</v>
      </c>
      <c r="AO71" s="266">
        <v>0</v>
      </c>
      <c r="AP71" s="266">
        <v>0</v>
      </c>
      <c r="AQ71" s="266">
        <v>0</v>
      </c>
      <c r="AR71" s="266">
        <v>0</v>
      </c>
      <c r="AS71" s="280">
        <v>0</v>
      </c>
      <c r="AT71" s="269">
        <v>0</v>
      </c>
      <c r="AU71" s="266">
        <v>0</v>
      </c>
      <c r="AV71" s="266">
        <v>0</v>
      </c>
      <c r="AW71" s="266">
        <v>0</v>
      </c>
      <c r="AX71" s="266">
        <v>0</v>
      </c>
      <c r="AY71" s="266">
        <v>0</v>
      </c>
      <c r="AZ71" s="266">
        <v>0</v>
      </c>
      <c r="BA71" s="266">
        <v>0</v>
      </c>
      <c r="BB71" s="266">
        <v>0</v>
      </c>
      <c r="BC71" s="71">
        <f t="shared" si="1"/>
        <v>0</v>
      </c>
    </row>
    <row r="72" spans="1:55" ht="10.5" customHeight="1">
      <c r="A72" s="43">
        <v>260270</v>
      </c>
      <c r="B72" s="291"/>
      <c r="C72" s="290"/>
      <c r="D72" s="282" t="s">
        <v>681</v>
      </c>
      <c r="E72" s="282"/>
      <c r="F72" s="282"/>
      <c r="G72" s="266">
        <v>0</v>
      </c>
      <c r="H72" s="266">
        <v>0</v>
      </c>
      <c r="I72" s="266">
        <v>0</v>
      </c>
      <c r="J72" s="266">
        <v>0</v>
      </c>
      <c r="K72" s="266">
        <v>0</v>
      </c>
      <c r="L72" s="266">
        <v>5550</v>
      </c>
      <c r="M72" s="266">
        <v>0</v>
      </c>
      <c r="N72" s="266">
        <v>0</v>
      </c>
      <c r="O72" s="266">
        <v>0</v>
      </c>
      <c r="P72" s="266">
        <v>2346</v>
      </c>
      <c r="Q72" s="266">
        <v>0</v>
      </c>
      <c r="R72" s="266">
        <v>0</v>
      </c>
      <c r="S72" s="280">
        <v>0</v>
      </c>
      <c r="T72" s="269">
        <v>0</v>
      </c>
      <c r="U72" s="266">
        <v>0</v>
      </c>
      <c r="V72" s="266">
        <v>0</v>
      </c>
      <c r="W72" s="266">
        <v>0</v>
      </c>
      <c r="X72" s="266">
        <v>22317</v>
      </c>
      <c r="Y72" s="266">
        <v>0</v>
      </c>
      <c r="Z72" s="266">
        <v>0</v>
      </c>
      <c r="AA72" s="266">
        <v>0</v>
      </c>
      <c r="AB72" s="266">
        <v>0</v>
      </c>
      <c r="AC72" s="266">
        <v>0</v>
      </c>
      <c r="AD72" s="266">
        <v>0</v>
      </c>
      <c r="AE72" s="266">
        <v>0</v>
      </c>
      <c r="AF72" s="280">
        <v>0</v>
      </c>
      <c r="AG72" s="269">
        <v>0</v>
      </c>
      <c r="AH72" s="266">
        <v>0</v>
      </c>
      <c r="AI72" s="266">
        <v>0</v>
      </c>
      <c r="AJ72" s="266">
        <v>0</v>
      </c>
      <c r="AK72" s="266">
        <v>3757</v>
      </c>
      <c r="AL72" s="266">
        <v>0</v>
      </c>
      <c r="AM72" s="266">
        <v>0</v>
      </c>
      <c r="AN72" s="266">
        <v>0</v>
      </c>
      <c r="AO72" s="266">
        <v>0</v>
      </c>
      <c r="AP72" s="266">
        <v>0</v>
      </c>
      <c r="AQ72" s="266">
        <v>0</v>
      </c>
      <c r="AR72" s="266">
        <v>0</v>
      </c>
      <c r="AS72" s="280">
        <v>0</v>
      </c>
      <c r="AT72" s="269">
        <v>0</v>
      </c>
      <c r="AU72" s="266">
        <v>0</v>
      </c>
      <c r="AV72" s="266">
        <v>0</v>
      </c>
      <c r="AW72" s="266">
        <v>0</v>
      </c>
      <c r="AX72" s="266">
        <v>0</v>
      </c>
      <c r="AY72" s="266">
        <v>0</v>
      </c>
      <c r="AZ72" s="266">
        <v>0</v>
      </c>
      <c r="BA72" s="266">
        <v>0</v>
      </c>
      <c r="BB72" s="266">
        <v>0</v>
      </c>
      <c r="BC72" s="71">
        <f t="shared" si="1"/>
        <v>33970</v>
      </c>
    </row>
    <row r="73" spans="1:55" ht="10.5" customHeight="1" thickBot="1">
      <c r="A73" s="43">
        <v>260271</v>
      </c>
      <c r="B73" s="288"/>
      <c r="C73" s="289"/>
      <c r="D73" s="283" t="s">
        <v>682</v>
      </c>
      <c r="E73" s="283"/>
      <c r="F73" s="283"/>
      <c r="G73" s="267">
        <v>0</v>
      </c>
      <c r="H73" s="267">
        <v>0</v>
      </c>
      <c r="I73" s="267">
        <v>0</v>
      </c>
      <c r="J73" s="267">
        <v>0</v>
      </c>
      <c r="K73" s="267">
        <v>0</v>
      </c>
      <c r="L73" s="267">
        <v>0</v>
      </c>
      <c r="M73" s="267">
        <v>0</v>
      </c>
      <c r="N73" s="267">
        <v>0</v>
      </c>
      <c r="O73" s="267">
        <v>0</v>
      </c>
      <c r="P73" s="267">
        <v>0</v>
      </c>
      <c r="Q73" s="267">
        <v>0</v>
      </c>
      <c r="R73" s="267">
        <v>0</v>
      </c>
      <c r="S73" s="281">
        <v>0</v>
      </c>
      <c r="T73" s="279">
        <v>0</v>
      </c>
      <c r="U73" s="267">
        <v>0</v>
      </c>
      <c r="V73" s="267">
        <v>0</v>
      </c>
      <c r="W73" s="267">
        <v>0</v>
      </c>
      <c r="X73" s="267">
        <v>0</v>
      </c>
      <c r="Y73" s="267">
        <v>0</v>
      </c>
      <c r="Z73" s="267">
        <v>0</v>
      </c>
      <c r="AA73" s="267">
        <v>0</v>
      </c>
      <c r="AB73" s="267">
        <v>0</v>
      </c>
      <c r="AC73" s="267">
        <v>0</v>
      </c>
      <c r="AD73" s="267">
        <v>0</v>
      </c>
      <c r="AE73" s="267">
        <v>0</v>
      </c>
      <c r="AF73" s="281">
        <v>0</v>
      </c>
      <c r="AG73" s="279">
        <v>0</v>
      </c>
      <c r="AH73" s="267">
        <v>0</v>
      </c>
      <c r="AI73" s="267">
        <v>0</v>
      </c>
      <c r="AJ73" s="267">
        <v>0</v>
      </c>
      <c r="AK73" s="267">
        <v>0</v>
      </c>
      <c r="AL73" s="267">
        <v>0</v>
      </c>
      <c r="AM73" s="267">
        <v>0</v>
      </c>
      <c r="AN73" s="267">
        <v>0</v>
      </c>
      <c r="AO73" s="267">
        <v>0</v>
      </c>
      <c r="AP73" s="267">
        <v>0</v>
      </c>
      <c r="AQ73" s="267">
        <v>0</v>
      </c>
      <c r="AR73" s="267">
        <v>0</v>
      </c>
      <c r="AS73" s="281">
        <v>0</v>
      </c>
      <c r="AT73" s="279">
        <v>0</v>
      </c>
      <c r="AU73" s="267">
        <v>0</v>
      </c>
      <c r="AV73" s="267">
        <v>0</v>
      </c>
      <c r="AW73" s="267">
        <v>0</v>
      </c>
      <c r="AX73" s="267">
        <v>0</v>
      </c>
      <c r="AY73" s="267">
        <v>0</v>
      </c>
      <c r="AZ73" s="267">
        <v>0</v>
      </c>
      <c r="BA73" s="267">
        <v>0</v>
      </c>
      <c r="BB73" s="267">
        <v>0</v>
      </c>
      <c r="BC73" s="224">
        <f t="shared" si="1"/>
        <v>0</v>
      </c>
    </row>
  </sheetData>
  <mergeCells count="68">
    <mergeCell ref="C5:F5"/>
    <mergeCell ref="B7:C9"/>
    <mergeCell ref="C14:C16"/>
    <mergeCell ref="C18:C19"/>
    <mergeCell ref="B53:D54"/>
    <mergeCell ref="B55:D56"/>
    <mergeCell ref="B57:E58"/>
    <mergeCell ref="B59:E60"/>
    <mergeCell ref="B61:C62"/>
    <mergeCell ref="BC2:BC3"/>
    <mergeCell ref="D61:E62"/>
    <mergeCell ref="BB2:BB3"/>
    <mergeCell ref="AX2:AX3"/>
    <mergeCell ref="AY2:AY3"/>
    <mergeCell ref="AZ2:AZ3"/>
    <mergeCell ref="BA2:BA3"/>
    <mergeCell ref="AT2:AT3"/>
    <mergeCell ref="AU2:AU3"/>
    <mergeCell ref="AV2:AV3"/>
    <mergeCell ref="AW2:AW3"/>
    <mergeCell ref="AN2:AN3"/>
    <mergeCell ref="AP2:AP3"/>
    <mergeCell ref="AS2:AS3"/>
    <mergeCell ref="AQ2:AQ3"/>
    <mergeCell ref="AR2:AR3"/>
    <mergeCell ref="AO2:AO3"/>
    <mergeCell ref="AJ2:AJ3"/>
    <mergeCell ref="AK2:AK3"/>
    <mergeCell ref="AL2:AL3"/>
    <mergeCell ref="AM2:AM3"/>
    <mergeCell ref="AF2:AF3"/>
    <mergeCell ref="AG2:AG3"/>
    <mergeCell ref="AH2:AH3"/>
    <mergeCell ref="AI2:AI3"/>
    <mergeCell ref="AB2:AB3"/>
    <mergeCell ref="AC2:AC3"/>
    <mergeCell ref="AD2:AD3"/>
    <mergeCell ref="AE2:AE3"/>
    <mergeCell ref="X2:X3"/>
    <mergeCell ref="Y2:Y3"/>
    <mergeCell ref="Z2:Z3"/>
    <mergeCell ref="AA2:AA3"/>
    <mergeCell ref="T2:T3"/>
    <mergeCell ref="U2:U3"/>
    <mergeCell ref="V2:V3"/>
    <mergeCell ref="W2:W3"/>
    <mergeCell ref="P2:P3"/>
    <mergeCell ref="Q2:Q3"/>
    <mergeCell ref="R2:R3"/>
    <mergeCell ref="S2:S3"/>
    <mergeCell ref="O2:O3"/>
    <mergeCell ref="B49:F49"/>
    <mergeCell ref="G2:G3"/>
    <mergeCell ref="H2:H3"/>
    <mergeCell ref="I2:I3"/>
    <mergeCell ref="J2:J3"/>
    <mergeCell ref="K2:K3"/>
    <mergeCell ref="L2:L3"/>
    <mergeCell ref="M2:M3"/>
    <mergeCell ref="N2:N3"/>
    <mergeCell ref="B65:C70"/>
    <mergeCell ref="D65:F65"/>
    <mergeCell ref="D66:F66"/>
    <mergeCell ref="D67:D70"/>
    <mergeCell ref="B71:C73"/>
    <mergeCell ref="D71:F71"/>
    <mergeCell ref="D72:F72"/>
    <mergeCell ref="D73:F73"/>
  </mergeCells>
  <printOptions/>
  <pageMargins left="0.7874015748031497" right="0.3937007874015748" top="0.6692913385826772" bottom="0.5511811023622047" header="0.3937007874015748" footer="0.1968503937007874"/>
  <pageSetup horizontalDpi="600" verticalDpi="600" orientation="landscape" paperSize="9" scale="69" r:id="rId2"/>
  <colBreaks count="3" manualBreakCount="3">
    <brk id="19" max="72" man="1"/>
    <brk id="32" max="72" man="1"/>
    <brk id="45" max="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S111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5" customHeight="1"/>
  <cols>
    <col min="1" max="1" width="9.00390625" style="43" customWidth="1"/>
    <col min="2" max="2" width="3.125" style="180" customWidth="1"/>
    <col min="3" max="3" width="5.875" style="180" customWidth="1"/>
    <col min="4" max="4" width="23.125" style="180" customWidth="1"/>
    <col min="5" max="17" width="11.375" style="43" customWidth="1"/>
    <col min="18" max="16384" width="9.00390625" style="43" customWidth="1"/>
  </cols>
  <sheetData>
    <row r="1" spans="2:17" ht="15" customHeight="1" thickBot="1">
      <c r="B1" s="180" t="s">
        <v>700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2:17" ht="15" customHeight="1">
      <c r="B2" s="350" t="s">
        <v>30</v>
      </c>
      <c r="C2" s="351"/>
      <c r="D2" s="352"/>
      <c r="E2" s="305" t="s">
        <v>131</v>
      </c>
      <c r="F2" s="305" t="s">
        <v>132</v>
      </c>
      <c r="G2" s="305" t="s">
        <v>133</v>
      </c>
      <c r="H2" s="305" t="s">
        <v>134</v>
      </c>
      <c r="I2" s="305" t="s">
        <v>135</v>
      </c>
      <c r="J2" s="305" t="s">
        <v>136</v>
      </c>
      <c r="K2" s="305" t="s">
        <v>137</v>
      </c>
      <c r="L2" s="305" t="s">
        <v>138</v>
      </c>
      <c r="M2" s="305" t="s">
        <v>480</v>
      </c>
      <c r="N2" s="305" t="s">
        <v>484</v>
      </c>
      <c r="O2" s="305" t="s">
        <v>485</v>
      </c>
      <c r="P2" s="305" t="s">
        <v>647</v>
      </c>
      <c r="Q2" s="309" t="s">
        <v>648</v>
      </c>
    </row>
    <row r="3" spans="2:17" ht="15" customHeight="1">
      <c r="B3" s="181" t="s">
        <v>31</v>
      </c>
      <c r="C3" s="182"/>
      <c r="D3" s="183"/>
      <c r="E3" s="306"/>
      <c r="F3" s="306">
        <v>1</v>
      </c>
      <c r="G3" s="306">
        <v>1</v>
      </c>
      <c r="H3" s="306">
        <v>1</v>
      </c>
      <c r="I3" s="306">
        <v>1</v>
      </c>
      <c r="J3" s="306">
        <v>1</v>
      </c>
      <c r="K3" s="306">
        <v>1</v>
      </c>
      <c r="L3" s="306">
        <v>1</v>
      </c>
      <c r="M3" s="306">
        <v>2</v>
      </c>
      <c r="N3" s="306">
        <v>1</v>
      </c>
      <c r="O3" s="306">
        <v>1</v>
      </c>
      <c r="P3" s="306">
        <v>1</v>
      </c>
      <c r="Q3" s="311"/>
    </row>
    <row r="4" spans="1:18" ht="15" customHeight="1">
      <c r="A4" s="43">
        <v>210101</v>
      </c>
      <c r="B4" s="184">
        <v>1</v>
      </c>
      <c r="C4" s="180" t="s">
        <v>701</v>
      </c>
      <c r="D4" s="185"/>
      <c r="E4" s="56">
        <v>0</v>
      </c>
      <c r="F4" s="56">
        <v>4854</v>
      </c>
      <c r="G4" s="56">
        <v>0</v>
      </c>
      <c r="H4" s="56">
        <v>0</v>
      </c>
      <c r="I4" s="56">
        <v>16221</v>
      </c>
      <c r="J4" s="56">
        <v>29301</v>
      </c>
      <c r="K4" s="56">
        <v>0</v>
      </c>
      <c r="L4" s="56">
        <v>3981</v>
      </c>
      <c r="M4" s="56">
        <v>4200</v>
      </c>
      <c r="N4" s="56">
        <v>3156</v>
      </c>
      <c r="O4" s="56">
        <v>0</v>
      </c>
      <c r="P4" s="56">
        <v>0</v>
      </c>
      <c r="Q4" s="57">
        <v>3863</v>
      </c>
      <c r="R4" s="202">
        <f>SUM(E4:Q4)</f>
        <v>65576</v>
      </c>
    </row>
    <row r="5" spans="1:18" ht="15" customHeight="1">
      <c r="A5" s="43">
        <v>210102</v>
      </c>
      <c r="B5" s="186" t="s">
        <v>32</v>
      </c>
      <c r="C5" s="180" t="s">
        <v>33</v>
      </c>
      <c r="D5" s="185"/>
      <c r="E5" s="63">
        <v>0</v>
      </c>
      <c r="F5" s="63">
        <v>2386</v>
      </c>
      <c r="G5" s="63">
        <v>1051</v>
      </c>
      <c r="H5" s="63">
        <v>0</v>
      </c>
      <c r="I5" s="63">
        <v>7735</v>
      </c>
      <c r="J5" s="63">
        <v>15535</v>
      </c>
      <c r="K5" s="63">
        <v>0</v>
      </c>
      <c r="L5" s="63">
        <v>1766</v>
      </c>
      <c r="M5" s="63">
        <v>2215</v>
      </c>
      <c r="N5" s="63">
        <v>1429</v>
      </c>
      <c r="O5" s="63">
        <v>2</v>
      </c>
      <c r="P5" s="63">
        <v>0</v>
      </c>
      <c r="Q5" s="64">
        <v>1716</v>
      </c>
      <c r="R5" s="202">
        <f aca="true" t="shared" si="0" ref="R5:R27">SUM(E5:Q5)</f>
        <v>33835</v>
      </c>
    </row>
    <row r="6" spans="1:18" ht="15" customHeight="1">
      <c r="A6" s="43">
        <v>210103</v>
      </c>
      <c r="B6" s="186" t="s">
        <v>34</v>
      </c>
      <c r="C6" s="180" t="s">
        <v>35</v>
      </c>
      <c r="D6" s="185"/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4">
        <v>0</v>
      </c>
      <c r="R6" s="202">
        <f t="shared" si="0"/>
        <v>0</v>
      </c>
    </row>
    <row r="7" spans="1:18" ht="15" customHeight="1">
      <c r="A7" s="43">
        <v>210104</v>
      </c>
      <c r="B7" s="186" t="s">
        <v>36</v>
      </c>
      <c r="C7" s="180" t="s">
        <v>37</v>
      </c>
      <c r="D7" s="185"/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4">
        <v>0</v>
      </c>
      <c r="R7" s="202">
        <f t="shared" si="0"/>
        <v>0</v>
      </c>
    </row>
    <row r="8" spans="1:18" ht="15" customHeight="1">
      <c r="A8" s="43">
        <v>210105</v>
      </c>
      <c r="B8" s="186" t="s">
        <v>38</v>
      </c>
      <c r="C8" s="180" t="s">
        <v>39</v>
      </c>
      <c r="D8" s="185"/>
      <c r="E8" s="63">
        <v>0</v>
      </c>
      <c r="F8" s="63">
        <v>1265</v>
      </c>
      <c r="G8" s="63">
        <v>0</v>
      </c>
      <c r="H8" s="63">
        <v>0</v>
      </c>
      <c r="I8" s="63">
        <v>4280</v>
      </c>
      <c r="J8" s="63">
        <v>6016</v>
      </c>
      <c r="K8" s="63">
        <v>0</v>
      </c>
      <c r="L8" s="63">
        <v>1082</v>
      </c>
      <c r="M8" s="63">
        <v>1122</v>
      </c>
      <c r="N8" s="63">
        <v>669</v>
      </c>
      <c r="O8" s="63">
        <v>0</v>
      </c>
      <c r="P8" s="63">
        <v>0</v>
      </c>
      <c r="Q8" s="64">
        <v>1007</v>
      </c>
      <c r="R8" s="202">
        <f t="shared" si="0"/>
        <v>15441</v>
      </c>
    </row>
    <row r="9" spans="1:18" ht="15" customHeight="1">
      <c r="A9" s="43">
        <v>210106</v>
      </c>
      <c r="B9" s="186" t="s">
        <v>40</v>
      </c>
      <c r="C9" s="180" t="s">
        <v>41</v>
      </c>
      <c r="D9" s="185"/>
      <c r="E9" s="63">
        <v>0</v>
      </c>
      <c r="F9" s="63">
        <v>8505</v>
      </c>
      <c r="G9" s="63">
        <v>1051</v>
      </c>
      <c r="H9" s="63">
        <v>0</v>
      </c>
      <c r="I9" s="63">
        <v>28236</v>
      </c>
      <c r="J9" s="63">
        <v>50852</v>
      </c>
      <c r="K9" s="63">
        <v>0</v>
      </c>
      <c r="L9" s="63">
        <v>6829</v>
      </c>
      <c r="M9" s="63">
        <v>7537</v>
      </c>
      <c r="N9" s="63">
        <v>5254</v>
      </c>
      <c r="O9" s="63">
        <v>2</v>
      </c>
      <c r="P9" s="63">
        <v>0</v>
      </c>
      <c r="Q9" s="64">
        <v>6586</v>
      </c>
      <c r="R9" s="202">
        <f t="shared" si="0"/>
        <v>114852</v>
      </c>
    </row>
    <row r="10" spans="1:18" ht="15" customHeight="1">
      <c r="A10" s="43">
        <v>210107</v>
      </c>
      <c r="B10" s="187" t="s">
        <v>42</v>
      </c>
      <c r="C10" s="188"/>
      <c r="D10" s="189"/>
      <c r="E10" s="75">
        <v>50049</v>
      </c>
      <c r="F10" s="75">
        <v>50623</v>
      </c>
      <c r="G10" s="75">
        <v>167494</v>
      </c>
      <c r="H10" s="75">
        <v>55309</v>
      </c>
      <c r="I10" s="75">
        <v>204664</v>
      </c>
      <c r="J10" s="75">
        <v>150965</v>
      </c>
      <c r="K10" s="75">
        <v>43253</v>
      </c>
      <c r="L10" s="75">
        <v>9243</v>
      </c>
      <c r="M10" s="75">
        <v>4571</v>
      </c>
      <c r="N10" s="75">
        <v>43245</v>
      </c>
      <c r="O10" s="75">
        <v>0</v>
      </c>
      <c r="P10" s="75">
        <v>19006</v>
      </c>
      <c r="Q10" s="76">
        <v>30933</v>
      </c>
      <c r="R10" s="202">
        <f t="shared" si="0"/>
        <v>829355</v>
      </c>
    </row>
    <row r="11" spans="1:18" ht="15" customHeight="1">
      <c r="A11" s="43">
        <v>210108</v>
      </c>
      <c r="B11" s="190"/>
      <c r="C11" s="191"/>
      <c r="D11" s="192" t="s">
        <v>43</v>
      </c>
      <c r="E11" s="56">
        <v>0</v>
      </c>
      <c r="F11" s="56">
        <v>193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7">
        <v>0</v>
      </c>
      <c r="R11" s="202">
        <f t="shared" si="0"/>
        <v>193</v>
      </c>
    </row>
    <row r="12" spans="1:18" ht="15" customHeight="1">
      <c r="A12" s="43">
        <v>210109</v>
      </c>
      <c r="B12" s="353" t="s">
        <v>104</v>
      </c>
      <c r="C12" s="354"/>
      <c r="D12" s="193" t="s">
        <v>44</v>
      </c>
      <c r="E12" s="63">
        <v>50049</v>
      </c>
      <c r="F12" s="63">
        <v>50430</v>
      </c>
      <c r="G12" s="63">
        <v>167494</v>
      </c>
      <c r="H12" s="63">
        <v>55309</v>
      </c>
      <c r="I12" s="63">
        <v>204664</v>
      </c>
      <c r="J12" s="63">
        <v>150965</v>
      </c>
      <c r="K12" s="63">
        <v>43253</v>
      </c>
      <c r="L12" s="63">
        <v>9243</v>
      </c>
      <c r="M12" s="63">
        <v>4571</v>
      </c>
      <c r="N12" s="63">
        <v>43245</v>
      </c>
      <c r="O12" s="63">
        <v>0</v>
      </c>
      <c r="P12" s="63">
        <v>19006</v>
      </c>
      <c r="Q12" s="64">
        <v>30933</v>
      </c>
      <c r="R12" s="202">
        <f t="shared" si="0"/>
        <v>829162</v>
      </c>
    </row>
    <row r="13" spans="1:18" ht="15" customHeight="1">
      <c r="A13" s="43">
        <v>210110</v>
      </c>
      <c r="B13" s="194"/>
      <c r="C13" s="195"/>
      <c r="D13" s="196" t="s">
        <v>45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9">
        <v>0</v>
      </c>
      <c r="R13" s="202">
        <f t="shared" si="0"/>
        <v>0</v>
      </c>
    </row>
    <row r="14" spans="1:18" ht="15" customHeight="1">
      <c r="A14" s="43">
        <v>210112</v>
      </c>
      <c r="B14" s="197" t="s">
        <v>46</v>
      </c>
      <c r="D14" s="185"/>
      <c r="E14" s="63">
        <v>5545</v>
      </c>
      <c r="F14" s="63">
        <v>8936</v>
      </c>
      <c r="G14" s="63">
        <v>29452</v>
      </c>
      <c r="H14" s="63">
        <v>5771</v>
      </c>
      <c r="I14" s="63">
        <v>46091</v>
      </c>
      <c r="J14" s="63">
        <v>27687</v>
      </c>
      <c r="K14" s="63">
        <v>11822</v>
      </c>
      <c r="L14" s="63">
        <v>3933</v>
      </c>
      <c r="M14" s="63">
        <v>762</v>
      </c>
      <c r="N14" s="63">
        <v>8270</v>
      </c>
      <c r="O14" s="63">
        <v>2169</v>
      </c>
      <c r="P14" s="63">
        <v>1899</v>
      </c>
      <c r="Q14" s="64">
        <v>4723</v>
      </c>
      <c r="R14" s="202">
        <f t="shared" si="0"/>
        <v>157060</v>
      </c>
    </row>
    <row r="15" spans="1:18" ht="15" customHeight="1">
      <c r="A15" s="43">
        <v>210113</v>
      </c>
      <c r="B15" s="197" t="s">
        <v>47</v>
      </c>
      <c r="D15" s="185"/>
      <c r="E15" s="63">
        <v>75</v>
      </c>
      <c r="F15" s="63">
        <v>104</v>
      </c>
      <c r="G15" s="63">
        <v>643</v>
      </c>
      <c r="H15" s="63">
        <v>2793</v>
      </c>
      <c r="I15" s="63">
        <v>0</v>
      </c>
      <c r="J15" s="63">
        <v>427</v>
      </c>
      <c r="K15" s="63">
        <v>1562</v>
      </c>
      <c r="L15" s="63">
        <v>20</v>
      </c>
      <c r="M15" s="63">
        <v>23</v>
      </c>
      <c r="N15" s="63">
        <v>50</v>
      </c>
      <c r="O15" s="63">
        <v>84</v>
      </c>
      <c r="P15" s="63">
        <v>25</v>
      </c>
      <c r="Q15" s="64">
        <v>78</v>
      </c>
      <c r="R15" s="202">
        <f t="shared" si="0"/>
        <v>5884</v>
      </c>
    </row>
    <row r="16" spans="1:18" ht="15" customHeight="1">
      <c r="A16" s="43">
        <v>210114</v>
      </c>
      <c r="B16" s="197" t="s">
        <v>48</v>
      </c>
      <c r="D16" s="185"/>
      <c r="E16" s="63">
        <v>400</v>
      </c>
      <c r="F16" s="63">
        <v>549</v>
      </c>
      <c r="G16" s="63">
        <v>3899</v>
      </c>
      <c r="H16" s="63">
        <v>645</v>
      </c>
      <c r="I16" s="63">
        <v>2224</v>
      </c>
      <c r="J16" s="63">
        <v>2817</v>
      </c>
      <c r="K16" s="63">
        <v>1024</v>
      </c>
      <c r="L16" s="63">
        <v>446</v>
      </c>
      <c r="M16" s="63">
        <v>105</v>
      </c>
      <c r="N16" s="63">
        <v>399</v>
      </c>
      <c r="O16" s="63">
        <v>83</v>
      </c>
      <c r="P16" s="63">
        <v>198</v>
      </c>
      <c r="Q16" s="64">
        <v>305</v>
      </c>
      <c r="R16" s="202">
        <f t="shared" si="0"/>
        <v>13094</v>
      </c>
    </row>
    <row r="17" spans="1:18" ht="15" customHeight="1">
      <c r="A17" s="43">
        <v>210115</v>
      </c>
      <c r="B17" s="197" t="s">
        <v>49</v>
      </c>
      <c r="D17" s="185"/>
      <c r="E17" s="63">
        <v>1569</v>
      </c>
      <c r="F17" s="63">
        <v>7409</v>
      </c>
      <c r="G17" s="63">
        <v>6990</v>
      </c>
      <c r="H17" s="63">
        <v>2831</v>
      </c>
      <c r="I17" s="63">
        <v>19011</v>
      </c>
      <c r="J17" s="63">
        <v>10175</v>
      </c>
      <c r="K17" s="63">
        <v>3895</v>
      </c>
      <c r="L17" s="63">
        <v>0</v>
      </c>
      <c r="M17" s="63">
        <v>286</v>
      </c>
      <c r="N17" s="63">
        <v>1953</v>
      </c>
      <c r="O17" s="63">
        <v>1212</v>
      </c>
      <c r="P17" s="63">
        <v>1005</v>
      </c>
      <c r="Q17" s="64">
        <v>2518</v>
      </c>
      <c r="R17" s="202">
        <f t="shared" si="0"/>
        <v>58854</v>
      </c>
    </row>
    <row r="18" spans="1:18" ht="15" customHeight="1">
      <c r="A18" s="43">
        <v>210116</v>
      </c>
      <c r="B18" s="197" t="s">
        <v>50</v>
      </c>
      <c r="D18" s="185"/>
      <c r="E18" s="63">
        <v>0</v>
      </c>
      <c r="F18" s="63">
        <v>601</v>
      </c>
      <c r="G18" s="63">
        <v>0</v>
      </c>
      <c r="H18" s="63">
        <v>0</v>
      </c>
      <c r="I18" s="63">
        <v>185</v>
      </c>
      <c r="J18" s="63">
        <v>0</v>
      </c>
      <c r="K18" s="63">
        <v>61</v>
      </c>
      <c r="L18" s="63">
        <v>0</v>
      </c>
      <c r="M18" s="63">
        <v>12</v>
      </c>
      <c r="N18" s="63">
        <v>197</v>
      </c>
      <c r="O18" s="63">
        <v>0</v>
      </c>
      <c r="P18" s="63">
        <v>0</v>
      </c>
      <c r="Q18" s="64">
        <v>0</v>
      </c>
      <c r="R18" s="202">
        <f t="shared" si="0"/>
        <v>1056</v>
      </c>
    </row>
    <row r="19" spans="1:18" ht="15" customHeight="1">
      <c r="A19" s="43">
        <v>210117</v>
      </c>
      <c r="B19" s="197" t="s">
        <v>51</v>
      </c>
      <c r="D19" s="185"/>
      <c r="E19" s="63">
        <v>0</v>
      </c>
      <c r="F19" s="63">
        <v>206</v>
      </c>
      <c r="G19" s="63">
        <v>1796</v>
      </c>
      <c r="H19" s="63">
        <v>269</v>
      </c>
      <c r="I19" s="63">
        <v>1719</v>
      </c>
      <c r="J19" s="63">
        <v>4453</v>
      </c>
      <c r="K19" s="63">
        <v>516</v>
      </c>
      <c r="L19" s="63">
        <v>0</v>
      </c>
      <c r="M19" s="63">
        <v>519</v>
      </c>
      <c r="N19" s="63">
        <v>616</v>
      </c>
      <c r="O19" s="63">
        <v>1336</v>
      </c>
      <c r="P19" s="63">
        <v>0</v>
      </c>
      <c r="Q19" s="64">
        <v>604</v>
      </c>
      <c r="R19" s="202">
        <f t="shared" si="0"/>
        <v>12034</v>
      </c>
    </row>
    <row r="20" spans="1:18" ht="15" customHeight="1">
      <c r="A20" s="43">
        <v>210118</v>
      </c>
      <c r="B20" s="197" t="s">
        <v>52</v>
      </c>
      <c r="D20" s="185"/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4">
        <v>0</v>
      </c>
      <c r="R20" s="202">
        <f t="shared" si="0"/>
        <v>0</v>
      </c>
    </row>
    <row r="21" spans="1:18" ht="15" customHeight="1">
      <c r="A21" s="43">
        <v>210119</v>
      </c>
      <c r="B21" s="197" t="s">
        <v>53</v>
      </c>
      <c r="D21" s="185"/>
      <c r="E21" s="63">
        <v>20879</v>
      </c>
      <c r="F21" s="63">
        <v>22527</v>
      </c>
      <c r="G21" s="63">
        <v>75332</v>
      </c>
      <c r="H21" s="63">
        <v>10074</v>
      </c>
      <c r="I21" s="63">
        <v>68909</v>
      </c>
      <c r="J21" s="63">
        <v>48151</v>
      </c>
      <c r="K21" s="63">
        <v>15613</v>
      </c>
      <c r="L21" s="63">
        <v>3483</v>
      </c>
      <c r="M21" s="63">
        <v>537</v>
      </c>
      <c r="N21" s="63">
        <v>20009</v>
      </c>
      <c r="O21" s="63">
        <v>6162</v>
      </c>
      <c r="P21" s="63">
        <v>4304</v>
      </c>
      <c r="Q21" s="64">
        <v>3405</v>
      </c>
      <c r="R21" s="202">
        <f t="shared" si="0"/>
        <v>299385</v>
      </c>
    </row>
    <row r="22" spans="1:18" ht="15" customHeight="1">
      <c r="A22" s="43">
        <v>210127</v>
      </c>
      <c r="B22" s="197" t="s">
        <v>54</v>
      </c>
      <c r="D22" s="185"/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4">
        <v>0</v>
      </c>
      <c r="R22" s="202">
        <f t="shared" si="0"/>
        <v>0</v>
      </c>
    </row>
    <row r="23" spans="1:18" ht="15" customHeight="1">
      <c r="A23" s="43">
        <v>210128</v>
      </c>
      <c r="B23" s="197" t="s">
        <v>55</v>
      </c>
      <c r="D23" s="185"/>
      <c r="E23" s="63">
        <v>564</v>
      </c>
      <c r="F23" s="63">
        <v>2224</v>
      </c>
      <c r="G23" s="63">
        <v>8048</v>
      </c>
      <c r="H23" s="63">
        <v>585</v>
      </c>
      <c r="I23" s="63">
        <v>2349</v>
      </c>
      <c r="J23" s="63">
        <v>2411</v>
      </c>
      <c r="K23" s="63">
        <v>11705</v>
      </c>
      <c r="L23" s="63">
        <v>43</v>
      </c>
      <c r="M23" s="63">
        <v>1679</v>
      </c>
      <c r="N23" s="63">
        <v>4711</v>
      </c>
      <c r="O23" s="63">
        <v>261</v>
      </c>
      <c r="P23" s="63">
        <v>226</v>
      </c>
      <c r="Q23" s="64">
        <v>4699</v>
      </c>
      <c r="R23" s="202">
        <f t="shared" si="0"/>
        <v>39505</v>
      </c>
    </row>
    <row r="24" spans="1:18" ht="15" customHeight="1">
      <c r="A24" s="43">
        <v>210129</v>
      </c>
      <c r="B24" s="198" t="s">
        <v>56</v>
      </c>
      <c r="D24" s="185"/>
      <c r="E24" s="63">
        <v>79081</v>
      </c>
      <c r="F24" s="63">
        <v>101684</v>
      </c>
      <c r="G24" s="63">
        <v>294705</v>
      </c>
      <c r="H24" s="63">
        <v>78277</v>
      </c>
      <c r="I24" s="63">
        <v>373388</v>
      </c>
      <c r="J24" s="63">
        <v>297938</v>
      </c>
      <c r="K24" s="63">
        <v>89451</v>
      </c>
      <c r="L24" s="63">
        <v>23997</v>
      </c>
      <c r="M24" s="63">
        <v>16031</v>
      </c>
      <c r="N24" s="63">
        <v>84704</v>
      </c>
      <c r="O24" s="63">
        <v>11309</v>
      </c>
      <c r="P24" s="63">
        <v>26663</v>
      </c>
      <c r="Q24" s="64">
        <v>53851</v>
      </c>
      <c r="R24" s="202">
        <f t="shared" si="0"/>
        <v>1531079</v>
      </c>
    </row>
    <row r="25" spans="1:18" ht="15" customHeight="1">
      <c r="A25" s="43">
        <v>210130</v>
      </c>
      <c r="B25" s="197" t="s">
        <v>57</v>
      </c>
      <c r="D25" s="185"/>
      <c r="E25" s="63">
        <v>0</v>
      </c>
      <c r="F25" s="63">
        <v>0</v>
      </c>
      <c r="G25" s="63">
        <v>0</v>
      </c>
      <c r="H25" s="63">
        <v>0</v>
      </c>
      <c r="I25" s="63">
        <v>515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4">
        <v>0</v>
      </c>
      <c r="R25" s="202">
        <f t="shared" si="0"/>
        <v>515</v>
      </c>
    </row>
    <row r="26" spans="1:18" ht="15" customHeight="1">
      <c r="A26" s="43">
        <v>210131</v>
      </c>
      <c r="B26" s="197" t="s">
        <v>58</v>
      </c>
      <c r="D26" s="185"/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4">
        <v>0</v>
      </c>
      <c r="R26" s="202">
        <f t="shared" si="0"/>
        <v>0</v>
      </c>
    </row>
    <row r="27" spans="1:18" ht="15" customHeight="1" thickBot="1">
      <c r="A27" s="43">
        <v>210132</v>
      </c>
      <c r="B27" s="199" t="s">
        <v>59</v>
      </c>
      <c r="C27" s="200"/>
      <c r="D27" s="201"/>
      <c r="E27" s="95">
        <v>79081</v>
      </c>
      <c r="F27" s="95">
        <v>101684</v>
      </c>
      <c r="G27" s="95">
        <v>294705</v>
      </c>
      <c r="H27" s="95">
        <v>78277</v>
      </c>
      <c r="I27" s="95">
        <v>373903</v>
      </c>
      <c r="J27" s="95">
        <v>297938</v>
      </c>
      <c r="K27" s="95">
        <v>89451</v>
      </c>
      <c r="L27" s="95">
        <v>23997</v>
      </c>
      <c r="M27" s="95">
        <v>16031</v>
      </c>
      <c r="N27" s="95">
        <v>84704</v>
      </c>
      <c r="O27" s="95">
        <v>11309</v>
      </c>
      <c r="P27" s="95">
        <v>26663</v>
      </c>
      <c r="Q27" s="96">
        <v>53851</v>
      </c>
      <c r="R27" s="202">
        <f t="shared" si="0"/>
        <v>1531594</v>
      </c>
    </row>
    <row r="29" ht="15" customHeight="1" thickBot="1">
      <c r="B29" s="180" t="s">
        <v>700</v>
      </c>
    </row>
    <row r="30" spans="2:17" ht="15" customHeight="1">
      <c r="B30" s="350" t="s">
        <v>30</v>
      </c>
      <c r="C30" s="351"/>
      <c r="D30" s="352"/>
      <c r="E30" s="307" t="s">
        <v>140</v>
      </c>
      <c r="F30" s="305" t="s">
        <v>141</v>
      </c>
      <c r="G30" s="305" t="s">
        <v>142</v>
      </c>
      <c r="H30" s="305" t="s">
        <v>143</v>
      </c>
      <c r="I30" s="305" t="s">
        <v>486</v>
      </c>
      <c r="J30" s="305" t="s">
        <v>144</v>
      </c>
      <c r="K30" s="305" t="s">
        <v>145</v>
      </c>
      <c r="L30" s="305" t="s">
        <v>146</v>
      </c>
      <c r="M30" s="305" t="s">
        <v>147</v>
      </c>
      <c r="N30" s="305" t="s">
        <v>148</v>
      </c>
      <c r="O30" s="305" t="s">
        <v>149</v>
      </c>
      <c r="P30" s="305" t="s">
        <v>150</v>
      </c>
      <c r="Q30" s="309" t="s">
        <v>151</v>
      </c>
    </row>
    <row r="31" spans="2:17" ht="15" customHeight="1">
      <c r="B31" s="181" t="s">
        <v>31</v>
      </c>
      <c r="C31" s="182"/>
      <c r="D31" s="183"/>
      <c r="E31" s="308"/>
      <c r="F31" s="306">
        <v>1</v>
      </c>
      <c r="G31" s="306">
        <v>1</v>
      </c>
      <c r="H31" s="306">
        <v>1</v>
      </c>
      <c r="I31" s="306">
        <v>1</v>
      </c>
      <c r="J31" s="306">
        <v>1</v>
      </c>
      <c r="K31" s="306">
        <v>1</v>
      </c>
      <c r="L31" s="306">
        <v>1</v>
      </c>
      <c r="M31" s="306">
        <v>1</v>
      </c>
      <c r="N31" s="306">
        <v>1</v>
      </c>
      <c r="O31" s="306">
        <v>1</v>
      </c>
      <c r="P31" s="306">
        <v>1</v>
      </c>
      <c r="Q31" s="311"/>
    </row>
    <row r="32" spans="1:18" ht="15" customHeight="1">
      <c r="A32" s="43">
        <v>210101</v>
      </c>
      <c r="B32" s="184">
        <v>1</v>
      </c>
      <c r="C32" s="180" t="s">
        <v>701</v>
      </c>
      <c r="D32" s="185"/>
      <c r="E32" s="58">
        <v>3396</v>
      </c>
      <c r="F32" s="58">
        <v>2963</v>
      </c>
      <c r="G32" s="56">
        <v>3954</v>
      </c>
      <c r="H32" s="56">
        <v>4170</v>
      </c>
      <c r="I32" s="56">
        <v>0</v>
      </c>
      <c r="J32" s="56">
        <v>0</v>
      </c>
      <c r="K32" s="56">
        <v>5058</v>
      </c>
      <c r="L32" s="56">
        <v>0</v>
      </c>
      <c r="M32" s="56">
        <v>0</v>
      </c>
      <c r="N32" s="56">
        <v>0</v>
      </c>
      <c r="O32" s="56">
        <v>0</v>
      </c>
      <c r="P32" s="56">
        <v>3143</v>
      </c>
      <c r="Q32" s="57">
        <v>0</v>
      </c>
      <c r="R32" s="202">
        <f>SUM(E32:Q32)</f>
        <v>22684</v>
      </c>
    </row>
    <row r="33" spans="1:18" ht="15" customHeight="1">
      <c r="A33" s="43">
        <v>210102</v>
      </c>
      <c r="B33" s="186" t="s">
        <v>32</v>
      </c>
      <c r="C33" s="180" t="s">
        <v>33</v>
      </c>
      <c r="D33" s="185"/>
      <c r="E33" s="10">
        <v>2128</v>
      </c>
      <c r="F33" s="10">
        <v>2081</v>
      </c>
      <c r="G33" s="63">
        <v>1951</v>
      </c>
      <c r="H33" s="63">
        <v>2867</v>
      </c>
      <c r="I33" s="63">
        <v>0</v>
      </c>
      <c r="J33" s="63">
        <v>0</v>
      </c>
      <c r="K33" s="63">
        <v>2313</v>
      </c>
      <c r="L33" s="63">
        <v>0</v>
      </c>
      <c r="M33" s="63">
        <v>0</v>
      </c>
      <c r="N33" s="63">
        <v>0</v>
      </c>
      <c r="O33" s="63">
        <v>0</v>
      </c>
      <c r="P33" s="63">
        <v>2750</v>
      </c>
      <c r="Q33" s="64">
        <v>0</v>
      </c>
      <c r="R33" s="202">
        <f aca="true" t="shared" si="1" ref="R33:R55">SUM(E33:Q33)</f>
        <v>14090</v>
      </c>
    </row>
    <row r="34" spans="1:18" ht="15" customHeight="1">
      <c r="A34" s="43">
        <v>210103</v>
      </c>
      <c r="B34" s="186" t="s">
        <v>34</v>
      </c>
      <c r="C34" s="180" t="s">
        <v>35</v>
      </c>
      <c r="D34" s="185"/>
      <c r="E34" s="10">
        <v>0</v>
      </c>
      <c r="F34" s="10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4">
        <v>0</v>
      </c>
      <c r="R34" s="202">
        <f t="shared" si="1"/>
        <v>0</v>
      </c>
    </row>
    <row r="35" spans="1:18" ht="15" customHeight="1">
      <c r="A35" s="43">
        <v>210104</v>
      </c>
      <c r="B35" s="186" t="s">
        <v>36</v>
      </c>
      <c r="C35" s="180" t="s">
        <v>37</v>
      </c>
      <c r="D35" s="185"/>
      <c r="E35" s="10">
        <v>0</v>
      </c>
      <c r="F35" s="10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4">
        <v>0</v>
      </c>
      <c r="R35" s="202">
        <f t="shared" si="1"/>
        <v>0</v>
      </c>
    </row>
    <row r="36" spans="1:18" ht="15" customHeight="1">
      <c r="A36" s="43">
        <v>210105</v>
      </c>
      <c r="B36" s="186" t="s">
        <v>38</v>
      </c>
      <c r="C36" s="180" t="s">
        <v>39</v>
      </c>
      <c r="D36" s="185"/>
      <c r="E36" s="10">
        <v>890</v>
      </c>
      <c r="F36" s="10">
        <v>850</v>
      </c>
      <c r="G36" s="63">
        <v>971</v>
      </c>
      <c r="H36" s="63">
        <v>1121</v>
      </c>
      <c r="I36" s="63">
        <v>0</v>
      </c>
      <c r="J36" s="63">
        <v>0</v>
      </c>
      <c r="K36" s="63">
        <v>1328</v>
      </c>
      <c r="L36" s="63">
        <v>0</v>
      </c>
      <c r="M36" s="63">
        <v>0</v>
      </c>
      <c r="N36" s="63">
        <v>0</v>
      </c>
      <c r="O36" s="63">
        <v>0</v>
      </c>
      <c r="P36" s="63">
        <v>849</v>
      </c>
      <c r="Q36" s="64">
        <v>0</v>
      </c>
      <c r="R36" s="202">
        <f t="shared" si="1"/>
        <v>6009</v>
      </c>
    </row>
    <row r="37" spans="1:18" ht="15" customHeight="1">
      <c r="A37" s="43">
        <v>210106</v>
      </c>
      <c r="B37" s="186" t="s">
        <v>40</v>
      </c>
      <c r="C37" s="180" t="s">
        <v>41</v>
      </c>
      <c r="D37" s="185"/>
      <c r="E37" s="10">
        <v>6414</v>
      </c>
      <c r="F37" s="10">
        <v>5894</v>
      </c>
      <c r="G37" s="63">
        <v>6876</v>
      </c>
      <c r="H37" s="63">
        <v>8158</v>
      </c>
      <c r="I37" s="63">
        <v>0</v>
      </c>
      <c r="J37" s="63">
        <v>0</v>
      </c>
      <c r="K37" s="63">
        <v>8699</v>
      </c>
      <c r="L37" s="63">
        <v>0</v>
      </c>
      <c r="M37" s="63">
        <v>0</v>
      </c>
      <c r="N37" s="63">
        <v>0</v>
      </c>
      <c r="O37" s="63">
        <v>0</v>
      </c>
      <c r="P37" s="63">
        <v>6742</v>
      </c>
      <c r="Q37" s="64">
        <v>0</v>
      </c>
      <c r="R37" s="202">
        <f t="shared" si="1"/>
        <v>42783</v>
      </c>
    </row>
    <row r="38" spans="1:18" ht="15" customHeight="1">
      <c r="A38" s="43">
        <v>210107</v>
      </c>
      <c r="B38" s="187" t="s">
        <v>42</v>
      </c>
      <c r="C38" s="188"/>
      <c r="D38" s="189"/>
      <c r="E38" s="77">
        <v>17298</v>
      </c>
      <c r="F38" s="77">
        <v>56817</v>
      </c>
      <c r="G38" s="75">
        <v>1953</v>
      </c>
      <c r="H38" s="75">
        <v>48791</v>
      </c>
      <c r="I38" s="75">
        <v>39808</v>
      </c>
      <c r="J38" s="75">
        <v>12350</v>
      </c>
      <c r="K38" s="75">
        <v>25544</v>
      </c>
      <c r="L38" s="75">
        <v>3209</v>
      </c>
      <c r="M38" s="75">
        <v>32054</v>
      </c>
      <c r="N38" s="75">
        <v>14491</v>
      </c>
      <c r="O38" s="75">
        <v>12018</v>
      </c>
      <c r="P38" s="75">
        <v>17748</v>
      </c>
      <c r="Q38" s="76">
        <v>4733</v>
      </c>
      <c r="R38" s="202">
        <f t="shared" si="1"/>
        <v>286814</v>
      </c>
    </row>
    <row r="39" spans="1:18" ht="15" customHeight="1">
      <c r="A39" s="43">
        <v>210108</v>
      </c>
      <c r="B39" s="190"/>
      <c r="C39" s="191"/>
      <c r="D39" s="192" t="s">
        <v>43</v>
      </c>
      <c r="E39" s="58">
        <v>0</v>
      </c>
      <c r="F39" s="58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7">
        <v>0</v>
      </c>
      <c r="R39" s="202">
        <f t="shared" si="1"/>
        <v>0</v>
      </c>
    </row>
    <row r="40" spans="1:18" ht="15" customHeight="1">
      <c r="A40" s="43">
        <v>210109</v>
      </c>
      <c r="B40" s="353" t="s">
        <v>104</v>
      </c>
      <c r="C40" s="354"/>
      <c r="D40" s="193" t="s">
        <v>44</v>
      </c>
      <c r="E40" s="10">
        <v>17298</v>
      </c>
      <c r="F40" s="10">
        <v>56817</v>
      </c>
      <c r="G40" s="63">
        <v>1953</v>
      </c>
      <c r="H40" s="63">
        <v>48791</v>
      </c>
      <c r="I40" s="63">
        <v>39808</v>
      </c>
      <c r="J40" s="63">
        <v>12350</v>
      </c>
      <c r="K40" s="63">
        <v>25544</v>
      </c>
      <c r="L40" s="63">
        <v>3209</v>
      </c>
      <c r="M40" s="63">
        <v>32054</v>
      </c>
      <c r="N40" s="63">
        <v>14491</v>
      </c>
      <c r="O40" s="63">
        <v>12018</v>
      </c>
      <c r="P40" s="63">
        <v>17748</v>
      </c>
      <c r="Q40" s="64">
        <v>4733</v>
      </c>
      <c r="R40" s="202">
        <f t="shared" si="1"/>
        <v>286814</v>
      </c>
    </row>
    <row r="41" spans="1:18" ht="15" customHeight="1">
      <c r="A41" s="43">
        <v>210110</v>
      </c>
      <c r="B41" s="194"/>
      <c r="C41" s="195"/>
      <c r="D41" s="196" t="s">
        <v>45</v>
      </c>
      <c r="E41" s="70">
        <v>0</v>
      </c>
      <c r="F41" s="70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9">
        <v>0</v>
      </c>
      <c r="R41" s="202">
        <f t="shared" si="1"/>
        <v>0</v>
      </c>
    </row>
    <row r="42" spans="1:18" ht="15" customHeight="1">
      <c r="A42" s="43">
        <v>210112</v>
      </c>
      <c r="B42" s="197" t="s">
        <v>46</v>
      </c>
      <c r="D42" s="185"/>
      <c r="E42" s="10">
        <v>2306</v>
      </c>
      <c r="F42" s="10">
        <v>13496</v>
      </c>
      <c r="G42" s="63">
        <v>1560</v>
      </c>
      <c r="H42" s="63">
        <v>14710</v>
      </c>
      <c r="I42" s="63">
        <v>13144</v>
      </c>
      <c r="J42" s="63">
        <v>3936</v>
      </c>
      <c r="K42" s="63">
        <v>5073</v>
      </c>
      <c r="L42" s="63">
        <v>392</v>
      </c>
      <c r="M42" s="63">
        <v>5040</v>
      </c>
      <c r="N42" s="63">
        <v>2216</v>
      </c>
      <c r="O42" s="63">
        <v>2240</v>
      </c>
      <c r="P42" s="63">
        <v>6505</v>
      </c>
      <c r="Q42" s="64">
        <v>2652</v>
      </c>
      <c r="R42" s="202">
        <f t="shared" si="1"/>
        <v>73270</v>
      </c>
    </row>
    <row r="43" spans="1:18" ht="15" customHeight="1">
      <c r="A43" s="43">
        <v>210113</v>
      </c>
      <c r="B43" s="197" t="s">
        <v>47</v>
      </c>
      <c r="D43" s="185"/>
      <c r="E43" s="10">
        <v>76</v>
      </c>
      <c r="F43" s="10">
        <v>227</v>
      </c>
      <c r="G43" s="63">
        <v>52</v>
      </c>
      <c r="H43" s="63">
        <v>0</v>
      </c>
      <c r="I43" s="63">
        <v>353</v>
      </c>
      <c r="J43" s="63">
        <v>38</v>
      </c>
      <c r="K43" s="63">
        <v>214</v>
      </c>
      <c r="L43" s="63">
        <v>39</v>
      </c>
      <c r="M43" s="63">
        <v>121</v>
      </c>
      <c r="N43" s="63">
        <v>73</v>
      </c>
      <c r="O43" s="63">
        <v>17</v>
      </c>
      <c r="P43" s="63">
        <v>226</v>
      </c>
      <c r="Q43" s="64">
        <v>25</v>
      </c>
      <c r="R43" s="202">
        <f t="shared" si="1"/>
        <v>1461</v>
      </c>
    </row>
    <row r="44" spans="1:18" ht="15" customHeight="1">
      <c r="A44" s="43">
        <v>210114</v>
      </c>
      <c r="B44" s="197" t="s">
        <v>48</v>
      </c>
      <c r="D44" s="185"/>
      <c r="E44" s="10">
        <v>113</v>
      </c>
      <c r="F44" s="10">
        <v>934</v>
      </c>
      <c r="G44" s="63">
        <v>101</v>
      </c>
      <c r="H44" s="63">
        <v>1292</v>
      </c>
      <c r="I44" s="63">
        <v>604</v>
      </c>
      <c r="J44" s="63">
        <v>245</v>
      </c>
      <c r="K44" s="63">
        <v>411</v>
      </c>
      <c r="L44" s="63">
        <v>30</v>
      </c>
      <c r="M44" s="63">
        <v>0</v>
      </c>
      <c r="N44" s="63">
        <v>123</v>
      </c>
      <c r="O44" s="63">
        <v>247</v>
      </c>
      <c r="P44" s="63">
        <v>812</v>
      </c>
      <c r="Q44" s="64">
        <v>121</v>
      </c>
      <c r="R44" s="202">
        <f t="shared" si="1"/>
        <v>5033</v>
      </c>
    </row>
    <row r="45" spans="1:18" ht="15" customHeight="1">
      <c r="A45" s="43">
        <v>210115</v>
      </c>
      <c r="B45" s="197" t="s">
        <v>49</v>
      </c>
      <c r="D45" s="185"/>
      <c r="E45" s="10">
        <v>209</v>
      </c>
      <c r="F45" s="10">
        <v>405</v>
      </c>
      <c r="G45" s="63">
        <v>157</v>
      </c>
      <c r="H45" s="63">
        <v>4140</v>
      </c>
      <c r="I45" s="63">
        <v>5567</v>
      </c>
      <c r="J45" s="63">
        <v>23</v>
      </c>
      <c r="K45" s="63">
        <v>1755</v>
      </c>
      <c r="L45" s="63">
        <v>0</v>
      </c>
      <c r="M45" s="63">
        <v>3654</v>
      </c>
      <c r="N45" s="63">
        <v>504</v>
      </c>
      <c r="O45" s="63">
        <v>1073</v>
      </c>
      <c r="P45" s="63">
        <v>2336</v>
      </c>
      <c r="Q45" s="64">
        <v>1200</v>
      </c>
      <c r="R45" s="202">
        <f t="shared" si="1"/>
        <v>21023</v>
      </c>
    </row>
    <row r="46" spans="1:18" ht="15" customHeight="1">
      <c r="A46" s="43">
        <v>210116</v>
      </c>
      <c r="B46" s="197" t="s">
        <v>50</v>
      </c>
      <c r="D46" s="185"/>
      <c r="E46" s="10">
        <v>0</v>
      </c>
      <c r="F46" s="10">
        <v>0</v>
      </c>
      <c r="G46" s="63">
        <v>0</v>
      </c>
      <c r="H46" s="63">
        <v>3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36</v>
      </c>
      <c r="Q46" s="64">
        <v>0</v>
      </c>
      <c r="R46" s="202">
        <f t="shared" si="1"/>
        <v>39</v>
      </c>
    </row>
    <row r="47" spans="1:18" ht="15" customHeight="1">
      <c r="A47" s="43">
        <v>210117</v>
      </c>
      <c r="B47" s="197" t="s">
        <v>51</v>
      </c>
      <c r="D47" s="185"/>
      <c r="E47" s="10">
        <v>0</v>
      </c>
      <c r="F47" s="10">
        <v>132</v>
      </c>
      <c r="G47" s="63">
        <v>145</v>
      </c>
      <c r="H47" s="63">
        <v>5174</v>
      </c>
      <c r="I47" s="63">
        <v>0</v>
      </c>
      <c r="J47" s="63">
        <v>0</v>
      </c>
      <c r="K47" s="63">
        <v>277</v>
      </c>
      <c r="L47" s="63">
        <v>0</v>
      </c>
      <c r="M47" s="63">
        <v>690</v>
      </c>
      <c r="N47" s="63">
        <v>0</v>
      </c>
      <c r="O47" s="63">
        <v>85</v>
      </c>
      <c r="P47" s="63">
        <v>398</v>
      </c>
      <c r="Q47" s="64">
        <v>0</v>
      </c>
      <c r="R47" s="202">
        <f t="shared" si="1"/>
        <v>6901</v>
      </c>
    </row>
    <row r="48" spans="1:18" ht="15" customHeight="1">
      <c r="A48" s="43">
        <v>210118</v>
      </c>
      <c r="B48" s="197" t="s">
        <v>52</v>
      </c>
      <c r="D48" s="185"/>
      <c r="E48" s="10">
        <v>0</v>
      </c>
      <c r="F48" s="10">
        <v>940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4">
        <v>0</v>
      </c>
      <c r="R48" s="202">
        <f t="shared" si="1"/>
        <v>940</v>
      </c>
    </row>
    <row r="49" spans="1:18" ht="15" customHeight="1">
      <c r="A49" s="43">
        <v>210119</v>
      </c>
      <c r="B49" s="197" t="s">
        <v>53</v>
      </c>
      <c r="D49" s="185"/>
      <c r="E49" s="10">
        <v>9336</v>
      </c>
      <c r="F49" s="10">
        <v>24657</v>
      </c>
      <c r="G49" s="63">
        <v>2415</v>
      </c>
      <c r="H49" s="63">
        <v>28646</v>
      </c>
      <c r="I49" s="63">
        <v>25635</v>
      </c>
      <c r="J49" s="63">
        <v>4725</v>
      </c>
      <c r="K49" s="63">
        <v>5467</v>
      </c>
      <c r="L49" s="63">
        <v>1424</v>
      </c>
      <c r="M49" s="63">
        <v>11041</v>
      </c>
      <c r="N49" s="63">
        <v>4175</v>
      </c>
      <c r="O49" s="63">
        <v>3020</v>
      </c>
      <c r="P49" s="63">
        <v>4682</v>
      </c>
      <c r="Q49" s="64">
        <v>2245</v>
      </c>
      <c r="R49" s="202">
        <f t="shared" si="1"/>
        <v>127468</v>
      </c>
    </row>
    <row r="50" spans="1:18" ht="15" customHeight="1">
      <c r="A50" s="43">
        <v>210127</v>
      </c>
      <c r="B50" s="197" t="s">
        <v>54</v>
      </c>
      <c r="D50" s="185"/>
      <c r="E50" s="10">
        <v>0</v>
      </c>
      <c r="F50" s="10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4">
        <v>0</v>
      </c>
      <c r="R50" s="202">
        <f t="shared" si="1"/>
        <v>0</v>
      </c>
    </row>
    <row r="51" spans="1:18" ht="15" customHeight="1">
      <c r="A51" s="43">
        <v>210128</v>
      </c>
      <c r="B51" s="197" t="s">
        <v>55</v>
      </c>
      <c r="D51" s="185"/>
      <c r="E51" s="10">
        <v>882</v>
      </c>
      <c r="F51" s="10">
        <v>6914</v>
      </c>
      <c r="G51" s="63">
        <v>3038</v>
      </c>
      <c r="H51" s="63">
        <v>3012</v>
      </c>
      <c r="I51" s="63">
        <v>7952</v>
      </c>
      <c r="J51" s="63">
        <v>1307</v>
      </c>
      <c r="K51" s="63">
        <v>6234</v>
      </c>
      <c r="L51" s="63">
        <v>298</v>
      </c>
      <c r="M51" s="63">
        <v>1731</v>
      </c>
      <c r="N51" s="63">
        <v>964</v>
      </c>
      <c r="O51" s="63">
        <v>6464</v>
      </c>
      <c r="P51" s="63">
        <v>3686</v>
      </c>
      <c r="Q51" s="64">
        <v>3236</v>
      </c>
      <c r="R51" s="202">
        <f t="shared" si="1"/>
        <v>45718</v>
      </c>
    </row>
    <row r="52" spans="1:18" ht="15" customHeight="1">
      <c r="A52" s="43">
        <v>210129</v>
      </c>
      <c r="B52" s="198" t="s">
        <v>56</v>
      </c>
      <c r="D52" s="185"/>
      <c r="E52" s="10">
        <v>36634</v>
      </c>
      <c r="F52" s="10">
        <v>110416</v>
      </c>
      <c r="G52" s="63">
        <v>16297</v>
      </c>
      <c r="H52" s="63">
        <v>113926</v>
      </c>
      <c r="I52" s="63">
        <v>93063</v>
      </c>
      <c r="J52" s="63">
        <v>22624</v>
      </c>
      <c r="K52" s="63">
        <v>53674</v>
      </c>
      <c r="L52" s="63">
        <v>5392</v>
      </c>
      <c r="M52" s="63">
        <v>54331</v>
      </c>
      <c r="N52" s="63">
        <v>22546</v>
      </c>
      <c r="O52" s="63">
        <v>25164</v>
      </c>
      <c r="P52" s="63">
        <v>43171</v>
      </c>
      <c r="Q52" s="64">
        <v>14212</v>
      </c>
      <c r="R52" s="202">
        <f t="shared" si="1"/>
        <v>611450</v>
      </c>
    </row>
    <row r="53" spans="1:18" ht="15" customHeight="1">
      <c r="A53" s="43">
        <v>210130</v>
      </c>
      <c r="B53" s="197" t="s">
        <v>57</v>
      </c>
      <c r="D53" s="185"/>
      <c r="E53" s="10">
        <v>0</v>
      </c>
      <c r="F53" s="10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4">
        <v>0</v>
      </c>
      <c r="R53" s="202">
        <f t="shared" si="1"/>
        <v>0</v>
      </c>
    </row>
    <row r="54" spans="1:18" ht="15" customHeight="1">
      <c r="A54" s="43">
        <v>210131</v>
      </c>
      <c r="B54" s="197" t="s">
        <v>58</v>
      </c>
      <c r="D54" s="185"/>
      <c r="E54" s="10">
        <v>0</v>
      </c>
      <c r="F54" s="10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4">
        <v>0</v>
      </c>
      <c r="R54" s="202">
        <f t="shared" si="1"/>
        <v>0</v>
      </c>
    </row>
    <row r="55" spans="1:18" ht="15" customHeight="1" thickBot="1">
      <c r="A55" s="43">
        <v>210132</v>
      </c>
      <c r="B55" s="199" t="s">
        <v>59</v>
      </c>
      <c r="C55" s="200"/>
      <c r="D55" s="201"/>
      <c r="E55" s="97">
        <v>36634</v>
      </c>
      <c r="F55" s="97">
        <v>110416</v>
      </c>
      <c r="G55" s="95">
        <v>16297</v>
      </c>
      <c r="H55" s="95">
        <v>113926</v>
      </c>
      <c r="I55" s="95">
        <v>93063</v>
      </c>
      <c r="J55" s="95">
        <v>22624</v>
      </c>
      <c r="K55" s="95">
        <v>53674</v>
      </c>
      <c r="L55" s="95">
        <v>5392</v>
      </c>
      <c r="M55" s="95">
        <v>54331</v>
      </c>
      <c r="N55" s="95">
        <v>22546</v>
      </c>
      <c r="O55" s="95">
        <v>25164</v>
      </c>
      <c r="P55" s="95">
        <v>43171</v>
      </c>
      <c r="Q55" s="96">
        <v>14212</v>
      </c>
      <c r="R55" s="202">
        <f t="shared" si="1"/>
        <v>611450</v>
      </c>
    </row>
    <row r="57" ht="15" customHeight="1" thickBot="1">
      <c r="B57" s="180" t="s">
        <v>700</v>
      </c>
    </row>
    <row r="58" spans="2:17" ht="15" customHeight="1">
      <c r="B58" s="350" t="s">
        <v>30</v>
      </c>
      <c r="C58" s="351"/>
      <c r="D58" s="352"/>
      <c r="E58" s="307" t="s">
        <v>488</v>
      </c>
      <c r="F58" s="305" t="s">
        <v>489</v>
      </c>
      <c r="G58" s="305" t="s">
        <v>487</v>
      </c>
      <c r="H58" s="305" t="s">
        <v>451</v>
      </c>
      <c r="I58" s="305" t="s">
        <v>152</v>
      </c>
      <c r="J58" s="305" t="s">
        <v>153</v>
      </c>
      <c r="K58" s="305" t="s">
        <v>154</v>
      </c>
      <c r="L58" s="305" t="s">
        <v>155</v>
      </c>
      <c r="M58" s="305" t="s">
        <v>156</v>
      </c>
      <c r="N58" s="305" t="s">
        <v>157</v>
      </c>
      <c r="O58" s="305" t="s">
        <v>158</v>
      </c>
      <c r="P58" s="305" t="s">
        <v>159</v>
      </c>
      <c r="Q58" s="309" t="s">
        <v>160</v>
      </c>
    </row>
    <row r="59" spans="2:17" ht="15" customHeight="1">
      <c r="B59" s="181" t="s">
        <v>31</v>
      </c>
      <c r="C59" s="182"/>
      <c r="D59" s="183"/>
      <c r="E59" s="308"/>
      <c r="F59" s="312"/>
      <c r="G59" s="306">
        <v>1</v>
      </c>
      <c r="H59" s="306">
        <v>1</v>
      </c>
      <c r="I59" s="306">
        <v>1</v>
      </c>
      <c r="J59" s="306">
        <v>1</v>
      </c>
      <c r="K59" s="306">
        <v>1</v>
      </c>
      <c r="L59" s="306">
        <v>1</v>
      </c>
      <c r="M59" s="306">
        <v>1</v>
      </c>
      <c r="N59" s="306">
        <v>1</v>
      </c>
      <c r="O59" s="306">
        <v>1</v>
      </c>
      <c r="P59" s="306">
        <v>1</v>
      </c>
      <c r="Q59" s="310">
        <v>1</v>
      </c>
    </row>
    <row r="60" spans="1:18" ht="15" customHeight="1">
      <c r="A60" s="43">
        <v>210101</v>
      </c>
      <c r="B60" s="184">
        <v>1</v>
      </c>
      <c r="C60" s="180" t="s">
        <v>701</v>
      </c>
      <c r="D60" s="185"/>
      <c r="E60" s="58">
        <v>0</v>
      </c>
      <c r="F60" s="56">
        <v>0</v>
      </c>
      <c r="G60" s="56">
        <v>1974</v>
      </c>
      <c r="H60" s="56">
        <v>4984</v>
      </c>
      <c r="I60" s="56">
        <v>0</v>
      </c>
      <c r="J60" s="56">
        <v>4330</v>
      </c>
      <c r="K60" s="56">
        <v>3483</v>
      </c>
      <c r="L60" s="56">
        <v>3706</v>
      </c>
      <c r="M60" s="56">
        <v>0</v>
      </c>
      <c r="N60" s="56">
        <v>5129</v>
      </c>
      <c r="O60" s="56">
        <v>0</v>
      </c>
      <c r="P60" s="56">
        <v>0</v>
      </c>
      <c r="Q60" s="57">
        <v>7831</v>
      </c>
      <c r="R60" s="202">
        <f>SUM(E60:Q60)</f>
        <v>31437</v>
      </c>
    </row>
    <row r="61" spans="1:18" ht="15" customHeight="1">
      <c r="A61" s="43">
        <v>210102</v>
      </c>
      <c r="B61" s="186" t="s">
        <v>32</v>
      </c>
      <c r="C61" s="180" t="s">
        <v>33</v>
      </c>
      <c r="D61" s="185"/>
      <c r="E61" s="10">
        <v>0</v>
      </c>
      <c r="F61" s="63">
        <v>0</v>
      </c>
      <c r="G61" s="63">
        <v>886</v>
      </c>
      <c r="H61" s="63">
        <v>2410</v>
      </c>
      <c r="I61" s="63">
        <v>0</v>
      </c>
      <c r="J61" s="63">
        <v>2111</v>
      </c>
      <c r="K61" s="63">
        <v>1459</v>
      </c>
      <c r="L61" s="63">
        <v>1488</v>
      </c>
      <c r="M61" s="63">
        <v>0</v>
      </c>
      <c r="N61" s="63">
        <v>2047</v>
      </c>
      <c r="O61" s="63">
        <v>0</v>
      </c>
      <c r="P61" s="63">
        <v>0</v>
      </c>
      <c r="Q61" s="64">
        <v>4283</v>
      </c>
      <c r="R61" s="202">
        <f aca="true" t="shared" si="2" ref="R61:R83">SUM(E61:Q61)</f>
        <v>14684</v>
      </c>
    </row>
    <row r="62" spans="1:18" ht="15" customHeight="1">
      <c r="A62" s="43">
        <v>210103</v>
      </c>
      <c r="B62" s="186" t="s">
        <v>34</v>
      </c>
      <c r="C62" s="180" t="s">
        <v>35</v>
      </c>
      <c r="D62" s="185"/>
      <c r="E62" s="10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4">
        <v>0</v>
      </c>
      <c r="R62" s="202">
        <f t="shared" si="2"/>
        <v>0</v>
      </c>
    </row>
    <row r="63" spans="1:18" ht="15" customHeight="1">
      <c r="A63" s="43">
        <v>210104</v>
      </c>
      <c r="B63" s="186" t="s">
        <v>36</v>
      </c>
      <c r="C63" s="180" t="s">
        <v>37</v>
      </c>
      <c r="D63" s="185"/>
      <c r="E63" s="10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4">
        <v>0</v>
      </c>
      <c r="R63" s="202">
        <f t="shared" si="2"/>
        <v>0</v>
      </c>
    </row>
    <row r="64" spans="1:18" ht="15" customHeight="1">
      <c r="A64" s="43">
        <v>210105</v>
      </c>
      <c r="B64" s="186" t="s">
        <v>38</v>
      </c>
      <c r="C64" s="180" t="s">
        <v>39</v>
      </c>
      <c r="D64" s="185"/>
      <c r="E64" s="10">
        <v>0</v>
      </c>
      <c r="F64" s="63">
        <v>0</v>
      </c>
      <c r="G64" s="63">
        <v>508</v>
      </c>
      <c r="H64" s="63">
        <v>1110</v>
      </c>
      <c r="I64" s="63">
        <v>0</v>
      </c>
      <c r="J64" s="63">
        <v>1032</v>
      </c>
      <c r="K64" s="63">
        <v>873</v>
      </c>
      <c r="L64" s="63">
        <v>956</v>
      </c>
      <c r="M64" s="63">
        <v>0</v>
      </c>
      <c r="N64" s="63">
        <v>1059</v>
      </c>
      <c r="O64" s="63">
        <v>0</v>
      </c>
      <c r="P64" s="63">
        <v>0</v>
      </c>
      <c r="Q64" s="64">
        <v>2030</v>
      </c>
      <c r="R64" s="202">
        <f t="shared" si="2"/>
        <v>7568</v>
      </c>
    </row>
    <row r="65" spans="1:18" ht="15" customHeight="1">
      <c r="A65" s="43">
        <v>210106</v>
      </c>
      <c r="B65" s="186" t="s">
        <v>40</v>
      </c>
      <c r="C65" s="180" t="s">
        <v>41</v>
      </c>
      <c r="D65" s="185"/>
      <c r="E65" s="10">
        <v>0</v>
      </c>
      <c r="F65" s="63">
        <v>0</v>
      </c>
      <c r="G65" s="63">
        <v>3368</v>
      </c>
      <c r="H65" s="63">
        <v>8504</v>
      </c>
      <c r="I65" s="63">
        <v>0</v>
      </c>
      <c r="J65" s="63">
        <v>7473</v>
      </c>
      <c r="K65" s="63">
        <v>5815</v>
      </c>
      <c r="L65" s="63">
        <v>6150</v>
      </c>
      <c r="M65" s="63">
        <v>0</v>
      </c>
      <c r="N65" s="63">
        <v>8235</v>
      </c>
      <c r="O65" s="63">
        <v>0</v>
      </c>
      <c r="P65" s="63">
        <v>0</v>
      </c>
      <c r="Q65" s="64">
        <v>14144</v>
      </c>
      <c r="R65" s="202">
        <f t="shared" si="2"/>
        <v>53689</v>
      </c>
    </row>
    <row r="66" spans="1:18" ht="15" customHeight="1">
      <c r="A66" s="43">
        <v>210107</v>
      </c>
      <c r="B66" s="187" t="s">
        <v>42</v>
      </c>
      <c r="C66" s="188"/>
      <c r="D66" s="189"/>
      <c r="E66" s="77">
        <v>646</v>
      </c>
      <c r="F66" s="75">
        <v>6165</v>
      </c>
      <c r="G66" s="75">
        <v>17332</v>
      </c>
      <c r="H66" s="75">
        <v>48817</v>
      </c>
      <c r="I66" s="75">
        <v>71417</v>
      </c>
      <c r="J66" s="75">
        <v>71235</v>
      </c>
      <c r="K66" s="75">
        <v>49445</v>
      </c>
      <c r="L66" s="75">
        <v>14331</v>
      </c>
      <c r="M66" s="75">
        <v>7094</v>
      </c>
      <c r="N66" s="75">
        <v>30286</v>
      </c>
      <c r="O66" s="75">
        <v>8201</v>
      </c>
      <c r="P66" s="75">
        <v>29187</v>
      </c>
      <c r="Q66" s="76">
        <v>21626</v>
      </c>
      <c r="R66" s="202">
        <f t="shared" si="2"/>
        <v>375782</v>
      </c>
    </row>
    <row r="67" spans="1:18" ht="15" customHeight="1">
      <c r="A67" s="43">
        <v>210108</v>
      </c>
      <c r="B67" s="190"/>
      <c r="C67" s="191"/>
      <c r="D67" s="192" t="s">
        <v>43</v>
      </c>
      <c r="E67" s="58">
        <v>0</v>
      </c>
      <c r="F67" s="56">
        <v>0</v>
      </c>
      <c r="G67" s="56">
        <v>0</v>
      </c>
      <c r="H67" s="56">
        <v>24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6</v>
      </c>
      <c r="Q67" s="57">
        <v>0</v>
      </c>
      <c r="R67" s="202">
        <f t="shared" si="2"/>
        <v>30</v>
      </c>
    </row>
    <row r="68" spans="1:18" ht="15" customHeight="1">
      <c r="A68" s="43">
        <v>210109</v>
      </c>
      <c r="B68" s="353" t="s">
        <v>104</v>
      </c>
      <c r="C68" s="354"/>
      <c r="D68" s="193" t="s">
        <v>44</v>
      </c>
      <c r="E68" s="10">
        <v>646</v>
      </c>
      <c r="F68" s="63">
        <v>6165</v>
      </c>
      <c r="G68" s="63">
        <v>17332</v>
      </c>
      <c r="H68" s="63">
        <v>48793</v>
      </c>
      <c r="I68" s="63">
        <v>71417</v>
      </c>
      <c r="J68" s="63">
        <v>71235</v>
      </c>
      <c r="K68" s="63">
        <v>49445</v>
      </c>
      <c r="L68" s="63">
        <v>14331</v>
      </c>
      <c r="M68" s="63">
        <v>7094</v>
      </c>
      <c r="N68" s="63">
        <v>30286</v>
      </c>
      <c r="O68" s="63">
        <v>8201</v>
      </c>
      <c r="P68" s="63">
        <v>29181</v>
      </c>
      <c r="Q68" s="64">
        <v>21626</v>
      </c>
      <c r="R68" s="202">
        <f t="shared" si="2"/>
        <v>375752</v>
      </c>
    </row>
    <row r="69" spans="1:18" ht="15" customHeight="1">
      <c r="A69" s="43">
        <v>210110</v>
      </c>
      <c r="B69" s="194"/>
      <c r="C69" s="195"/>
      <c r="D69" s="196" t="s">
        <v>45</v>
      </c>
      <c r="E69" s="70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9">
        <v>0</v>
      </c>
      <c r="R69" s="202">
        <f t="shared" si="2"/>
        <v>0</v>
      </c>
    </row>
    <row r="70" spans="1:18" ht="15" customHeight="1">
      <c r="A70" s="43">
        <v>210112</v>
      </c>
      <c r="B70" s="197" t="s">
        <v>46</v>
      </c>
      <c r="D70" s="185"/>
      <c r="E70" s="10">
        <v>0</v>
      </c>
      <c r="F70" s="63">
        <v>1887</v>
      </c>
      <c r="G70" s="63">
        <v>1562</v>
      </c>
      <c r="H70" s="63">
        <v>7723</v>
      </c>
      <c r="I70" s="63">
        <v>10665</v>
      </c>
      <c r="J70" s="63">
        <v>8929</v>
      </c>
      <c r="K70" s="63">
        <v>8807</v>
      </c>
      <c r="L70" s="63">
        <v>3023</v>
      </c>
      <c r="M70" s="63">
        <v>2365</v>
      </c>
      <c r="N70" s="63">
        <v>5228</v>
      </c>
      <c r="O70" s="63">
        <v>1911</v>
      </c>
      <c r="P70" s="63">
        <v>7758</v>
      </c>
      <c r="Q70" s="64">
        <v>5479</v>
      </c>
      <c r="R70" s="202">
        <f t="shared" si="2"/>
        <v>65337</v>
      </c>
    </row>
    <row r="71" spans="1:18" ht="15" customHeight="1">
      <c r="A71" s="43">
        <v>210113</v>
      </c>
      <c r="B71" s="197" t="s">
        <v>47</v>
      </c>
      <c r="D71" s="185"/>
      <c r="E71" s="10">
        <v>0</v>
      </c>
      <c r="F71" s="63">
        <v>101</v>
      </c>
      <c r="G71" s="63">
        <v>50</v>
      </c>
      <c r="H71" s="63">
        <v>115</v>
      </c>
      <c r="I71" s="63">
        <v>107</v>
      </c>
      <c r="J71" s="63">
        <v>108</v>
      </c>
      <c r="K71" s="63">
        <v>180</v>
      </c>
      <c r="L71" s="63">
        <v>572</v>
      </c>
      <c r="M71" s="63">
        <v>59</v>
      </c>
      <c r="N71" s="63">
        <v>60</v>
      </c>
      <c r="O71" s="63">
        <v>31</v>
      </c>
      <c r="P71" s="63">
        <v>122</v>
      </c>
      <c r="Q71" s="64">
        <v>635</v>
      </c>
      <c r="R71" s="202">
        <f t="shared" si="2"/>
        <v>2140</v>
      </c>
    </row>
    <row r="72" spans="1:18" ht="15" customHeight="1">
      <c r="A72" s="43">
        <v>210114</v>
      </c>
      <c r="B72" s="197" t="s">
        <v>48</v>
      </c>
      <c r="D72" s="185"/>
      <c r="E72" s="10">
        <v>0</v>
      </c>
      <c r="F72" s="63">
        <v>288</v>
      </c>
      <c r="G72" s="63">
        <v>257</v>
      </c>
      <c r="H72" s="63">
        <v>604</v>
      </c>
      <c r="I72" s="63">
        <v>512</v>
      </c>
      <c r="J72" s="63">
        <v>122</v>
      </c>
      <c r="K72" s="63">
        <v>465</v>
      </c>
      <c r="L72" s="63">
        <v>260</v>
      </c>
      <c r="M72" s="63">
        <v>238</v>
      </c>
      <c r="N72" s="63">
        <v>539</v>
      </c>
      <c r="O72" s="63">
        <v>265</v>
      </c>
      <c r="P72" s="63">
        <v>614</v>
      </c>
      <c r="Q72" s="64">
        <v>502</v>
      </c>
      <c r="R72" s="202">
        <f t="shared" si="2"/>
        <v>4666</v>
      </c>
    </row>
    <row r="73" spans="1:18" ht="15" customHeight="1">
      <c r="A73" s="43">
        <v>210115</v>
      </c>
      <c r="B73" s="197" t="s">
        <v>49</v>
      </c>
      <c r="D73" s="185"/>
      <c r="E73" s="10">
        <v>0</v>
      </c>
      <c r="F73" s="63">
        <v>305</v>
      </c>
      <c r="G73" s="63">
        <v>378</v>
      </c>
      <c r="H73" s="63">
        <v>3443</v>
      </c>
      <c r="I73" s="63">
        <v>1094</v>
      </c>
      <c r="J73" s="63">
        <v>3872</v>
      </c>
      <c r="K73" s="63">
        <v>1437</v>
      </c>
      <c r="L73" s="63">
        <v>1288</v>
      </c>
      <c r="M73" s="63">
        <v>143</v>
      </c>
      <c r="N73" s="63">
        <v>927</v>
      </c>
      <c r="O73" s="63">
        <v>98</v>
      </c>
      <c r="P73" s="63">
        <v>4465</v>
      </c>
      <c r="Q73" s="64">
        <v>815</v>
      </c>
      <c r="R73" s="202">
        <f t="shared" si="2"/>
        <v>18265</v>
      </c>
    </row>
    <row r="74" spans="1:18" ht="15" customHeight="1">
      <c r="A74" s="43">
        <v>210116</v>
      </c>
      <c r="B74" s="197" t="s">
        <v>50</v>
      </c>
      <c r="D74" s="185"/>
      <c r="E74" s="10">
        <v>0</v>
      </c>
      <c r="F74" s="63">
        <v>0</v>
      </c>
      <c r="G74" s="63">
        <v>63</v>
      </c>
      <c r="H74" s="63">
        <v>0</v>
      </c>
      <c r="I74" s="63">
        <v>0</v>
      </c>
      <c r="J74" s="63">
        <v>115</v>
      </c>
      <c r="K74" s="63">
        <v>0</v>
      </c>
      <c r="L74" s="63">
        <v>321</v>
      </c>
      <c r="M74" s="63">
        <v>0</v>
      </c>
      <c r="N74" s="63">
        <v>0</v>
      </c>
      <c r="O74" s="63">
        <v>0</v>
      </c>
      <c r="P74" s="63">
        <v>0</v>
      </c>
      <c r="Q74" s="64">
        <v>0</v>
      </c>
      <c r="R74" s="202">
        <f t="shared" si="2"/>
        <v>499</v>
      </c>
    </row>
    <row r="75" spans="1:18" ht="15" customHeight="1">
      <c r="A75" s="43">
        <v>210117</v>
      </c>
      <c r="B75" s="197" t="s">
        <v>51</v>
      </c>
      <c r="D75" s="185"/>
      <c r="E75" s="10">
        <v>0</v>
      </c>
      <c r="F75" s="63">
        <v>0</v>
      </c>
      <c r="G75" s="63">
        <v>0</v>
      </c>
      <c r="H75" s="63">
        <v>828</v>
      </c>
      <c r="I75" s="63">
        <v>0</v>
      </c>
      <c r="J75" s="63">
        <v>594</v>
      </c>
      <c r="K75" s="63">
        <v>0</v>
      </c>
      <c r="L75" s="63">
        <v>127</v>
      </c>
      <c r="M75" s="63">
        <v>221</v>
      </c>
      <c r="N75" s="63">
        <v>287</v>
      </c>
      <c r="O75" s="63">
        <v>0</v>
      </c>
      <c r="P75" s="63">
        <v>132</v>
      </c>
      <c r="Q75" s="64">
        <v>211</v>
      </c>
      <c r="R75" s="202">
        <f t="shared" si="2"/>
        <v>2400</v>
      </c>
    </row>
    <row r="76" spans="1:18" ht="15" customHeight="1">
      <c r="A76" s="43">
        <v>210118</v>
      </c>
      <c r="B76" s="197" t="s">
        <v>52</v>
      </c>
      <c r="D76" s="185"/>
      <c r="E76" s="10">
        <v>0</v>
      </c>
      <c r="F76" s="63">
        <v>0</v>
      </c>
      <c r="G76" s="63">
        <v>0</v>
      </c>
      <c r="H76" s="63">
        <v>281</v>
      </c>
      <c r="I76" s="63">
        <v>0</v>
      </c>
      <c r="J76" s="63">
        <v>998</v>
      </c>
      <c r="K76" s="63">
        <v>0</v>
      </c>
      <c r="L76" s="63">
        <v>0</v>
      </c>
      <c r="M76" s="63">
        <v>0</v>
      </c>
      <c r="N76" s="63">
        <v>0</v>
      </c>
      <c r="O76" s="63">
        <v>938</v>
      </c>
      <c r="P76" s="63">
        <v>0</v>
      </c>
      <c r="Q76" s="64">
        <v>0</v>
      </c>
      <c r="R76" s="202">
        <f t="shared" si="2"/>
        <v>2217</v>
      </c>
    </row>
    <row r="77" spans="1:18" ht="15" customHeight="1">
      <c r="A77" s="43">
        <v>210119</v>
      </c>
      <c r="B77" s="197" t="s">
        <v>53</v>
      </c>
      <c r="D77" s="185"/>
      <c r="E77" s="10">
        <v>1280</v>
      </c>
      <c r="F77" s="63">
        <v>2909</v>
      </c>
      <c r="G77" s="63">
        <v>3224</v>
      </c>
      <c r="H77" s="63">
        <v>11732</v>
      </c>
      <c r="I77" s="63">
        <v>8349</v>
      </c>
      <c r="J77" s="63">
        <v>11638</v>
      </c>
      <c r="K77" s="63">
        <v>8388</v>
      </c>
      <c r="L77" s="63">
        <v>7145</v>
      </c>
      <c r="M77" s="63">
        <v>1887</v>
      </c>
      <c r="N77" s="63">
        <v>3626</v>
      </c>
      <c r="O77" s="63">
        <v>1853</v>
      </c>
      <c r="P77" s="63">
        <v>8422</v>
      </c>
      <c r="Q77" s="64">
        <v>6095</v>
      </c>
      <c r="R77" s="202">
        <f t="shared" si="2"/>
        <v>76548</v>
      </c>
    </row>
    <row r="78" spans="1:18" ht="15" customHeight="1">
      <c r="A78" s="43">
        <v>210127</v>
      </c>
      <c r="B78" s="197" t="s">
        <v>54</v>
      </c>
      <c r="D78" s="185"/>
      <c r="E78" s="10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4">
        <v>0</v>
      </c>
      <c r="R78" s="202">
        <f t="shared" si="2"/>
        <v>0</v>
      </c>
    </row>
    <row r="79" spans="1:18" ht="15" customHeight="1">
      <c r="A79" s="43">
        <v>210128</v>
      </c>
      <c r="B79" s="197" t="s">
        <v>55</v>
      </c>
      <c r="D79" s="185"/>
      <c r="E79" s="10">
        <v>434</v>
      </c>
      <c r="F79" s="63">
        <v>1281</v>
      </c>
      <c r="G79" s="63">
        <v>4133</v>
      </c>
      <c r="H79" s="63">
        <v>6301</v>
      </c>
      <c r="I79" s="63">
        <v>8075</v>
      </c>
      <c r="J79" s="63">
        <v>19787</v>
      </c>
      <c r="K79" s="63">
        <v>8625</v>
      </c>
      <c r="L79" s="63">
        <v>1924</v>
      </c>
      <c r="M79" s="63">
        <v>1358</v>
      </c>
      <c r="N79" s="63">
        <v>6933</v>
      </c>
      <c r="O79" s="63">
        <v>1681</v>
      </c>
      <c r="P79" s="63">
        <v>1412</v>
      </c>
      <c r="Q79" s="64">
        <v>9772</v>
      </c>
      <c r="R79" s="202">
        <f t="shared" si="2"/>
        <v>71716</v>
      </c>
    </row>
    <row r="80" spans="1:18" ht="15" customHeight="1">
      <c r="A80" s="43">
        <v>210129</v>
      </c>
      <c r="B80" s="198" t="s">
        <v>56</v>
      </c>
      <c r="D80" s="185"/>
      <c r="E80" s="10">
        <v>2360</v>
      </c>
      <c r="F80" s="63">
        <v>12936</v>
      </c>
      <c r="G80" s="63">
        <v>30367</v>
      </c>
      <c r="H80" s="63">
        <v>88348</v>
      </c>
      <c r="I80" s="63">
        <v>100219</v>
      </c>
      <c r="J80" s="63">
        <v>124871</v>
      </c>
      <c r="K80" s="63">
        <v>83162</v>
      </c>
      <c r="L80" s="63">
        <v>35141</v>
      </c>
      <c r="M80" s="63">
        <v>13365</v>
      </c>
      <c r="N80" s="63">
        <v>56121</v>
      </c>
      <c r="O80" s="63">
        <v>14978</v>
      </c>
      <c r="P80" s="63">
        <v>52112</v>
      </c>
      <c r="Q80" s="64">
        <v>59279</v>
      </c>
      <c r="R80" s="202">
        <f t="shared" si="2"/>
        <v>673259</v>
      </c>
    </row>
    <row r="81" spans="1:18" ht="15" customHeight="1">
      <c r="A81" s="43">
        <v>210130</v>
      </c>
      <c r="B81" s="197" t="s">
        <v>57</v>
      </c>
      <c r="D81" s="185"/>
      <c r="E81" s="10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68</v>
      </c>
      <c r="P81" s="63">
        <v>0</v>
      </c>
      <c r="Q81" s="64">
        <v>0</v>
      </c>
      <c r="R81" s="202">
        <f t="shared" si="2"/>
        <v>68</v>
      </c>
    </row>
    <row r="82" spans="1:18" ht="15" customHeight="1">
      <c r="A82" s="43">
        <v>210131</v>
      </c>
      <c r="B82" s="197" t="s">
        <v>58</v>
      </c>
      <c r="D82" s="185"/>
      <c r="E82" s="10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4">
        <v>0</v>
      </c>
      <c r="R82" s="202">
        <f t="shared" si="2"/>
        <v>0</v>
      </c>
    </row>
    <row r="83" spans="1:18" ht="15" customHeight="1" thickBot="1">
      <c r="A83" s="43">
        <v>210132</v>
      </c>
      <c r="B83" s="199" t="s">
        <v>59</v>
      </c>
      <c r="C83" s="200"/>
      <c r="D83" s="201"/>
      <c r="E83" s="97">
        <v>2360</v>
      </c>
      <c r="F83" s="95">
        <v>12936</v>
      </c>
      <c r="G83" s="95">
        <v>30367</v>
      </c>
      <c r="H83" s="95">
        <v>88348</v>
      </c>
      <c r="I83" s="95">
        <v>100219</v>
      </c>
      <c r="J83" s="95">
        <v>124871</v>
      </c>
      <c r="K83" s="95">
        <v>83162</v>
      </c>
      <c r="L83" s="95">
        <v>35141</v>
      </c>
      <c r="M83" s="95">
        <v>13365</v>
      </c>
      <c r="N83" s="95">
        <v>56121</v>
      </c>
      <c r="O83" s="95">
        <v>15046</v>
      </c>
      <c r="P83" s="95">
        <v>52112</v>
      </c>
      <c r="Q83" s="96">
        <v>59279</v>
      </c>
      <c r="R83" s="202">
        <f t="shared" si="2"/>
        <v>673327</v>
      </c>
    </row>
    <row r="85" ht="15" customHeight="1" thickBot="1">
      <c r="B85" s="180" t="s">
        <v>700</v>
      </c>
    </row>
    <row r="86" spans="2:14" ht="15" customHeight="1">
      <c r="B86" s="350" t="s">
        <v>30</v>
      </c>
      <c r="C86" s="351"/>
      <c r="D86" s="352"/>
      <c r="E86" s="307" t="s">
        <v>467</v>
      </c>
      <c r="F86" s="305" t="s">
        <v>161</v>
      </c>
      <c r="G86" s="305" t="s">
        <v>162</v>
      </c>
      <c r="H86" s="305" t="s">
        <v>163</v>
      </c>
      <c r="I86" s="305" t="s">
        <v>164</v>
      </c>
      <c r="J86" s="305" t="s">
        <v>165</v>
      </c>
      <c r="K86" s="305" t="s">
        <v>166</v>
      </c>
      <c r="L86" s="305" t="s">
        <v>167</v>
      </c>
      <c r="M86" s="305" t="s">
        <v>168</v>
      </c>
      <c r="N86" s="330" t="s">
        <v>0</v>
      </c>
    </row>
    <row r="87" spans="2:14" ht="15" customHeight="1">
      <c r="B87" s="181" t="s">
        <v>31</v>
      </c>
      <c r="C87" s="182"/>
      <c r="D87" s="183"/>
      <c r="E87" s="313"/>
      <c r="F87" s="306">
        <v>1</v>
      </c>
      <c r="G87" s="306">
        <v>1</v>
      </c>
      <c r="H87" s="306">
        <v>1</v>
      </c>
      <c r="I87" s="306">
        <v>1</v>
      </c>
      <c r="J87" s="306">
        <v>1</v>
      </c>
      <c r="K87" s="306">
        <v>1</v>
      </c>
      <c r="L87" s="306">
        <v>1</v>
      </c>
      <c r="M87" s="306">
        <v>1</v>
      </c>
      <c r="N87" s="331"/>
    </row>
    <row r="88" spans="1:19" ht="15" customHeight="1">
      <c r="A88" s="43">
        <v>210101</v>
      </c>
      <c r="B88" s="184">
        <v>1</v>
      </c>
      <c r="C88" s="180" t="s">
        <v>701</v>
      </c>
      <c r="D88" s="185"/>
      <c r="E88" s="58">
        <v>0</v>
      </c>
      <c r="F88" s="56">
        <v>71</v>
      </c>
      <c r="G88" s="56">
        <v>0</v>
      </c>
      <c r="H88" s="56">
        <v>0</v>
      </c>
      <c r="I88" s="56">
        <v>0</v>
      </c>
      <c r="J88" s="56">
        <v>0</v>
      </c>
      <c r="K88" s="56">
        <v>2670</v>
      </c>
      <c r="L88" s="56">
        <v>0</v>
      </c>
      <c r="M88" s="56">
        <v>0</v>
      </c>
      <c r="N88" s="59">
        <f aca="true" t="shared" si="3" ref="N88:N111">SUM(E4:Q4,E32:Q32,E60:Q60,E88:M88)</f>
        <v>122438</v>
      </c>
      <c r="R88" s="202">
        <f>SUM(E88:M88)</f>
        <v>2741</v>
      </c>
      <c r="S88" s="202">
        <f aca="true" t="shared" si="4" ref="S88:S111">R4+R32+R60+R88</f>
        <v>122438</v>
      </c>
    </row>
    <row r="89" spans="1:19" ht="15" customHeight="1">
      <c r="A89" s="43">
        <v>210102</v>
      </c>
      <c r="B89" s="186" t="s">
        <v>32</v>
      </c>
      <c r="C89" s="180" t="s">
        <v>33</v>
      </c>
      <c r="D89" s="185"/>
      <c r="E89" s="10">
        <v>0</v>
      </c>
      <c r="F89" s="63">
        <v>208</v>
      </c>
      <c r="G89" s="63">
        <v>0</v>
      </c>
      <c r="H89" s="63">
        <v>0</v>
      </c>
      <c r="I89" s="63">
        <v>0</v>
      </c>
      <c r="J89" s="63">
        <v>0</v>
      </c>
      <c r="K89" s="63">
        <v>1238</v>
      </c>
      <c r="L89" s="63">
        <v>0</v>
      </c>
      <c r="M89" s="63">
        <v>0</v>
      </c>
      <c r="N89" s="65">
        <f t="shared" si="3"/>
        <v>64055</v>
      </c>
      <c r="R89" s="202">
        <f aca="true" t="shared" si="5" ref="R89:R111">SUM(E89:M89)</f>
        <v>1446</v>
      </c>
      <c r="S89" s="202">
        <f t="shared" si="4"/>
        <v>64055</v>
      </c>
    </row>
    <row r="90" spans="1:19" ht="15" customHeight="1">
      <c r="A90" s="43">
        <v>210103</v>
      </c>
      <c r="B90" s="186" t="s">
        <v>34</v>
      </c>
      <c r="C90" s="180" t="s">
        <v>35</v>
      </c>
      <c r="D90" s="185"/>
      <c r="E90" s="10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5">
        <f t="shared" si="3"/>
        <v>0</v>
      </c>
      <c r="R90" s="202">
        <f t="shared" si="5"/>
        <v>0</v>
      </c>
      <c r="S90" s="202">
        <f t="shared" si="4"/>
        <v>0</v>
      </c>
    </row>
    <row r="91" spans="1:19" ht="15" customHeight="1">
      <c r="A91" s="43">
        <v>210104</v>
      </c>
      <c r="B91" s="186" t="s">
        <v>36</v>
      </c>
      <c r="C91" s="180" t="s">
        <v>37</v>
      </c>
      <c r="D91" s="185"/>
      <c r="E91" s="10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5">
        <f t="shared" si="3"/>
        <v>0</v>
      </c>
      <c r="R91" s="202">
        <f t="shared" si="5"/>
        <v>0</v>
      </c>
      <c r="S91" s="202">
        <f t="shared" si="4"/>
        <v>0</v>
      </c>
    </row>
    <row r="92" spans="1:19" ht="15" customHeight="1">
      <c r="A92" s="43">
        <v>210105</v>
      </c>
      <c r="B92" s="186" t="s">
        <v>38</v>
      </c>
      <c r="C92" s="180" t="s">
        <v>39</v>
      </c>
      <c r="D92" s="185"/>
      <c r="E92" s="10">
        <v>0</v>
      </c>
      <c r="F92" s="63">
        <v>34</v>
      </c>
      <c r="G92" s="63">
        <v>0</v>
      </c>
      <c r="H92" s="63">
        <v>0</v>
      </c>
      <c r="I92" s="63">
        <v>0</v>
      </c>
      <c r="J92" s="63">
        <v>0</v>
      </c>
      <c r="K92" s="63">
        <v>648</v>
      </c>
      <c r="L92" s="63">
        <v>0</v>
      </c>
      <c r="M92" s="63">
        <v>0</v>
      </c>
      <c r="N92" s="65">
        <f t="shared" si="3"/>
        <v>29700</v>
      </c>
      <c r="R92" s="202">
        <f t="shared" si="5"/>
        <v>682</v>
      </c>
      <c r="S92" s="202">
        <f t="shared" si="4"/>
        <v>29700</v>
      </c>
    </row>
    <row r="93" spans="1:19" ht="15" customHeight="1">
      <c r="A93" s="43">
        <v>210106</v>
      </c>
      <c r="B93" s="186" t="s">
        <v>40</v>
      </c>
      <c r="C93" s="180" t="s">
        <v>41</v>
      </c>
      <c r="D93" s="185"/>
      <c r="E93" s="10">
        <v>0</v>
      </c>
      <c r="F93" s="63">
        <v>313</v>
      </c>
      <c r="G93" s="63">
        <v>0</v>
      </c>
      <c r="H93" s="63">
        <v>0</v>
      </c>
      <c r="I93" s="63">
        <v>0</v>
      </c>
      <c r="J93" s="63">
        <v>0</v>
      </c>
      <c r="K93" s="63">
        <v>4556</v>
      </c>
      <c r="L93" s="63">
        <v>0</v>
      </c>
      <c r="M93" s="63">
        <v>0</v>
      </c>
      <c r="N93" s="65">
        <f t="shared" si="3"/>
        <v>216193</v>
      </c>
      <c r="R93" s="202">
        <f t="shared" si="5"/>
        <v>4869</v>
      </c>
      <c r="S93" s="202">
        <f t="shared" si="4"/>
        <v>216193</v>
      </c>
    </row>
    <row r="94" spans="1:19" ht="15" customHeight="1">
      <c r="A94" s="43">
        <v>210107</v>
      </c>
      <c r="B94" s="187" t="s">
        <v>42</v>
      </c>
      <c r="C94" s="188"/>
      <c r="D94" s="189"/>
      <c r="E94" s="77">
        <v>1537</v>
      </c>
      <c r="F94" s="75">
        <v>17944</v>
      </c>
      <c r="G94" s="75">
        <v>7838</v>
      </c>
      <c r="H94" s="75">
        <v>30149</v>
      </c>
      <c r="I94" s="75">
        <v>22444</v>
      </c>
      <c r="J94" s="75">
        <v>0</v>
      </c>
      <c r="K94" s="75">
        <v>11790</v>
      </c>
      <c r="L94" s="75">
        <v>10883</v>
      </c>
      <c r="M94" s="75">
        <v>11441</v>
      </c>
      <c r="N94" s="78">
        <f t="shared" si="3"/>
        <v>1605977</v>
      </c>
      <c r="R94" s="202">
        <f t="shared" si="5"/>
        <v>114026</v>
      </c>
      <c r="S94" s="202">
        <f t="shared" si="4"/>
        <v>1605977</v>
      </c>
    </row>
    <row r="95" spans="1:19" ht="15" customHeight="1">
      <c r="A95" s="43">
        <v>210108</v>
      </c>
      <c r="B95" s="190"/>
      <c r="C95" s="191"/>
      <c r="D95" s="192" t="s">
        <v>43</v>
      </c>
      <c r="E95" s="58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9">
        <f t="shared" si="3"/>
        <v>223</v>
      </c>
      <c r="R95" s="202">
        <f t="shared" si="5"/>
        <v>0</v>
      </c>
      <c r="S95" s="202">
        <f t="shared" si="4"/>
        <v>223</v>
      </c>
    </row>
    <row r="96" spans="1:19" ht="15" customHeight="1">
      <c r="A96" s="43">
        <v>210109</v>
      </c>
      <c r="B96" s="353" t="s">
        <v>104</v>
      </c>
      <c r="C96" s="354"/>
      <c r="D96" s="193" t="s">
        <v>44</v>
      </c>
      <c r="E96" s="10">
        <v>1537</v>
      </c>
      <c r="F96" s="63">
        <v>17944</v>
      </c>
      <c r="G96" s="63">
        <v>7838</v>
      </c>
      <c r="H96" s="63">
        <v>30149</v>
      </c>
      <c r="I96" s="63">
        <v>22444</v>
      </c>
      <c r="J96" s="63">
        <v>0</v>
      </c>
      <c r="K96" s="63">
        <v>11790</v>
      </c>
      <c r="L96" s="63">
        <v>10883</v>
      </c>
      <c r="M96" s="63">
        <v>11441</v>
      </c>
      <c r="N96" s="65">
        <f t="shared" si="3"/>
        <v>1605754</v>
      </c>
      <c r="R96" s="202">
        <f t="shared" si="5"/>
        <v>114026</v>
      </c>
      <c r="S96" s="202">
        <f t="shared" si="4"/>
        <v>1605754</v>
      </c>
    </row>
    <row r="97" spans="1:19" ht="15" customHeight="1">
      <c r="A97" s="43">
        <v>210110</v>
      </c>
      <c r="B97" s="194"/>
      <c r="C97" s="195"/>
      <c r="D97" s="196" t="s">
        <v>45</v>
      </c>
      <c r="E97" s="70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71">
        <f t="shared" si="3"/>
        <v>0</v>
      </c>
      <c r="R97" s="202">
        <f t="shared" si="5"/>
        <v>0</v>
      </c>
      <c r="S97" s="202">
        <f t="shared" si="4"/>
        <v>0</v>
      </c>
    </row>
    <row r="98" spans="1:19" ht="15" customHeight="1">
      <c r="A98" s="43">
        <v>210112</v>
      </c>
      <c r="B98" s="197" t="s">
        <v>46</v>
      </c>
      <c r="D98" s="185"/>
      <c r="E98" s="10">
        <v>366</v>
      </c>
      <c r="F98" s="63">
        <v>4655</v>
      </c>
      <c r="G98" s="63">
        <v>1249</v>
      </c>
      <c r="H98" s="63">
        <v>4899</v>
      </c>
      <c r="I98" s="63">
        <v>5208</v>
      </c>
      <c r="J98" s="63">
        <v>7318</v>
      </c>
      <c r="K98" s="63">
        <v>2760</v>
      </c>
      <c r="L98" s="63">
        <v>3635</v>
      </c>
      <c r="M98" s="63">
        <v>4348</v>
      </c>
      <c r="N98" s="65">
        <f t="shared" si="3"/>
        <v>330105</v>
      </c>
      <c r="R98" s="202">
        <f t="shared" si="5"/>
        <v>34438</v>
      </c>
      <c r="S98" s="202">
        <f t="shared" si="4"/>
        <v>330105</v>
      </c>
    </row>
    <row r="99" spans="1:19" ht="15" customHeight="1">
      <c r="A99" s="43">
        <v>210113</v>
      </c>
      <c r="B99" s="197" t="s">
        <v>47</v>
      </c>
      <c r="D99" s="185"/>
      <c r="E99" s="10">
        <v>17</v>
      </c>
      <c r="F99" s="63">
        <v>82</v>
      </c>
      <c r="G99" s="63">
        <v>28</v>
      </c>
      <c r="H99" s="63">
        <v>61</v>
      </c>
      <c r="I99" s="63">
        <v>0</v>
      </c>
      <c r="J99" s="63">
        <v>91</v>
      </c>
      <c r="K99" s="63">
        <v>12</v>
      </c>
      <c r="L99" s="63">
        <v>38</v>
      </c>
      <c r="M99" s="63">
        <v>67</v>
      </c>
      <c r="N99" s="65">
        <f t="shared" si="3"/>
        <v>9881</v>
      </c>
      <c r="R99" s="202">
        <f t="shared" si="5"/>
        <v>396</v>
      </c>
      <c r="S99" s="202">
        <f t="shared" si="4"/>
        <v>9881</v>
      </c>
    </row>
    <row r="100" spans="1:19" ht="15" customHeight="1">
      <c r="A100" s="43">
        <v>210114</v>
      </c>
      <c r="B100" s="197" t="s">
        <v>48</v>
      </c>
      <c r="D100" s="185"/>
      <c r="E100" s="10">
        <v>61</v>
      </c>
      <c r="F100" s="63">
        <v>223</v>
      </c>
      <c r="G100" s="63">
        <v>241</v>
      </c>
      <c r="H100" s="63">
        <v>621</v>
      </c>
      <c r="I100" s="63">
        <v>336</v>
      </c>
      <c r="J100" s="63">
        <v>844</v>
      </c>
      <c r="K100" s="63">
        <v>32</v>
      </c>
      <c r="L100" s="63">
        <v>333</v>
      </c>
      <c r="M100" s="63">
        <v>121</v>
      </c>
      <c r="N100" s="65">
        <f t="shared" si="3"/>
        <v>25605</v>
      </c>
      <c r="R100" s="202">
        <f t="shared" si="5"/>
        <v>2812</v>
      </c>
      <c r="S100" s="202">
        <f t="shared" si="4"/>
        <v>25605</v>
      </c>
    </row>
    <row r="101" spans="1:19" ht="15" customHeight="1">
      <c r="A101" s="43">
        <v>210115</v>
      </c>
      <c r="B101" s="197" t="s">
        <v>49</v>
      </c>
      <c r="D101" s="185"/>
      <c r="E101" s="10">
        <v>0</v>
      </c>
      <c r="F101" s="63">
        <v>1737</v>
      </c>
      <c r="G101" s="63">
        <v>429</v>
      </c>
      <c r="H101" s="63">
        <v>1446</v>
      </c>
      <c r="I101" s="63">
        <v>734</v>
      </c>
      <c r="J101" s="63">
        <v>3016</v>
      </c>
      <c r="K101" s="63">
        <v>0</v>
      </c>
      <c r="L101" s="63">
        <v>0</v>
      </c>
      <c r="M101" s="63">
        <v>1858</v>
      </c>
      <c r="N101" s="65">
        <f t="shared" si="3"/>
        <v>107362</v>
      </c>
      <c r="R101" s="202">
        <f t="shared" si="5"/>
        <v>9220</v>
      </c>
      <c r="S101" s="202">
        <f t="shared" si="4"/>
        <v>107362</v>
      </c>
    </row>
    <row r="102" spans="1:19" ht="15" customHeight="1">
      <c r="A102" s="43">
        <v>210116</v>
      </c>
      <c r="B102" s="197" t="s">
        <v>50</v>
      </c>
      <c r="D102" s="185"/>
      <c r="E102" s="10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930</v>
      </c>
      <c r="K102" s="63">
        <v>0</v>
      </c>
      <c r="L102" s="63">
        <v>0</v>
      </c>
      <c r="M102" s="63">
        <v>0</v>
      </c>
      <c r="N102" s="65">
        <f t="shared" si="3"/>
        <v>2524</v>
      </c>
      <c r="R102" s="202">
        <f t="shared" si="5"/>
        <v>930</v>
      </c>
      <c r="S102" s="202">
        <f t="shared" si="4"/>
        <v>2524</v>
      </c>
    </row>
    <row r="103" spans="1:19" ht="15" customHeight="1">
      <c r="A103" s="43">
        <v>210117</v>
      </c>
      <c r="B103" s="197" t="s">
        <v>51</v>
      </c>
      <c r="D103" s="185"/>
      <c r="E103" s="10">
        <v>0</v>
      </c>
      <c r="F103" s="63">
        <v>0</v>
      </c>
      <c r="G103" s="63">
        <v>184</v>
      </c>
      <c r="H103" s="63">
        <v>769</v>
      </c>
      <c r="I103" s="63">
        <v>0</v>
      </c>
      <c r="J103" s="63">
        <v>497</v>
      </c>
      <c r="K103" s="63">
        <v>284</v>
      </c>
      <c r="L103" s="63">
        <v>25</v>
      </c>
      <c r="M103" s="63">
        <v>0</v>
      </c>
      <c r="N103" s="65">
        <f t="shared" si="3"/>
        <v>23094</v>
      </c>
      <c r="R103" s="202">
        <f t="shared" si="5"/>
        <v>1759</v>
      </c>
      <c r="S103" s="202">
        <f t="shared" si="4"/>
        <v>23094</v>
      </c>
    </row>
    <row r="104" spans="1:19" ht="15" customHeight="1">
      <c r="A104" s="43">
        <v>210118</v>
      </c>
      <c r="B104" s="197" t="s">
        <v>52</v>
      </c>
      <c r="D104" s="185"/>
      <c r="E104" s="10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5">
        <f t="shared" si="3"/>
        <v>3157</v>
      </c>
      <c r="R104" s="202">
        <f t="shared" si="5"/>
        <v>0</v>
      </c>
      <c r="S104" s="202">
        <f t="shared" si="4"/>
        <v>3157</v>
      </c>
    </row>
    <row r="105" spans="1:19" ht="15" customHeight="1">
      <c r="A105" s="43">
        <v>210119</v>
      </c>
      <c r="B105" s="197" t="s">
        <v>53</v>
      </c>
      <c r="D105" s="185"/>
      <c r="E105" s="10">
        <v>987</v>
      </c>
      <c r="F105" s="63">
        <v>3727</v>
      </c>
      <c r="G105" s="63">
        <v>2208</v>
      </c>
      <c r="H105" s="63">
        <v>16785</v>
      </c>
      <c r="I105" s="63">
        <v>9244</v>
      </c>
      <c r="J105" s="63">
        <v>18285</v>
      </c>
      <c r="K105" s="63">
        <v>3660</v>
      </c>
      <c r="L105" s="63">
        <v>7560</v>
      </c>
      <c r="M105" s="63">
        <v>11280</v>
      </c>
      <c r="N105" s="65">
        <f t="shared" si="3"/>
        <v>577137</v>
      </c>
      <c r="R105" s="202">
        <f t="shared" si="5"/>
        <v>73736</v>
      </c>
      <c r="S105" s="202">
        <f t="shared" si="4"/>
        <v>577137</v>
      </c>
    </row>
    <row r="106" spans="1:19" ht="15" customHeight="1">
      <c r="A106" s="43">
        <v>210127</v>
      </c>
      <c r="B106" s="197" t="s">
        <v>54</v>
      </c>
      <c r="D106" s="185"/>
      <c r="E106" s="10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5">
        <f t="shared" si="3"/>
        <v>0</v>
      </c>
      <c r="R106" s="202">
        <f t="shared" si="5"/>
        <v>0</v>
      </c>
      <c r="S106" s="202">
        <f t="shared" si="4"/>
        <v>0</v>
      </c>
    </row>
    <row r="107" spans="1:19" ht="15" customHeight="1">
      <c r="A107" s="43">
        <v>210128</v>
      </c>
      <c r="B107" s="197" t="s">
        <v>55</v>
      </c>
      <c r="D107" s="185"/>
      <c r="E107" s="10">
        <v>249</v>
      </c>
      <c r="F107" s="63">
        <v>4812</v>
      </c>
      <c r="G107" s="63">
        <v>4079</v>
      </c>
      <c r="H107" s="63">
        <v>3175</v>
      </c>
      <c r="I107" s="63">
        <v>2106</v>
      </c>
      <c r="J107" s="63">
        <v>4200</v>
      </c>
      <c r="K107" s="63">
        <v>8065</v>
      </c>
      <c r="L107" s="63">
        <v>691</v>
      </c>
      <c r="M107" s="63">
        <v>2160</v>
      </c>
      <c r="N107" s="65">
        <f t="shared" si="3"/>
        <v>186476</v>
      </c>
      <c r="R107" s="202">
        <f t="shared" si="5"/>
        <v>29537</v>
      </c>
      <c r="S107" s="202">
        <f t="shared" si="4"/>
        <v>186476</v>
      </c>
    </row>
    <row r="108" spans="1:19" ht="15" customHeight="1">
      <c r="A108" s="43">
        <v>210129</v>
      </c>
      <c r="B108" s="198" t="s">
        <v>56</v>
      </c>
      <c r="D108" s="185"/>
      <c r="E108" s="10">
        <v>3217</v>
      </c>
      <c r="F108" s="63">
        <v>33493</v>
      </c>
      <c r="G108" s="63">
        <v>16256</v>
      </c>
      <c r="H108" s="63">
        <v>57905</v>
      </c>
      <c r="I108" s="63">
        <v>40072</v>
      </c>
      <c r="J108" s="63">
        <v>35181</v>
      </c>
      <c r="K108" s="63">
        <v>31159</v>
      </c>
      <c r="L108" s="63">
        <v>23165</v>
      </c>
      <c r="M108" s="63">
        <v>31275</v>
      </c>
      <c r="N108" s="65">
        <f t="shared" si="3"/>
        <v>3087511</v>
      </c>
      <c r="R108" s="202">
        <f t="shared" si="5"/>
        <v>271723</v>
      </c>
      <c r="S108" s="202">
        <f t="shared" si="4"/>
        <v>3087511</v>
      </c>
    </row>
    <row r="109" spans="1:19" ht="15" customHeight="1">
      <c r="A109" s="43">
        <v>210130</v>
      </c>
      <c r="B109" s="197" t="s">
        <v>57</v>
      </c>
      <c r="D109" s="185"/>
      <c r="E109" s="10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34734</v>
      </c>
      <c r="K109" s="63">
        <v>0</v>
      </c>
      <c r="L109" s="63">
        <v>0</v>
      </c>
      <c r="M109" s="63">
        <v>0</v>
      </c>
      <c r="N109" s="65">
        <f t="shared" si="3"/>
        <v>35317</v>
      </c>
      <c r="R109" s="202">
        <f t="shared" si="5"/>
        <v>34734</v>
      </c>
      <c r="S109" s="202">
        <f t="shared" si="4"/>
        <v>35317</v>
      </c>
    </row>
    <row r="110" spans="1:19" ht="15" customHeight="1">
      <c r="A110" s="43">
        <v>210131</v>
      </c>
      <c r="B110" s="197" t="s">
        <v>58</v>
      </c>
      <c r="D110" s="185"/>
      <c r="E110" s="10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5">
        <f t="shared" si="3"/>
        <v>0</v>
      </c>
      <c r="R110" s="202">
        <f t="shared" si="5"/>
        <v>0</v>
      </c>
      <c r="S110" s="202">
        <f t="shared" si="4"/>
        <v>0</v>
      </c>
    </row>
    <row r="111" spans="1:19" ht="15" customHeight="1" thickBot="1">
      <c r="A111" s="43">
        <v>210132</v>
      </c>
      <c r="B111" s="199" t="s">
        <v>59</v>
      </c>
      <c r="C111" s="200"/>
      <c r="D111" s="201"/>
      <c r="E111" s="97">
        <v>3217</v>
      </c>
      <c r="F111" s="95">
        <v>33493</v>
      </c>
      <c r="G111" s="95">
        <v>16256</v>
      </c>
      <c r="H111" s="95">
        <v>57905</v>
      </c>
      <c r="I111" s="95">
        <v>40072</v>
      </c>
      <c r="J111" s="95">
        <v>69915</v>
      </c>
      <c r="K111" s="95">
        <v>31159</v>
      </c>
      <c r="L111" s="95">
        <v>23165</v>
      </c>
      <c r="M111" s="95">
        <v>31275</v>
      </c>
      <c r="N111" s="98">
        <f t="shared" si="3"/>
        <v>3122828</v>
      </c>
      <c r="R111" s="202">
        <f t="shared" si="5"/>
        <v>306457</v>
      </c>
      <c r="S111" s="202">
        <f t="shared" si="4"/>
        <v>3122828</v>
      </c>
    </row>
  </sheetData>
  <mergeCells count="57">
    <mergeCell ref="M2:M3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P2:P3"/>
    <mergeCell ref="Q2:Q3"/>
    <mergeCell ref="K30:K31"/>
    <mergeCell ref="L30:L31"/>
    <mergeCell ref="E30:E31"/>
    <mergeCell ref="F30:F31"/>
    <mergeCell ref="G30:G31"/>
    <mergeCell ref="H30:H31"/>
    <mergeCell ref="Q30:Q31"/>
    <mergeCell ref="E58:E59"/>
    <mergeCell ref="F58:F59"/>
    <mergeCell ref="G58:G59"/>
    <mergeCell ref="M30:M31"/>
    <mergeCell ref="N30:N31"/>
    <mergeCell ref="O30:O31"/>
    <mergeCell ref="P30:P31"/>
    <mergeCell ref="I30:I31"/>
    <mergeCell ref="J30:J31"/>
    <mergeCell ref="H58:H59"/>
    <mergeCell ref="I58:I59"/>
    <mergeCell ref="J58:J59"/>
    <mergeCell ref="K58:K59"/>
    <mergeCell ref="L58:L59"/>
    <mergeCell ref="N58:N59"/>
    <mergeCell ref="Q58:Q59"/>
    <mergeCell ref="O58:O59"/>
    <mergeCell ref="P58:P59"/>
    <mergeCell ref="M58:M59"/>
    <mergeCell ref="E86:E87"/>
    <mergeCell ref="F86:F87"/>
    <mergeCell ref="G86:G87"/>
    <mergeCell ref="H86:H87"/>
    <mergeCell ref="M86:M87"/>
    <mergeCell ref="N86:N87"/>
    <mergeCell ref="I86:I87"/>
    <mergeCell ref="J86:J87"/>
    <mergeCell ref="K86:K87"/>
    <mergeCell ref="L86:L87"/>
    <mergeCell ref="B30:D30"/>
    <mergeCell ref="B40:C40"/>
    <mergeCell ref="B2:D2"/>
    <mergeCell ref="B12:C12"/>
    <mergeCell ref="B58:D58"/>
    <mergeCell ref="B68:C68"/>
    <mergeCell ref="B86:D86"/>
    <mergeCell ref="B96:C96"/>
  </mergeCells>
  <printOptions/>
  <pageMargins left="0.7874015748031497" right="0.3937007874015748" top="0.8" bottom="0.67" header="0.3937007874015748" footer="0.1968503937007874"/>
  <pageSetup horizontalDpi="600" verticalDpi="600" orientation="landscape" paperSize="9" scale="63" r:id="rId2"/>
  <rowBreaks count="1" manualBreakCount="1">
    <brk id="56" min="1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111"/>
  <sheetViews>
    <sheetView showGridLines="0" view="pageBreakPreview" zoomScaleSheetLayoutView="100" workbookViewId="0" topLeftCell="A1">
      <selection activeCell="D26" sqref="D26"/>
    </sheetView>
  </sheetViews>
  <sheetFormatPr defaultColWidth="9.00390625" defaultRowHeight="15" customHeight="1"/>
  <cols>
    <col min="1" max="1" width="9.00390625" style="43" customWidth="1"/>
    <col min="2" max="2" width="3.625" style="152" customWidth="1"/>
    <col min="3" max="3" width="4.625" style="152" customWidth="1"/>
    <col min="4" max="4" width="4.875" style="152" customWidth="1"/>
    <col min="5" max="5" width="21.625" style="152" customWidth="1"/>
    <col min="6" max="18" width="11.375" style="43" customWidth="1"/>
    <col min="19" max="20" width="9.75390625" style="43" bestFit="1" customWidth="1"/>
    <col min="21" max="16384" width="9.00390625" style="43" customWidth="1"/>
  </cols>
  <sheetData>
    <row r="1" spans="2:18" ht="15" customHeight="1" thickBot="1">
      <c r="B1" s="43" t="s">
        <v>702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2:18" ht="15" customHeight="1">
      <c r="B2" s="154"/>
      <c r="C2" s="155"/>
      <c r="D2" s="155"/>
      <c r="E2" s="156" t="s">
        <v>61</v>
      </c>
      <c r="F2" s="305" t="s">
        <v>131</v>
      </c>
      <c r="G2" s="305" t="s">
        <v>132</v>
      </c>
      <c r="H2" s="305" t="s">
        <v>133</v>
      </c>
      <c r="I2" s="305" t="s">
        <v>134</v>
      </c>
      <c r="J2" s="305" t="s">
        <v>135</v>
      </c>
      <c r="K2" s="305" t="s">
        <v>136</v>
      </c>
      <c r="L2" s="305" t="s">
        <v>137</v>
      </c>
      <c r="M2" s="305" t="s">
        <v>138</v>
      </c>
      <c r="N2" s="305" t="s">
        <v>480</v>
      </c>
      <c r="O2" s="305" t="s">
        <v>484</v>
      </c>
      <c r="P2" s="305" t="s">
        <v>485</v>
      </c>
      <c r="Q2" s="305" t="s">
        <v>647</v>
      </c>
      <c r="R2" s="309" t="s">
        <v>648</v>
      </c>
    </row>
    <row r="3" spans="2:18" ht="15" customHeight="1">
      <c r="B3" s="157" t="s">
        <v>114</v>
      </c>
      <c r="C3" s="158"/>
      <c r="D3" s="158"/>
      <c r="E3" s="159"/>
      <c r="F3" s="306"/>
      <c r="G3" s="306">
        <v>1</v>
      </c>
      <c r="H3" s="306">
        <v>1</v>
      </c>
      <c r="I3" s="306">
        <v>1</v>
      </c>
      <c r="J3" s="306">
        <v>1</v>
      </c>
      <c r="K3" s="306">
        <v>1</v>
      </c>
      <c r="L3" s="306">
        <v>1</v>
      </c>
      <c r="M3" s="306">
        <v>1</v>
      </c>
      <c r="N3" s="306">
        <v>2</v>
      </c>
      <c r="O3" s="306">
        <v>1</v>
      </c>
      <c r="P3" s="306">
        <v>1</v>
      </c>
      <c r="Q3" s="306">
        <v>1</v>
      </c>
      <c r="R3" s="311"/>
    </row>
    <row r="4" spans="1:19" ht="15" customHeight="1">
      <c r="A4" s="43">
        <v>240112</v>
      </c>
      <c r="B4" s="160" t="s">
        <v>581</v>
      </c>
      <c r="C4" s="161"/>
      <c r="D4" s="161"/>
      <c r="E4" s="162"/>
      <c r="F4" s="56">
        <v>2752080</v>
      </c>
      <c r="G4" s="56">
        <v>2553035</v>
      </c>
      <c r="H4" s="56">
        <v>8294727</v>
      </c>
      <c r="I4" s="56">
        <v>3002404</v>
      </c>
      <c r="J4" s="56">
        <v>7544387</v>
      </c>
      <c r="K4" s="56">
        <v>6225542</v>
      </c>
      <c r="L4" s="56">
        <v>1966789</v>
      </c>
      <c r="M4" s="56">
        <v>610231</v>
      </c>
      <c r="N4" s="56">
        <v>229675</v>
      </c>
      <c r="O4" s="56">
        <v>1661906</v>
      </c>
      <c r="P4" s="56">
        <v>0</v>
      </c>
      <c r="Q4" s="56">
        <v>450141</v>
      </c>
      <c r="R4" s="57">
        <v>1201170</v>
      </c>
      <c r="S4" s="202">
        <f>SUM(F4:R4)</f>
        <v>36492087</v>
      </c>
    </row>
    <row r="5" spans="1:19" ht="15" customHeight="1">
      <c r="A5" s="43">
        <v>240212</v>
      </c>
      <c r="B5" s="163">
        <v>2</v>
      </c>
      <c r="C5" s="164">
        <v>1</v>
      </c>
      <c r="D5" s="165"/>
      <c r="E5" s="166" t="s">
        <v>468</v>
      </c>
      <c r="F5" s="56">
        <v>1581596</v>
      </c>
      <c r="G5" s="56">
        <v>1555004</v>
      </c>
      <c r="H5" s="56">
        <v>4899518</v>
      </c>
      <c r="I5" s="56">
        <v>1690523</v>
      </c>
      <c r="J5" s="56">
        <v>4748631</v>
      </c>
      <c r="K5" s="56">
        <v>3724548</v>
      </c>
      <c r="L5" s="56">
        <v>1196652</v>
      </c>
      <c r="M5" s="56">
        <v>358568</v>
      </c>
      <c r="N5" s="56">
        <v>154780</v>
      </c>
      <c r="O5" s="56">
        <v>1054276</v>
      </c>
      <c r="P5" s="56">
        <v>0</v>
      </c>
      <c r="Q5" s="56">
        <v>290552</v>
      </c>
      <c r="R5" s="57">
        <v>800665</v>
      </c>
      <c r="S5" s="202">
        <f aca="true" t="shared" si="0" ref="S5:S27">SUM(F5:R5)</f>
        <v>22055313</v>
      </c>
    </row>
    <row r="6" spans="1:19" ht="15" customHeight="1">
      <c r="A6" s="43">
        <v>240312</v>
      </c>
      <c r="B6" s="167"/>
      <c r="C6" s="164"/>
      <c r="D6" s="165"/>
      <c r="E6" s="274" t="s">
        <v>693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4">
        <v>0</v>
      </c>
      <c r="S6" s="202">
        <f t="shared" si="0"/>
        <v>0</v>
      </c>
    </row>
    <row r="7" spans="1:19" ht="15" customHeight="1">
      <c r="A7" s="43">
        <v>240412</v>
      </c>
      <c r="B7" s="169"/>
      <c r="C7" s="170" t="s">
        <v>60</v>
      </c>
      <c r="D7" s="159"/>
      <c r="E7" s="275" t="s">
        <v>694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9">
        <v>0</v>
      </c>
      <c r="S7" s="202">
        <f t="shared" si="0"/>
        <v>0</v>
      </c>
    </row>
    <row r="8" spans="1:19" ht="15" customHeight="1">
      <c r="A8" s="43">
        <v>240512</v>
      </c>
      <c r="B8" s="167" t="s">
        <v>115</v>
      </c>
      <c r="C8" s="172">
        <v>2</v>
      </c>
      <c r="D8" s="165" t="s">
        <v>116</v>
      </c>
      <c r="E8" s="173"/>
      <c r="F8" s="56">
        <v>1170484</v>
      </c>
      <c r="G8" s="56">
        <v>998031</v>
      </c>
      <c r="H8" s="56">
        <v>3395209</v>
      </c>
      <c r="I8" s="56">
        <v>1306881</v>
      </c>
      <c r="J8" s="56">
        <v>2788905</v>
      </c>
      <c r="K8" s="56">
        <v>2495494</v>
      </c>
      <c r="L8" s="56">
        <v>767978</v>
      </c>
      <c r="M8" s="56">
        <v>251663</v>
      </c>
      <c r="N8" s="56">
        <v>74895</v>
      </c>
      <c r="O8" s="56">
        <v>605330</v>
      </c>
      <c r="P8" s="56">
        <v>0</v>
      </c>
      <c r="Q8" s="56">
        <v>159589</v>
      </c>
      <c r="R8" s="57">
        <v>400505</v>
      </c>
      <c r="S8" s="202">
        <f t="shared" si="0"/>
        <v>14414964</v>
      </c>
    </row>
    <row r="9" spans="1:19" ht="15" customHeight="1">
      <c r="A9" s="43">
        <v>240612</v>
      </c>
      <c r="B9" s="167"/>
      <c r="C9" s="172">
        <v>3</v>
      </c>
      <c r="D9" s="165" t="s">
        <v>117</v>
      </c>
      <c r="E9" s="173"/>
      <c r="F9" s="63">
        <v>0</v>
      </c>
      <c r="G9" s="63">
        <v>0</v>
      </c>
      <c r="H9" s="63">
        <v>0</v>
      </c>
      <c r="I9" s="63">
        <v>4650</v>
      </c>
      <c r="J9" s="63">
        <v>0</v>
      </c>
      <c r="K9" s="63">
        <v>5500</v>
      </c>
      <c r="L9" s="63">
        <v>0</v>
      </c>
      <c r="M9" s="63">
        <v>0</v>
      </c>
      <c r="N9" s="63">
        <v>0</v>
      </c>
      <c r="O9" s="63">
        <v>2300</v>
      </c>
      <c r="P9" s="63">
        <v>0</v>
      </c>
      <c r="Q9" s="63">
        <v>0</v>
      </c>
      <c r="R9" s="64">
        <v>0</v>
      </c>
      <c r="S9" s="202">
        <f t="shared" si="0"/>
        <v>12450</v>
      </c>
    </row>
    <row r="10" spans="1:19" ht="15" customHeight="1">
      <c r="A10" s="43">
        <v>240712</v>
      </c>
      <c r="B10" s="167"/>
      <c r="C10" s="172">
        <v>4</v>
      </c>
      <c r="D10" s="165" t="s">
        <v>118</v>
      </c>
      <c r="E10" s="173"/>
      <c r="F10" s="63">
        <v>0</v>
      </c>
      <c r="G10" s="63">
        <v>0</v>
      </c>
      <c r="H10" s="63">
        <v>0</v>
      </c>
      <c r="I10" s="63">
        <v>350</v>
      </c>
      <c r="J10" s="63">
        <v>6851</v>
      </c>
      <c r="K10" s="63">
        <v>0</v>
      </c>
      <c r="L10" s="63">
        <v>2159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4">
        <v>0</v>
      </c>
      <c r="S10" s="202">
        <f t="shared" si="0"/>
        <v>9360</v>
      </c>
    </row>
    <row r="11" spans="1:19" ht="15" customHeight="1">
      <c r="A11" s="43">
        <v>240812</v>
      </c>
      <c r="B11" s="167"/>
      <c r="C11" s="172">
        <v>5</v>
      </c>
      <c r="D11" s="165" t="s">
        <v>119</v>
      </c>
      <c r="E11" s="173"/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4">
        <v>0</v>
      </c>
      <c r="S11" s="202">
        <f t="shared" si="0"/>
        <v>0</v>
      </c>
    </row>
    <row r="12" spans="1:19" ht="15" customHeight="1">
      <c r="A12" s="43">
        <v>240912</v>
      </c>
      <c r="B12" s="167" t="s">
        <v>120</v>
      </c>
      <c r="C12" s="172">
        <v>6</v>
      </c>
      <c r="D12" s="165" t="s">
        <v>121</v>
      </c>
      <c r="E12" s="173"/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4">
        <v>0</v>
      </c>
      <c r="S12" s="202">
        <f t="shared" si="0"/>
        <v>0</v>
      </c>
    </row>
    <row r="13" spans="1:19" ht="15" customHeight="1">
      <c r="A13" s="43">
        <v>241012</v>
      </c>
      <c r="B13" s="167"/>
      <c r="C13" s="172">
        <v>7</v>
      </c>
      <c r="D13" s="165" t="s">
        <v>469</v>
      </c>
      <c r="E13" s="173"/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4">
        <v>0</v>
      </c>
      <c r="S13" s="202">
        <f t="shared" si="0"/>
        <v>0</v>
      </c>
    </row>
    <row r="14" spans="1:19" ht="15" customHeight="1">
      <c r="A14" s="43">
        <v>241112</v>
      </c>
      <c r="B14" s="169"/>
      <c r="C14" s="172">
        <v>8</v>
      </c>
      <c r="D14" s="165" t="s">
        <v>122</v>
      </c>
      <c r="E14" s="173"/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4">
        <v>0</v>
      </c>
      <c r="S14" s="202">
        <f t="shared" si="0"/>
        <v>0</v>
      </c>
    </row>
    <row r="15" spans="1:19" ht="15" customHeight="1">
      <c r="A15" s="43">
        <v>241212</v>
      </c>
      <c r="B15" s="174"/>
      <c r="C15" s="175">
        <v>9</v>
      </c>
      <c r="D15" s="158" t="s">
        <v>67</v>
      </c>
      <c r="E15" s="159"/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9">
        <v>0</v>
      </c>
      <c r="S15" s="202">
        <f t="shared" si="0"/>
        <v>0</v>
      </c>
    </row>
    <row r="16" spans="1:19" ht="15" customHeight="1">
      <c r="A16" s="43">
        <v>240101</v>
      </c>
      <c r="B16" s="163">
        <v>3</v>
      </c>
      <c r="C16" s="172">
        <v>1</v>
      </c>
      <c r="D16" s="273" t="s">
        <v>683</v>
      </c>
      <c r="E16" s="173"/>
      <c r="F16" s="63">
        <v>0</v>
      </c>
      <c r="G16" s="63">
        <v>50700</v>
      </c>
      <c r="H16" s="63">
        <v>54800</v>
      </c>
      <c r="I16" s="63">
        <v>0</v>
      </c>
      <c r="J16" s="63">
        <v>0</v>
      </c>
      <c r="K16" s="63">
        <v>0</v>
      </c>
      <c r="L16" s="63">
        <v>12100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4">
        <v>0</v>
      </c>
      <c r="S16" s="202">
        <f t="shared" si="0"/>
        <v>117600</v>
      </c>
    </row>
    <row r="17" spans="1:19" ht="15" customHeight="1">
      <c r="A17" s="43">
        <v>240102</v>
      </c>
      <c r="B17" s="167" t="s">
        <v>123</v>
      </c>
      <c r="C17" s="172">
        <v>2</v>
      </c>
      <c r="D17" s="273" t="s">
        <v>684</v>
      </c>
      <c r="E17" s="173"/>
      <c r="F17" s="63">
        <v>509100</v>
      </c>
      <c r="G17" s="63">
        <v>155314</v>
      </c>
      <c r="H17" s="63">
        <v>1389000</v>
      </c>
      <c r="I17" s="63">
        <v>427950</v>
      </c>
      <c r="J17" s="63">
        <v>85409</v>
      </c>
      <c r="K17" s="63">
        <v>118196</v>
      </c>
      <c r="L17" s="63">
        <v>150999</v>
      </c>
      <c r="M17" s="63">
        <v>86024</v>
      </c>
      <c r="N17" s="63">
        <v>0</v>
      </c>
      <c r="O17" s="63">
        <v>111495</v>
      </c>
      <c r="P17" s="63">
        <v>0</v>
      </c>
      <c r="Q17" s="63">
        <v>0</v>
      </c>
      <c r="R17" s="64">
        <v>52500</v>
      </c>
      <c r="S17" s="202">
        <f t="shared" si="0"/>
        <v>3085987</v>
      </c>
    </row>
    <row r="18" spans="1:19" ht="15" customHeight="1">
      <c r="A18" s="43">
        <v>240103</v>
      </c>
      <c r="B18" s="167"/>
      <c r="C18" s="172">
        <v>3</v>
      </c>
      <c r="D18" s="273" t="s">
        <v>685</v>
      </c>
      <c r="E18" s="173"/>
      <c r="F18" s="63">
        <v>868677</v>
      </c>
      <c r="G18" s="63">
        <v>583945</v>
      </c>
      <c r="H18" s="63">
        <v>2147523</v>
      </c>
      <c r="I18" s="63">
        <v>697679</v>
      </c>
      <c r="J18" s="63">
        <v>1412995</v>
      </c>
      <c r="K18" s="63">
        <v>773373</v>
      </c>
      <c r="L18" s="63">
        <v>650257</v>
      </c>
      <c r="M18" s="63">
        <v>524207</v>
      </c>
      <c r="N18" s="63">
        <v>61196</v>
      </c>
      <c r="O18" s="63">
        <v>329469</v>
      </c>
      <c r="P18" s="63">
        <v>0</v>
      </c>
      <c r="Q18" s="63">
        <v>0</v>
      </c>
      <c r="R18" s="64">
        <v>280486</v>
      </c>
      <c r="S18" s="202">
        <f t="shared" si="0"/>
        <v>8329807</v>
      </c>
    </row>
    <row r="19" spans="1:19" ht="15" customHeight="1">
      <c r="A19" s="43">
        <v>240104</v>
      </c>
      <c r="B19" s="167" t="s">
        <v>124</v>
      </c>
      <c r="C19" s="172">
        <v>4</v>
      </c>
      <c r="D19" s="273" t="s">
        <v>686</v>
      </c>
      <c r="E19" s="173"/>
      <c r="F19" s="63">
        <v>1306061</v>
      </c>
      <c r="G19" s="63">
        <v>1633609</v>
      </c>
      <c r="H19" s="63">
        <v>3982484</v>
      </c>
      <c r="I19" s="63">
        <v>1876775</v>
      </c>
      <c r="J19" s="63">
        <v>3907091</v>
      </c>
      <c r="K19" s="63">
        <v>4099146</v>
      </c>
      <c r="L19" s="63">
        <v>900565</v>
      </c>
      <c r="M19" s="63">
        <v>0</v>
      </c>
      <c r="N19" s="63">
        <v>168479</v>
      </c>
      <c r="O19" s="63">
        <v>879724</v>
      </c>
      <c r="P19" s="63">
        <v>0</v>
      </c>
      <c r="Q19" s="63">
        <v>51464</v>
      </c>
      <c r="R19" s="64">
        <v>464135</v>
      </c>
      <c r="S19" s="202">
        <f t="shared" si="0"/>
        <v>19269533</v>
      </c>
    </row>
    <row r="20" spans="1:19" ht="15" customHeight="1">
      <c r="A20" s="43">
        <v>240105</v>
      </c>
      <c r="B20" s="167"/>
      <c r="C20" s="172">
        <v>5</v>
      </c>
      <c r="D20" s="273" t="s">
        <v>687</v>
      </c>
      <c r="E20" s="173"/>
      <c r="F20" s="63">
        <v>68242</v>
      </c>
      <c r="G20" s="63">
        <v>122060</v>
      </c>
      <c r="H20" s="63">
        <v>284877</v>
      </c>
      <c r="I20" s="63">
        <v>0</v>
      </c>
      <c r="J20" s="63">
        <v>572391</v>
      </c>
      <c r="K20" s="63">
        <v>466259</v>
      </c>
      <c r="L20" s="63">
        <v>38871</v>
      </c>
      <c r="M20" s="63">
        <v>0</v>
      </c>
      <c r="N20" s="63">
        <v>0</v>
      </c>
      <c r="O20" s="63">
        <v>104028</v>
      </c>
      <c r="P20" s="63">
        <v>0</v>
      </c>
      <c r="Q20" s="63">
        <v>83326</v>
      </c>
      <c r="R20" s="64">
        <v>243553</v>
      </c>
      <c r="S20" s="202">
        <f t="shared" si="0"/>
        <v>1983607</v>
      </c>
    </row>
    <row r="21" spans="1:19" ht="15" customHeight="1">
      <c r="A21" s="43">
        <v>240106</v>
      </c>
      <c r="B21" s="167" t="s">
        <v>125</v>
      </c>
      <c r="C21" s="172">
        <v>6</v>
      </c>
      <c r="D21" s="273" t="s">
        <v>688</v>
      </c>
      <c r="E21" s="173"/>
      <c r="F21" s="63">
        <v>0</v>
      </c>
      <c r="G21" s="63">
        <v>7407</v>
      </c>
      <c r="H21" s="63">
        <v>359777</v>
      </c>
      <c r="I21" s="63">
        <v>0</v>
      </c>
      <c r="J21" s="63">
        <v>1322976</v>
      </c>
      <c r="K21" s="63">
        <v>657615</v>
      </c>
      <c r="L21" s="63">
        <v>203460</v>
      </c>
      <c r="M21" s="63">
        <v>0</v>
      </c>
      <c r="N21" s="63">
        <v>0</v>
      </c>
      <c r="O21" s="63">
        <v>137827</v>
      </c>
      <c r="P21" s="63">
        <v>0</v>
      </c>
      <c r="Q21" s="63">
        <v>315351</v>
      </c>
      <c r="R21" s="64">
        <v>160496</v>
      </c>
      <c r="S21" s="202">
        <f t="shared" si="0"/>
        <v>3164909</v>
      </c>
    </row>
    <row r="22" spans="1:19" ht="15" customHeight="1">
      <c r="A22" s="43">
        <v>240107</v>
      </c>
      <c r="B22" s="167"/>
      <c r="C22" s="172">
        <v>7</v>
      </c>
      <c r="D22" s="273" t="s">
        <v>689</v>
      </c>
      <c r="E22" s="173"/>
      <c r="F22" s="63">
        <v>0</v>
      </c>
      <c r="G22" s="63">
        <v>0</v>
      </c>
      <c r="H22" s="63">
        <v>34009</v>
      </c>
      <c r="I22" s="63">
        <v>0</v>
      </c>
      <c r="J22" s="63">
        <v>116701</v>
      </c>
      <c r="K22" s="63">
        <v>96324</v>
      </c>
      <c r="L22" s="63">
        <v>10537</v>
      </c>
      <c r="M22" s="63">
        <v>0</v>
      </c>
      <c r="N22" s="63">
        <v>0</v>
      </c>
      <c r="O22" s="63">
        <v>60850</v>
      </c>
      <c r="P22" s="63">
        <v>0</v>
      </c>
      <c r="Q22" s="63">
        <v>0</v>
      </c>
      <c r="R22" s="64">
        <v>0</v>
      </c>
      <c r="S22" s="202">
        <f t="shared" si="0"/>
        <v>318421</v>
      </c>
    </row>
    <row r="23" spans="1:19" ht="15" customHeight="1">
      <c r="A23" s="43">
        <v>240108</v>
      </c>
      <c r="B23" s="167" t="s">
        <v>115</v>
      </c>
      <c r="C23" s="172">
        <v>8</v>
      </c>
      <c r="D23" s="273" t="s">
        <v>690</v>
      </c>
      <c r="E23" s="173"/>
      <c r="F23" s="63">
        <v>0</v>
      </c>
      <c r="G23" s="63">
        <v>0</v>
      </c>
      <c r="H23" s="63">
        <v>42257</v>
      </c>
      <c r="I23" s="63">
        <v>0</v>
      </c>
      <c r="J23" s="63">
        <v>126824</v>
      </c>
      <c r="K23" s="63">
        <v>14629</v>
      </c>
      <c r="L23" s="63">
        <v>0</v>
      </c>
      <c r="M23" s="63">
        <v>0</v>
      </c>
      <c r="N23" s="63">
        <v>0</v>
      </c>
      <c r="O23" s="63">
        <v>38513</v>
      </c>
      <c r="P23" s="63">
        <v>0</v>
      </c>
      <c r="Q23" s="63">
        <v>0</v>
      </c>
      <c r="R23" s="64">
        <v>0</v>
      </c>
      <c r="S23" s="202">
        <f t="shared" si="0"/>
        <v>222223</v>
      </c>
    </row>
    <row r="24" spans="1:19" ht="15" customHeight="1">
      <c r="A24" s="43">
        <v>240109</v>
      </c>
      <c r="B24" s="167"/>
      <c r="C24" s="172">
        <v>9</v>
      </c>
      <c r="D24" s="273" t="s">
        <v>691</v>
      </c>
      <c r="E24" s="173"/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4">
        <v>0</v>
      </c>
      <c r="S24" s="202">
        <f t="shared" si="0"/>
        <v>0</v>
      </c>
    </row>
    <row r="25" spans="1:19" ht="15" customHeight="1">
      <c r="A25" s="43">
        <v>240110</v>
      </c>
      <c r="B25" s="167" t="s">
        <v>120</v>
      </c>
      <c r="C25" s="172">
        <v>10</v>
      </c>
      <c r="D25" s="273" t="s">
        <v>126</v>
      </c>
      <c r="E25" s="173"/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4">
        <v>0</v>
      </c>
      <c r="S25" s="202">
        <f t="shared" si="0"/>
        <v>0</v>
      </c>
    </row>
    <row r="26" spans="1:19" ht="15" customHeight="1">
      <c r="A26" s="43">
        <v>240111</v>
      </c>
      <c r="B26" s="167"/>
      <c r="C26" s="172">
        <v>11</v>
      </c>
      <c r="D26" s="273" t="s">
        <v>692</v>
      </c>
      <c r="E26" s="173"/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4">
        <v>0</v>
      </c>
      <c r="S26" s="202">
        <f t="shared" si="0"/>
        <v>0</v>
      </c>
    </row>
    <row r="27" spans="1:19" ht="15" customHeight="1" thickBot="1">
      <c r="A27" s="43">
        <v>240112</v>
      </c>
      <c r="B27" s="176"/>
      <c r="C27" s="177">
        <v>12</v>
      </c>
      <c r="D27" s="178" t="s">
        <v>127</v>
      </c>
      <c r="E27" s="179"/>
      <c r="F27" s="95">
        <f aca="true" t="shared" si="1" ref="F27:R27">SUM(F16:F26)</f>
        <v>2752080</v>
      </c>
      <c r="G27" s="95">
        <f t="shared" si="1"/>
        <v>2553035</v>
      </c>
      <c r="H27" s="95">
        <f t="shared" si="1"/>
        <v>8294727</v>
      </c>
      <c r="I27" s="95">
        <f t="shared" si="1"/>
        <v>3002404</v>
      </c>
      <c r="J27" s="95">
        <f t="shared" si="1"/>
        <v>7544387</v>
      </c>
      <c r="K27" s="95">
        <f t="shared" si="1"/>
        <v>6225542</v>
      </c>
      <c r="L27" s="95">
        <f t="shared" si="1"/>
        <v>1966789</v>
      </c>
      <c r="M27" s="95">
        <f t="shared" si="1"/>
        <v>610231</v>
      </c>
      <c r="N27" s="95">
        <f t="shared" si="1"/>
        <v>229675</v>
      </c>
      <c r="O27" s="95">
        <f t="shared" si="1"/>
        <v>1661906</v>
      </c>
      <c r="P27" s="95">
        <f t="shared" si="1"/>
        <v>0</v>
      </c>
      <c r="Q27" s="95">
        <f t="shared" si="1"/>
        <v>450141</v>
      </c>
      <c r="R27" s="96">
        <f t="shared" si="1"/>
        <v>1201170</v>
      </c>
      <c r="S27" s="202">
        <f t="shared" si="0"/>
        <v>36492087</v>
      </c>
    </row>
    <row r="29" ht="15" customHeight="1" thickBot="1">
      <c r="B29" s="43" t="s">
        <v>702</v>
      </c>
    </row>
    <row r="30" spans="2:18" ht="15" customHeight="1">
      <c r="B30" s="154"/>
      <c r="C30" s="155"/>
      <c r="D30" s="155"/>
      <c r="E30" s="156" t="s">
        <v>61</v>
      </c>
      <c r="F30" s="307" t="s">
        <v>140</v>
      </c>
      <c r="G30" s="305" t="s">
        <v>141</v>
      </c>
      <c r="H30" s="305" t="s">
        <v>142</v>
      </c>
      <c r="I30" s="305" t="s">
        <v>143</v>
      </c>
      <c r="J30" s="305" t="s">
        <v>486</v>
      </c>
      <c r="K30" s="305" t="s">
        <v>144</v>
      </c>
      <c r="L30" s="305" t="s">
        <v>145</v>
      </c>
      <c r="M30" s="305" t="s">
        <v>146</v>
      </c>
      <c r="N30" s="305" t="s">
        <v>147</v>
      </c>
      <c r="O30" s="305" t="s">
        <v>148</v>
      </c>
      <c r="P30" s="305" t="s">
        <v>149</v>
      </c>
      <c r="Q30" s="305" t="s">
        <v>150</v>
      </c>
      <c r="R30" s="309" t="s">
        <v>151</v>
      </c>
    </row>
    <row r="31" spans="2:18" ht="15" customHeight="1">
      <c r="B31" s="157" t="s">
        <v>114</v>
      </c>
      <c r="C31" s="158"/>
      <c r="D31" s="158"/>
      <c r="E31" s="159"/>
      <c r="F31" s="308"/>
      <c r="G31" s="306">
        <v>1</v>
      </c>
      <c r="H31" s="306">
        <v>1</v>
      </c>
      <c r="I31" s="306">
        <v>1</v>
      </c>
      <c r="J31" s="306">
        <v>1</v>
      </c>
      <c r="K31" s="306">
        <v>1</v>
      </c>
      <c r="L31" s="306">
        <v>1</v>
      </c>
      <c r="M31" s="306">
        <v>1</v>
      </c>
      <c r="N31" s="306">
        <v>1</v>
      </c>
      <c r="O31" s="306">
        <v>1</v>
      </c>
      <c r="P31" s="306">
        <v>1</v>
      </c>
      <c r="Q31" s="306">
        <v>1</v>
      </c>
      <c r="R31" s="311"/>
    </row>
    <row r="32" spans="1:19" ht="15" customHeight="1">
      <c r="A32" s="43">
        <v>240112</v>
      </c>
      <c r="B32" s="160" t="s">
        <v>581</v>
      </c>
      <c r="C32" s="161"/>
      <c r="D32" s="161"/>
      <c r="E32" s="162"/>
      <c r="F32" s="58">
        <v>535646</v>
      </c>
      <c r="G32" s="58">
        <v>2231660</v>
      </c>
      <c r="H32" s="56">
        <v>97971</v>
      </c>
      <c r="I32" s="56">
        <v>2841622</v>
      </c>
      <c r="J32" s="56">
        <v>1453547</v>
      </c>
      <c r="K32" s="56">
        <v>485270</v>
      </c>
      <c r="L32" s="56">
        <v>1094972</v>
      </c>
      <c r="M32" s="56">
        <v>236198</v>
      </c>
      <c r="N32" s="56">
        <v>1590815</v>
      </c>
      <c r="O32" s="56">
        <v>715644</v>
      </c>
      <c r="P32" s="56">
        <v>594530</v>
      </c>
      <c r="Q32" s="56">
        <v>993722</v>
      </c>
      <c r="R32" s="57">
        <v>223794</v>
      </c>
      <c r="S32" s="202">
        <f>SUM(F32:R32)</f>
        <v>13095391</v>
      </c>
    </row>
    <row r="33" spans="1:19" ht="15" customHeight="1">
      <c r="A33" s="43">
        <v>240212</v>
      </c>
      <c r="B33" s="163">
        <v>2</v>
      </c>
      <c r="C33" s="164">
        <v>1</v>
      </c>
      <c r="D33" s="165"/>
      <c r="E33" s="166" t="s">
        <v>468</v>
      </c>
      <c r="F33" s="58">
        <v>331280</v>
      </c>
      <c r="G33" s="58">
        <v>1384602</v>
      </c>
      <c r="H33" s="56">
        <v>74397</v>
      </c>
      <c r="I33" s="56">
        <v>1873743</v>
      </c>
      <c r="J33" s="56">
        <v>1017671</v>
      </c>
      <c r="K33" s="56">
        <v>322410</v>
      </c>
      <c r="L33" s="56">
        <v>649648</v>
      </c>
      <c r="M33" s="56">
        <v>116815</v>
      </c>
      <c r="N33" s="56">
        <v>920473</v>
      </c>
      <c r="O33" s="56">
        <v>364305</v>
      </c>
      <c r="P33" s="56">
        <v>399465</v>
      </c>
      <c r="Q33" s="56">
        <v>648927</v>
      </c>
      <c r="R33" s="57">
        <v>165530</v>
      </c>
      <c r="S33" s="202">
        <f aca="true" t="shared" si="2" ref="S33:S55">SUM(F33:R33)</f>
        <v>8269266</v>
      </c>
    </row>
    <row r="34" spans="1:19" ht="15" customHeight="1">
      <c r="A34" s="43">
        <v>240312</v>
      </c>
      <c r="B34" s="167"/>
      <c r="C34" s="164"/>
      <c r="D34" s="165"/>
      <c r="E34" s="274" t="s">
        <v>693</v>
      </c>
      <c r="F34" s="63">
        <v>0</v>
      </c>
      <c r="G34" s="10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4">
        <v>0</v>
      </c>
      <c r="S34" s="202">
        <f t="shared" si="2"/>
        <v>0</v>
      </c>
    </row>
    <row r="35" spans="1:19" ht="15" customHeight="1">
      <c r="A35" s="43">
        <v>240412</v>
      </c>
      <c r="B35" s="169"/>
      <c r="C35" s="170" t="s">
        <v>60</v>
      </c>
      <c r="D35" s="159"/>
      <c r="E35" s="275" t="s">
        <v>694</v>
      </c>
      <c r="F35" s="68">
        <v>0</v>
      </c>
      <c r="G35" s="70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9">
        <v>0</v>
      </c>
      <c r="S35" s="202">
        <f t="shared" si="2"/>
        <v>0</v>
      </c>
    </row>
    <row r="36" spans="1:19" ht="15" customHeight="1">
      <c r="A36" s="43">
        <v>240512</v>
      </c>
      <c r="B36" s="167" t="s">
        <v>115</v>
      </c>
      <c r="C36" s="172">
        <v>2</v>
      </c>
      <c r="D36" s="165" t="s">
        <v>116</v>
      </c>
      <c r="E36" s="173"/>
      <c r="F36" s="58">
        <v>175407</v>
      </c>
      <c r="G36" s="58">
        <v>847058</v>
      </c>
      <c r="H36" s="56">
        <v>23574</v>
      </c>
      <c r="I36" s="56">
        <v>967879</v>
      </c>
      <c r="J36" s="56">
        <v>435876</v>
      </c>
      <c r="K36" s="56">
        <v>161700</v>
      </c>
      <c r="L36" s="56">
        <v>445324</v>
      </c>
      <c r="M36" s="56">
        <v>119383</v>
      </c>
      <c r="N36" s="56">
        <v>655238</v>
      </c>
      <c r="O36" s="56">
        <v>351339</v>
      </c>
      <c r="P36" s="56">
        <v>195065</v>
      </c>
      <c r="Q36" s="56">
        <v>344795</v>
      </c>
      <c r="R36" s="57">
        <v>58264</v>
      </c>
      <c r="S36" s="202">
        <f t="shared" si="2"/>
        <v>4780902</v>
      </c>
    </row>
    <row r="37" spans="1:19" ht="15" customHeight="1">
      <c r="A37" s="43">
        <v>240612</v>
      </c>
      <c r="B37" s="167"/>
      <c r="C37" s="172">
        <v>3</v>
      </c>
      <c r="D37" s="165" t="s">
        <v>117</v>
      </c>
      <c r="E37" s="173"/>
      <c r="F37" s="10">
        <v>0</v>
      </c>
      <c r="G37" s="10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15104</v>
      </c>
      <c r="O37" s="63">
        <v>0</v>
      </c>
      <c r="P37" s="63">
        <v>0</v>
      </c>
      <c r="Q37" s="63">
        <v>0</v>
      </c>
      <c r="R37" s="64">
        <v>0</v>
      </c>
      <c r="S37" s="202">
        <f t="shared" si="2"/>
        <v>15104</v>
      </c>
    </row>
    <row r="38" spans="1:19" ht="15" customHeight="1">
      <c r="A38" s="43">
        <v>240712</v>
      </c>
      <c r="B38" s="167"/>
      <c r="C38" s="172">
        <v>4</v>
      </c>
      <c r="D38" s="165" t="s">
        <v>118</v>
      </c>
      <c r="E38" s="173"/>
      <c r="F38" s="10">
        <v>28959</v>
      </c>
      <c r="G38" s="10">
        <v>0</v>
      </c>
      <c r="H38" s="63">
        <v>0</v>
      </c>
      <c r="I38" s="63">
        <v>0</v>
      </c>
      <c r="J38" s="63">
        <v>0</v>
      </c>
      <c r="K38" s="63">
        <v>1160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4">
        <v>0</v>
      </c>
      <c r="S38" s="202">
        <f t="shared" si="2"/>
        <v>30119</v>
      </c>
    </row>
    <row r="39" spans="1:19" ht="15" customHeight="1">
      <c r="A39" s="43">
        <v>240812</v>
      </c>
      <c r="B39" s="167"/>
      <c r="C39" s="172">
        <v>5</v>
      </c>
      <c r="D39" s="165" t="s">
        <v>119</v>
      </c>
      <c r="E39" s="173"/>
      <c r="F39" s="10">
        <v>0</v>
      </c>
      <c r="G39" s="10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4">
        <v>0</v>
      </c>
      <c r="S39" s="202">
        <f t="shared" si="2"/>
        <v>0</v>
      </c>
    </row>
    <row r="40" spans="1:19" ht="15" customHeight="1">
      <c r="A40" s="43">
        <v>240912</v>
      </c>
      <c r="B40" s="167" t="s">
        <v>120</v>
      </c>
      <c r="C40" s="172">
        <v>6</v>
      </c>
      <c r="D40" s="165" t="s">
        <v>121</v>
      </c>
      <c r="E40" s="173"/>
      <c r="F40" s="10">
        <v>0</v>
      </c>
      <c r="G40" s="10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4">
        <v>0</v>
      </c>
      <c r="S40" s="202">
        <f t="shared" si="2"/>
        <v>0</v>
      </c>
    </row>
    <row r="41" spans="1:19" ht="15" customHeight="1">
      <c r="A41" s="43">
        <v>241012</v>
      </c>
      <c r="B41" s="167"/>
      <c r="C41" s="172">
        <v>7</v>
      </c>
      <c r="D41" s="165" t="s">
        <v>469</v>
      </c>
      <c r="E41" s="173"/>
      <c r="F41" s="10">
        <v>0</v>
      </c>
      <c r="G41" s="10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4">
        <v>0</v>
      </c>
      <c r="S41" s="202">
        <f t="shared" si="2"/>
        <v>0</v>
      </c>
    </row>
    <row r="42" spans="1:19" ht="15" customHeight="1">
      <c r="A42" s="43">
        <v>241112</v>
      </c>
      <c r="B42" s="169"/>
      <c r="C42" s="172">
        <v>8</v>
      </c>
      <c r="D42" s="165" t="s">
        <v>122</v>
      </c>
      <c r="E42" s="173"/>
      <c r="F42" s="10">
        <v>0</v>
      </c>
      <c r="G42" s="10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4">
        <v>0</v>
      </c>
      <c r="S42" s="202">
        <f t="shared" si="2"/>
        <v>0</v>
      </c>
    </row>
    <row r="43" spans="1:19" ht="15" customHeight="1">
      <c r="A43" s="43">
        <v>241212</v>
      </c>
      <c r="B43" s="174"/>
      <c r="C43" s="175">
        <v>9</v>
      </c>
      <c r="D43" s="158" t="s">
        <v>67</v>
      </c>
      <c r="E43" s="159"/>
      <c r="F43" s="70">
        <v>0</v>
      </c>
      <c r="G43" s="70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9">
        <v>0</v>
      </c>
      <c r="S43" s="202">
        <f t="shared" si="2"/>
        <v>0</v>
      </c>
    </row>
    <row r="44" spans="1:19" ht="15" customHeight="1">
      <c r="A44" s="43">
        <v>240101</v>
      </c>
      <c r="B44" s="163">
        <v>3</v>
      </c>
      <c r="C44" s="172">
        <v>1</v>
      </c>
      <c r="D44" s="273" t="s">
        <v>683</v>
      </c>
      <c r="E44" s="173"/>
      <c r="F44" s="10">
        <v>0</v>
      </c>
      <c r="G44" s="10">
        <v>0</v>
      </c>
      <c r="H44" s="63">
        <v>0</v>
      </c>
      <c r="I44" s="63">
        <v>71300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4">
        <v>0</v>
      </c>
      <c r="S44" s="202">
        <f t="shared" si="2"/>
        <v>71300</v>
      </c>
    </row>
    <row r="45" spans="1:19" ht="15" customHeight="1">
      <c r="A45" s="43">
        <v>240102</v>
      </c>
      <c r="B45" s="167" t="s">
        <v>123</v>
      </c>
      <c r="C45" s="172">
        <v>2</v>
      </c>
      <c r="D45" s="273" t="s">
        <v>684</v>
      </c>
      <c r="E45" s="173"/>
      <c r="F45" s="10">
        <v>0</v>
      </c>
      <c r="G45" s="10">
        <v>96100</v>
      </c>
      <c r="H45" s="63">
        <v>0</v>
      </c>
      <c r="I45" s="63">
        <v>42857</v>
      </c>
      <c r="J45" s="63">
        <v>9916</v>
      </c>
      <c r="K45" s="63">
        <v>4062</v>
      </c>
      <c r="L45" s="63">
        <v>11300</v>
      </c>
      <c r="M45" s="63">
        <v>0</v>
      </c>
      <c r="N45" s="63">
        <v>79300</v>
      </c>
      <c r="O45" s="63">
        <v>0</v>
      </c>
      <c r="P45" s="63">
        <v>0</v>
      </c>
      <c r="Q45" s="63">
        <v>137399</v>
      </c>
      <c r="R45" s="64">
        <v>0</v>
      </c>
      <c r="S45" s="202">
        <f t="shared" si="2"/>
        <v>380934</v>
      </c>
    </row>
    <row r="46" spans="1:19" ht="15" customHeight="1">
      <c r="A46" s="43">
        <v>240103</v>
      </c>
      <c r="B46" s="167"/>
      <c r="C46" s="172">
        <v>3</v>
      </c>
      <c r="D46" s="273" t="s">
        <v>685</v>
      </c>
      <c r="E46" s="173"/>
      <c r="F46" s="10">
        <v>58037</v>
      </c>
      <c r="G46" s="10">
        <v>671086</v>
      </c>
      <c r="H46" s="63">
        <v>47784</v>
      </c>
      <c r="I46" s="63">
        <v>1267696</v>
      </c>
      <c r="J46" s="63">
        <v>271126</v>
      </c>
      <c r="K46" s="63">
        <v>88425</v>
      </c>
      <c r="L46" s="63">
        <v>154868</v>
      </c>
      <c r="M46" s="63">
        <v>12000</v>
      </c>
      <c r="N46" s="63">
        <v>256725</v>
      </c>
      <c r="O46" s="63">
        <v>173542</v>
      </c>
      <c r="P46" s="63">
        <v>119782</v>
      </c>
      <c r="Q46" s="63">
        <v>463106</v>
      </c>
      <c r="R46" s="64">
        <v>52221</v>
      </c>
      <c r="S46" s="202">
        <f t="shared" si="2"/>
        <v>3636398</v>
      </c>
    </row>
    <row r="47" spans="1:19" ht="15" customHeight="1">
      <c r="A47" s="43">
        <v>240104</v>
      </c>
      <c r="B47" s="167" t="s">
        <v>124</v>
      </c>
      <c r="C47" s="172">
        <v>4</v>
      </c>
      <c r="D47" s="273" t="s">
        <v>686</v>
      </c>
      <c r="E47" s="173"/>
      <c r="F47" s="10">
        <v>193942</v>
      </c>
      <c r="G47" s="10">
        <v>834876</v>
      </c>
      <c r="H47" s="63">
        <v>50187</v>
      </c>
      <c r="I47" s="63">
        <v>1431623</v>
      </c>
      <c r="J47" s="63">
        <v>776181</v>
      </c>
      <c r="K47" s="63">
        <v>258696</v>
      </c>
      <c r="L47" s="63">
        <v>622999</v>
      </c>
      <c r="M47" s="63">
        <v>201400</v>
      </c>
      <c r="N47" s="63">
        <v>1215782</v>
      </c>
      <c r="O47" s="63">
        <v>493185</v>
      </c>
      <c r="P47" s="63">
        <v>474748</v>
      </c>
      <c r="Q47" s="63">
        <v>326292</v>
      </c>
      <c r="R47" s="64">
        <v>171573</v>
      </c>
      <c r="S47" s="202">
        <f t="shared" si="2"/>
        <v>7051484</v>
      </c>
    </row>
    <row r="48" spans="1:19" ht="15" customHeight="1">
      <c r="A48" s="43">
        <v>240105</v>
      </c>
      <c r="B48" s="167"/>
      <c r="C48" s="172">
        <v>5</v>
      </c>
      <c r="D48" s="273" t="s">
        <v>687</v>
      </c>
      <c r="E48" s="173"/>
      <c r="F48" s="10">
        <v>162306</v>
      </c>
      <c r="G48" s="10">
        <v>244622</v>
      </c>
      <c r="H48" s="63">
        <v>0</v>
      </c>
      <c r="I48" s="63">
        <v>28146</v>
      </c>
      <c r="J48" s="63">
        <v>222129</v>
      </c>
      <c r="K48" s="63">
        <v>134087</v>
      </c>
      <c r="L48" s="63">
        <v>142802</v>
      </c>
      <c r="M48" s="63">
        <v>0</v>
      </c>
      <c r="N48" s="63">
        <v>39008</v>
      </c>
      <c r="O48" s="63">
        <v>9715</v>
      </c>
      <c r="P48" s="63">
        <v>0</v>
      </c>
      <c r="Q48" s="63">
        <v>66925</v>
      </c>
      <c r="R48" s="64">
        <v>0</v>
      </c>
      <c r="S48" s="202">
        <f t="shared" si="2"/>
        <v>1049740</v>
      </c>
    </row>
    <row r="49" spans="1:19" ht="15" customHeight="1">
      <c r="A49" s="43">
        <v>240106</v>
      </c>
      <c r="B49" s="167" t="s">
        <v>125</v>
      </c>
      <c r="C49" s="172">
        <v>6</v>
      </c>
      <c r="D49" s="273" t="s">
        <v>688</v>
      </c>
      <c r="E49" s="173"/>
      <c r="F49" s="10">
        <v>121361</v>
      </c>
      <c r="G49" s="10">
        <v>356613</v>
      </c>
      <c r="H49" s="63">
        <v>0</v>
      </c>
      <c r="I49" s="63">
        <v>0</v>
      </c>
      <c r="J49" s="63">
        <v>110547</v>
      </c>
      <c r="K49" s="63">
        <v>0</v>
      </c>
      <c r="L49" s="63">
        <v>163003</v>
      </c>
      <c r="M49" s="63">
        <v>14871</v>
      </c>
      <c r="N49" s="63">
        <v>0</v>
      </c>
      <c r="O49" s="63">
        <v>35177</v>
      </c>
      <c r="P49" s="63">
        <v>0</v>
      </c>
      <c r="Q49" s="63">
        <v>0</v>
      </c>
      <c r="R49" s="64">
        <v>0</v>
      </c>
      <c r="S49" s="202">
        <f t="shared" si="2"/>
        <v>801572</v>
      </c>
    </row>
    <row r="50" spans="1:19" ht="15" customHeight="1">
      <c r="A50" s="43">
        <v>240107</v>
      </c>
      <c r="B50" s="167"/>
      <c r="C50" s="172">
        <v>7</v>
      </c>
      <c r="D50" s="273" t="s">
        <v>689</v>
      </c>
      <c r="E50" s="173"/>
      <c r="F50" s="10">
        <v>0</v>
      </c>
      <c r="G50" s="10">
        <v>0</v>
      </c>
      <c r="H50" s="63">
        <v>0</v>
      </c>
      <c r="I50" s="63">
        <v>0</v>
      </c>
      <c r="J50" s="63">
        <v>32900</v>
      </c>
      <c r="K50" s="63">
        <v>0</v>
      </c>
      <c r="L50" s="63">
        <v>0</v>
      </c>
      <c r="M50" s="63">
        <v>7927</v>
      </c>
      <c r="N50" s="63">
        <v>0</v>
      </c>
      <c r="O50" s="63">
        <v>4025</v>
      </c>
      <c r="P50" s="63">
        <v>0</v>
      </c>
      <c r="Q50" s="63">
        <v>0</v>
      </c>
      <c r="R50" s="64">
        <v>0</v>
      </c>
      <c r="S50" s="202">
        <f t="shared" si="2"/>
        <v>44852</v>
      </c>
    </row>
    <row r="51" spans="1:19" ht="15" customHeight="1">
      <c r="A51" s="43">
        <v>240108</v>
      </c>
      <c r="B51" s="167" t="s">
        <v>115</v>
      </c>
      <c r="C51" s="172">
        <v>8</v>
      </c>
      <c r="D51" s="273" t="s">
        <v>690</v>
      </c>
      <c r="E51" s="173"/>
      <c r="F51" s="10">
        <v>0</v>
      </c>
      <c r="G51" s="10">
        <v>28363</v>
      </c>
      <c r="H51" s="63">
        <v>0</v>
      </c>
      <c r="I51" s="63">
        <v>0</v>
      </c>
      <c r="J51" s="63">
        <v>30748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4">
        <v>0</v>
      </c>
      <c r="S51" s="202">
        <f t="shared" si="2"/>
        <v>59111</v>
      </c>
    </row>
    <row r="52" spans="1:19" ht="15" customHeight="1">
      <c r="A52" s="43">
        <v>240109</v>
      </c>
      <c r="B52" s="167"/>
      <c r="C52" s="172">
        <v>9</v>
      </c>
      <c r="D52" s="273" t="s">
        <v>691</v>
      </c>
      <c r="E52" s="173"/>
      <c r="F52" s="10">
        <v>0</v>
      </c>
      <c r="G52" s="10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4">
        <v>0</v>
      </c>
      <c r="S52" s="202">
        <f t="shared" si="2"/>
        <v>0</v>
      </c>
    </row>
    <row r="53" spans="1:19" ht="15" customHeight="1">
      <c r="A53" s="43">
        <v>240110</v>
      </c>
      <c r="B53" s="167" t="s">
        <v>120</v>
      </c>
      <c r="C53" s="172">
        <v>10</v>
      </c>
      <c r="D53" s="273" t="s">
        <v>126</v>
      </c>
      <c r="E53" s="173"/>
      <c r="F53" s="10">
        <v>0</v>
      </c>
      <c r="G53" s="10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4">
        <v>0</v>
      </c>
      <c r="S53" s="202">
        <f t="shared" si="2"/>
        <v>0</v>
      </c>
    </row>
    <row r="54" spans="1:19" ht="15" customHeight="1">
      <c r="A54" s="43">
        <v>240111</v>
      </c>
      <c r="B54" s="167"/>
      <c r="C54" s="172">
        <v>11</v>
      </c>
      <c r="D54" s="273" t="s">
        <v>692</v>
      </c>
      <c r="E54" s="173"/>
      <c r="F54" s="10">
        <v>0</v>
      </c>
      <c r="G54" s="10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4">
        <v>0</v>
      </c>
      <c r="S54" s="202">
        <f t="shared" si="2"/>
        <v>0</v>
      </c>
    </row>
    <row r="55" spans="1:19" ht="15" customHeight="1" thickBot="1">
      <c r="A55" s="43">
        <v>240112</v>
      </c>
      <c r="B55" s="176"/>
      <c r="C55" s="177">
        <v>12</v>
      </c>
      <c r="D55" s="178" t="s">
        <v>127</v>
      </c>
      <c r="E55" s="179"/>
      <c r="F55" s="97">
        <f aca="true" t="shared" si="3" ref="F55:R55">SUM(F44:F54)</f>
        <v>535646</v>
      </c>
      <c r="G55" s="97">
        <f t="shared" si="3"/>
        <v>2231660</v>
      </c>
      <c r="H55" s="95">
        <f t="shared" si="3"/>
        <v>97971</v>
      </c>
      <c r="I55" s="95">
        <f t="shared" si="3"/>
        <v>2841622</v>
      </c>
      <c r="J55" s="95">
        <f t="shared" si="3"/>
        <v>1453547</v>
      </c>
      <c r="K55" s="95">
        <f t="shared" si="3"/>
        <v>485270</v>
      </c>
      <c r="L55" s="95">
        <f t="shared" si="3"/>
        <v>1094972</v>
      </c>
      <c r="M55" s="95">
        <f t="shared" si="3"/>
        <v>236198</v>
      </c>
      <c r="N55" s="95">
        <f t="shared" si="3"/>
        <v>1590815</v>
      </c>
      <c r="O55" s="95">
        <f t="shared" si="3"/>
        <v>715644</v>
      </c>
      <c r="P55" s="95">
        <f t="shared" si="3"/>
        <v>594530</v>
      </c>
      <c r="Q55" s="95">
        <f t="shared" si="3"/>
        <v>993722</v>
      </c>
      <c r="R55" s="96">
        <f t="shared" si="3"/>
        <v>223794</v>
      </c>
      <c r="S55" s="202">
        <f t="shared" si="2"/>
        <v>13095391</v>
      </c>
    </row>
    <row r="57" ht="15" customHeight="1" thickBot="1">
      <c r="B57" s="43" t="s">
        <v>702</v>
      </c>
    </row>
    <row r="58" spans="2:18" ht="15" customHeight="1">
      <c r="B58" s="154"/>
      <c r="C58" s="155"/>
      <c r="D58" s="155"/>
      <c r="E58" s="156" t="s">
        <v>61</v>
      </c>
      <c r="F58" s="307" t="s">
        <v>488</v>
      </c>
      <c r="G58" s="305" t="s">
        <v>489</v>
      </c>
      <c r="H58" s="305" t="s">
        <v>487</v>
      </c>
      <c r="I58" s="305" t="s">
        <v>451</v>
      </c>
      <c r="J58" s="305" t="s">
        <v>152</v>
      </c>
      <c r="K58" s="305" t="s">
        <v>153</v>
      </c>
      <c r="L58" s="305" t="s">
        <v>154</v>
      </c>
      <c r="M58" s="305" t="s">
        <v>155</v>
      </c>
      <c r="N58" s="305" t="s">
        <v>156</v>
      </c>
      <c r="O58" s="305" t="s">
        <v>157</v>
      </c>
      <c r="P58" s="305" t="s">
        <v>158</v>
      </c>
      <c r="Q58" s="305" t="s">
        <v>159</v>
      </c>
      <c r="R58" s="309" t="s">
        <v>160</v>
      </c>
    </row>
    <row r="59" spans="2:18" ht="15" customHeight="1">
      <c r="B59" s="157" t="s">
        <v>114</v>
      </c>
      <c r="C59" s="158"/>
      <c r="D59" s="158"/>
      <c r="E59" s="159"/>
      <c r="F59" s="308"/>
      <c r="G59" s="312"/>
      <c r="H59" s="306">
        <v>1</v>
      </c>
      <c r="I59" s="306">
        <v>1</v>
      </c>
      <c r="J59" s="306">
        <v>1</v>
      </c>
      <c r="K59" s="306">
        <v>1</v>
      </c>
      <c r="L59" s="306">
        <v>1</v>
      </c>
      <c r="M59" s="306">
        <v>1</v>
      </c>
      <c r="N59" s="306">
        <v>1</v>
      </c>
      <c r="O59" s="306">
        <v>1</v>
      </c>
      <c r="P59" s="306">
        <v>1</v>
      </c>
      <c r="Q59" s="306">
        <v>1</v>
      </c>
      <c r="R59" s="310">
        <v>1</v>
      </c>
    </row>
    <row r="60" spans="1:19" ht="15" customHeight="1">
      <c r="A60" s="43">
        <v>240112</v>
      </c>
      <c r="B60" s="160" t="s">
        <v>581</v>
      </c>
      <c r="C60" s="161"/>
      <c r="D60" s="161"/>
      <c r="E60" s="162"/>
      <c r="F60" s="58">
        <v>35249</v>
      </c>
      <c r="G60" s="56">
        <v>385351</v>
      </c>
      <c r="H60" s="56">
        <v>1079337</v>
      </c>
      <c r="I60" s="56">
        <v>2186407</v>
      </c>
      <c r="J60" s="56">
        <v>1963678</v>
      </c>
      <c r="K60" s="56">
        <v>2238313</v>
      </c>
      <c r="L60" s="56">
        <v>1995455</v>
      </c>
      <c r="M60" s="56">
        <v>636231</v>
      </c>
      <c r="N60" s="56">
        <v>388155</v>
      </c>
      <c r="O60" s="56">
        <v>1182393</v>
      </c>
      <c r="P60" s="56">
        <v>354348</v>
      </c>
      <c r="Q60" s="56">
        <v>1457815</v>
      </c>
      <c r="R60" s="57">
        <v>1160896</v>
      </c>
      <c r="S60" s="202">
        <f>SUM(F60:R60)</f>
        <v>15063628</v>
      </c>
    </row>
    <row r="61" spans="1:19" ht="15" customHeight="1">
      <c r="A61" s="43">
        <v>240212</v>
      </c>
      <c r="B61" s="163">
        <v>2</v>
      </c>
      <c r="C61" s="164">
        <v>1</v>
      </c>
      <c r="D61" s="165"/>
      <c r="E61" s="166" t="s">
        <v>468</v>
      </c>
      <c r="F61" s="58">
        <v>17116</v>
      </c>
      <c r="G61" s="56">
        <v>255955</v>
      </c>
      <c r="H61" s="56">
        <v>733464</v>
      </c>
      <c r="I61" s="56">
        <v>0</v>
      </c>
      <c r="J61" s="56">
        <v>1311918</v>
      </c>
      <c r="K61" s="56">
        <v>1509222</v>
      </c>
      <c r="L61" s="56">
        <v>1264415</v>
      </c>
      <c r="M61" s="56">
        <v>398552</v>
      </c>
      <c r="N61" s="56">
        <v>110741</v>
      </c>
      <c r="O61" s="56">
        <v>784476</v>
      </c>
      <c r="P61" s="56">
        <v>240741</v>
      </c>
      <c r="Q61" s="56">
        <v>899388</v>
      </c>
      <c r="R61" s="57">
        <v>734794</v>
      </c>
      <c r="S61" s="202">
        <f aca="true" t="shared" si="4" ref="S61:S83">SUM(F61:R61)</f>
        <v>8260782</v>
      </c>
    </row>
    <row r="62" spans="1:19" ht="15" customHeight="1">
      <c r="A62" s="43">
        <v>240312</v>
      </c>
      <c r="B62" s="167"/>
      <c r="C62" s="164"/>
      <c r="D62" s="165"/>
      <c r="E62" s="274" t="s">
        <v>693</v>
      </c>
      <c r="F62" s="63">
        <v>0</v>
      </c>
      <c r="G62" s="63">
        <v>0</v>
      </c>
      <c r="H62" s="63">
        <v>0</v>
      </c>
      <c r="I62" s="63">
        <v>1328776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4">
        <v>0</v>
      </c>
      <c r="S62" s="202">
        <f t="shared" si="4"/>
        <v>1328776</v>
      </c>
    </row>
    <row r="63" spans="1:19" ht="15" customHeight="1">
      <c r="A63" s="43">
        <v>240412</v>
      </c>
      <c r="B63" s="169"/>
      <c r="C63" s="170" t="s">
        <v>60</v>
      </c>
      <c r="D63" s="159"/>
      <c r="E63" s="275" t="s">
        <v>694</v>
      </c>
      <c r="F63" s="68">
        <v>10886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9">
        <v>0</v>
      </c>
      <c r="S63" s="202">
        <f t="shared" si="4"/>
        <v>10886</v>
      </c>
    </row>
    <row r="64" spans="1:19" ht="15" customHeight="1">
      <c r="A64" s="43">
        <v>240512</v>
      </c>
      <c r="B64" s="167" t="s">
        <v>115</v>
      </c>
      <c r="C64" s="172">
        <v>2</v>
      </c>
      <c r="D64" s="165" t="s">
        <v>116</v>
      </c>
      <c r="E64" s="173"/>
      <c r="F64" s="58">
        <v>7247</v>
      </c>
      <c r="G64" s="56">
        <v>129396</v>
      </c>
      <c r="H64" s="56">
        <v>345873</v>
      </c>
      <c r="I64" s="56">
        <v>788166</v>
      </c>
      <c r="J64" s="56">
        <v>648060</v>
      </c>
      <c r="K64" s="56">
        <v>729091</v>
      </c>
      <c r="L64" s="56">
        <v>652984</v>
      </c>
      <c r="M64" s="56">
        <v>188633</v>
      </c>
      <c r="N64" s="56">
        <v>277414</v>
      </c>
      <c r="O64" s="56">
        <v>350773</v>
      </c>
      <c r="P64" s="56">
        <v>113607</v>
      </c>
      <c r="Q64" s="56">
        <v>558427</v>
      </c>
      <c r="R64" s="57">
        <v>426102</v>
      </c>
      <c r="S64" s="202">
        <f t="shared" si="4"/>
        <v>5215773</v>
      </c>
    </row>
    <row r="65" spans="1:19" ht="15" customHeight="1">
      <c r="A65" s="43">
        <v>240612</v>
      </c>
      <c r="B65" s="167"/>
      <c r="C65" s="172">
        <v>3</v>
      </c>
      <c r="D65" s="165" t="s">
        <v>117</v>
      </c>
      <c r="E65" s="173"/>
      <c r="F65" s="10">
        <v>0</v>
      </c>
      <c r="G65" s="63">
        <v>0</v>
      </c>
      <c r="H65" s="63">
        <v>0</v>
      </c>
      <c r="I65" s="63">
        <v>6937</v>
      </c>
      <c r="J65" s="63">
        <v>0</v>
      </c>
      <c r="K65" s="63">
        <v>0</v>
      </c>
      <c r="L65" s="63">
        <v>0</v>
      </c>
      <c r="M65" s="63">
        <v>49046</v>
      </c>
      <c r="N65" s="63">
        <v>0</v>
      </c>
      <c r="O65" s="63">
        <v>0</v>
      </c>
      <c r="P65" s="63">
        <v>0</v>
      </c>
      <c r="Q65" s="63">
        <v>0</v>
      </c>
      <c r="R65" s="64">
        <v>0</v>
      </c>
      <c r="S65" s="202">
        <f t="shared" si="4"/>
        <v>55983</v>
      </c>
    </row>
    <row r="66" spans="1:19" ht="15" customHeight="1">
      <c r="A66" s="43">
        <v>240712</v>
      </c>
      <c r="B66" s="167"/>
      <c r="C66" s="172">
        <v>4</v>
      </c>
      <c r="D66" s="165" t="s">
        <v>118</v>
      </c>
      <c r="E66" s="173"/>
      <c r="F66" s="10">
        <v>0</v>
      </c>
      <c r="G66" s="63">
        <v>0</v>
      </c>
      <c r="H66" s="63">
        <v>0</v>
      </c>
      <c r="I66" s="63">
        <v>62528</v>
      </c>
      <c r="J66" s="63">
        <v>3700</v>
      </c>
      <c r="K66" s="63">
        <v>0</v>
      </c>
      <c r="L66" s="63">
        <v>78056</v>
      </c>
      <c r="M66" s="63">
        <v>0</v>
      </c>
      <c r="N66" s="63">
        <v>0</v>
      </c>
      <c r="O66" s="63">
        <v>47144</v>
      </c>
      <c r="P66" s="63">
        <v>0</v>
      </c>
      <c r="Q66" s="63">
        <v>0</v>
      </c>
      <c r="R66" s="64">
        <v>0</v>
      </c>
      <c r="S66" s="202">
        <f t="shared" si="4"/>
        <v>191428</v>
      </c>
    </row>
    <row r="67" spans="1:19" ht="15" customHeight="1">
      <c r="A67" s="43">
        <v>240812</v>
      </c>
      <c r="B67" s="167"/>
      <c r="C67" s="172">
        <v>5</v>
      </c>
      <c r="D67" s="165" t="s">
        <v>119</v>
      </c>
      <c r="E67" s="173"/>
      <c r="F67" s="10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4">
        <v>0</v>
      </c>
      <c r="S67" s="202">
        <f t="shared" si="4"/>
        <v>0</v>
      </c>
    </row>
    <row r="68" spans="1:19" ht="15" customHeight="1">
      <c r="A68" s="43">
        <v>240912</v>
      </c>
      <c r="B68" s="167" t="s">
        <v>120</v>
      </c>
      <c r="C68" s="172">
        <v>6</v>
      </c>
      <c r="D68" s="165" t="s">
        <v>121</v>
      </c>
      <c r="E68" s="173"/>
      <c r="F68" s="10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4">
        <v>0</v>
      </c>
      <c r="S68" s="202">
        <f t="shared" si="4"/>
        <v>0</v>
      </c>
    </row>
    <row r="69" spans="1:19" ht="15" customHeight="1">
      <c r="A69" s="43">
        <v>241012</v>
      </c>
      <c r="B69" s="167"/>
      <c r="C69" s="172">
        <v>7</v>
      </c>
      <c r="D69" s="165" t="s">
        <v>469</v>
      </c>
      <c r="E69" s="173"/>
      <c r="F69" s="10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4">
        <v>0</v>
      </c>
      <c r="S69" s="202">
        <f t="shared" si="4"/>
        <v>0</v>
      </c>
    </row>
    <row r="70" spans="1:19" ht="15" customHeight="1">
      <c r="A70" s="43">
        <v>241112</v>
      </c>
      <c r="B70" s="169"/>
      <c r="C70" s="172">
        <v>8</v>
      </c>
      <c r="D70" s="165" t="s">
        <v>122</v>
      </c>
      <c r="E70" s="173"/>
      <c r="F70" s="10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4">
        <v>0</v>
      </c>
      <c r="S70" s="202">
        <f t="shared" si="4"/>
        <v>0</v>
      </c>
    </row>
    <row r="71" spans="1:19" ht="15" customHeight="1">
      <c r="A71" s="43">
        <v>241212</v>
      </c>
      <c r="B71" s="174"/>
      <c r="C71" s="175">
        <v>9</v>
      </c>
      <c r="D71" s="158" t="s">
        <v>67</v>
      </c>
      <c r="E71" s="159"/>
      <c r="F71" s="70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9">
        <v>0</v>
      </c>
      <c r="S71" s="202">
        <f t="shared" si="4"/>
        <v>0</v>
      </c>
    </row>
    <row r="72" spans="1:19" ht="15" customHeight="1">
      <c r="A72" s="43">
        <v>240101</v>
      </c>
      <c r="B72" s="163">
        <v>3</v>
      </c>
      <c r="C72" s="172">
        <v>1</v>
      </c>
      <c r="D72" s="273" t="s">
        <v>683</v>
      </c>
      <c r="E72" s="173"/>
      <c r="F72" s="10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4">
        <v>0</v>
      </c>
      <c r="S72" s="202">
        <f t="shared" si="4"/>
        <v>0</v>
      </c>
    </row>
    <row r="73" spans="1:19" ht="15" customHeight="1">
      <c r="A73" s="43">
        <v>240102</v>
      </c>
      <c r="B73" s="167" t="s">
        <v>123</v>
      </c>
      <c r="C73" s="172">
        <v>2</v>
      </c>
      <c r="D73" s="273" t="s">
        <v>684</v>
      </c>
      <c r="E73" s="173"/>
      <c r="F73" s="10">
        <v>0</v>
      </c>
      <c r="G73" s="63">
        <v>0</v>
      </c>
      <c r="H73" s="63">
        <v>37644</v>
      </c>
      <c r="I73" s="63">
        <v>0</v>
      </c>
      <c r="J73" s="63">
        <v>34852</v>
      </c>
      <c r="K73" s="63">
        <v>5892</v>
      </c>
      <c r="L73" s="63">
        <v>2544</v>
      </c>
      <c r="M73" s="63">
        <v>0</v>
      </c>
      <c r="N73" s="63">
        <v>0</v>
      </c>
      <c r="O73" s="63">
        <v>81134</v>
      </c>
      <c r="P73" s="63">
        <v>0</v>
      </c>
      <c r="Q73" s="63">
        <v>0</v>
      </c>
      <c r="R73" s="64">
        <v>35827</v>
      </c>
      <c r="S73" s="202">
        <f t="shared" si="4"/>
        <v>197893</v>
      </c>
    </row>
    <row r="74" spans="1:19" ht="15" customHeight="1">
      <c r="A74" s="43">
        <v>240103</v>
      </c>
      <c r="B74" s="167"/>
      <c r="C74" s="172">
        <v>3</v>
      </c>
      <c r="D74" s="273" t="s">
        <v>685</v>
      </c>
      <c r="E74" s="173"/>
      <c r="F74" s="10">
        <v>18647</v>
      </c>
      <c r="G74" s="63">
        <v>166452</v>
      </c>
      <c r="H74" s="63">
        <v>515567</v>
      </c>
      <c r="I74" s="63">
        <v>0</v>
      </c>
      <c r="J74" s="63">
        <v>291831</v>
      </c>
      <c r="K74" s="63">
        <v>34233</v>
      </c>
      <c r="L74" s="63">
        <v>640560</v>
      </c>
      <c r="M74" s="63">
        <v>107087</v>
      </c>
      <c r="N74" s="63">
        <v>172678</v>
      </c>
      <c r="O74" s="63">
        <v>415709</v>
      </c>
      <c r="P74" s="63">
        <v>62838</v>
      </c>
      <c r="Q74" s="63">
        <v>267989</v>
      </c>
      <c r="R74" s="64">
        <v>336026</v>
      </c>
      <c r="S74" s="202">
        <f t="shared" si="4"/>
        <v>3029617</v>
      </c>
    </row>
    <row r="75" spans="1:19" ht="15" customHeight="1">
      <c r="A75" s="43">
        <v>240104</v>
      </c>
      <c r="B75" s="167" t="s">
        <v>124</v>
      </c>
      <c r="C75" s="172">
        <v>4</v>
      </c>
      <c r="D75" s="273" t="s">
        <v>686</v>
      </c>
      <c r="E75" s="173"/>
      <c r="F75" s="10">
        <v>16602</v>
      </c>
      <c r="G75" s="63">
        <v>218899</v>
      </c>
      <c r="H75" s="63">
        <v>526126</v>
      </c>
      <c r="I75" s="63">
        <v>0</v>
      </c>
      <c r="J75" s="63">
        <v>540064</v>
      </c>
      <c r="K75" s="63">
        <v>1337861</v>
      </c>
      <c r="L75" s="63">
        <v>869233</v>
      </c>
      <c r="M75" s="63">
        <v>453798</v>
      </c>
      <c r="N75" s="63">
        <v>215477</v>
      </c>
      <c r="O75" s="63">
        <v>392999</v>
      </c>
      <c r="P75" s="63">
        <v>230714</v>
      </c>
      <c r="Q75" s="63">
        <v>752570</v>
      </c>
      <c r="R75" s="64">
        <v>719676</v>
      </c>
      <c r="S75" s="202">
        <f t="shared" si="4"/>
        <v>6274019</v>
      </c>
    </row>
    <row r="76" spans="1:19" ht="15" customHeight="1">
      <c r="A76" s="43">
        <v>240105</v>
      </c>
      <c r="B76" s="167"/>
      <c r="C76" s="172">
        <v>5</v>
      </c>
      <c r="D76" s="273" t="s">
        <v>687</v>
      </c>
      <c r="E76" s="173"/>
      <c r="F76" s="10">
        <v>0</v>
      </c>
      <c r="G76" s="63">
        <v>0</v>
      </c>
      <c r="H76" s="63">
        <v>0</v>
      </c>
      <c r="I76" s="63">
        <v>2158670</v>
      </c>
      <c r="J76" s="63">
        <v>276471</v>
      </c>
      <c r="K76" s="63">
        <v>163113</v>
      </c>
      <c r="L76" s="63">
        <v>167600</v>
      </c>
      <c r="M76" s="63">
        <v>52659</v>
      </c>
      <c r="N76" s="63">
        <v>0</v>
      </c>
      <c r="O76" s="63">
        <v>75083</v>
      </c>
      <c r="P76" s="63">
        <v>60796</v>
      </c>
      <c r="Q76" s="63">
        <v>119071</v>
      </c>
      <c r="R76" s="64">
        <v>69367</v>
      </c>
      <c r="S76" s="202">
        <f t="shared" si="4"/>
        <v>3142830</v>
      </c>
    </row>
    <row r="77" spans="1:19" ht="15" customHeight="1">
      <c r="A77" s="43">
        <v>240106</v>
      </c>
      <c r="B77" s="167" t="s">
        <v>125</v>
      </c>
      <c r="C77" s="172">
        <v>6</v>
      </c>
      <c r="D77" s="273" t="s">
        <v>688</v>
      </c>
      <c r="E77" s="173"/>
      <c r="F77" s="10">
        <v>0</v>
      </c>
      <c r="G77" s="63">
        <v>0</v>
      </c>
      <c r="H77" s="63">
        <v>0</v>
      </c>
      <c r="I77" s="63">
        <v>27737</v>
      </c>
      <c r="J77" s="63">
        <v>605089</v>
      </c>
      <c r="K77" s="63">
        <v>497662</v>
      </c>
      <c r="L77" s="63">
        <v>283552</v>
      </c>
      <c r="M77" s="63">
        <v>22687</v>
      </c>
      <c r="N77" s="63">
        <v>0</v>
      </c>
      <c r="O77" s="63">
        <v>24287</v>
      </c>
      <c r="P77" s="63">
        <v>0</v>
      </c>
      <c r="Q77" s="63">
        <v>280307</v>
      </c>
      <c r="R77" s="64">
        <v>0</v>
      </c>
      <c r="S77" s="202">
        <f t="shared" si="4"/>
        <v>1741321</v>
      </c>
    </row>
    <row r="78" spans="1:19" ht="15" customHeight="1">
      <c r="A78" s="43">
        <v>240107</v>
      </c>
      <c r="B78" s="167"/>
      <c r="C78" s="172">
        <v>7</v>
      </c>
      <c r="D78" s="273" t="s">
        <v>689</v>
      </c>
      <c r="E78" s="173"/>
      <c r="F78" s="10">
        <v>0</v>
      </c>
      <c r="G78" s="63">
        <v>0</v>
      </c>
      <c r="H78" s="63">
        <v>0</v>
      </c>
      <c r="I78" s="63">
        <v>0</v>
      </c>
      <c r="J78" s="63">
        <v>110470</v>
      </c>
      <c r="K78" s="63">
        <v>117008</v>
      </c>
      <c r="L78" s="63">
        <v>24012</v>
      </c>
      <c r="M78" s="63">
        <v>0</v>
      </c>
      <c r="N78" s="63">
        <v>0</v>
      </c>
      <c r="O78" s="63">
        <v>78011</v>
      </c>
      <c r="P78" s="63">
        <v>0</v>
      </c>
      <c r="Q78" s="63">
        <v>37878</v>
      </c>
      <c r="R78" s="64">
        <v>0</v>
      </c>
      <c r="S78" s="202">
        <f t="shared" si="4"/>
        <v>367379</v>
      </c>
    </row>
    <row r="79" spans="1:19" ht="15" customHeight="1">
      <c r="A79" s="43">
        <v>240108</v>
      </c>
      <c r="B79" s="167" t="s">
        <v>115</v>
      </c>
      <c r="C79" s="172">
        <v>8</v>
      </c>
      <c r="D79" s="273" t="s">
        <v>690</v>
      </c>
      <c r="E79" s="173"/>
      <c r="F79" s="10">
        <v>0</v>
      </c>
      <c r="G79" s="63">
        <v>0</v>
      </c>
      <c r="H79" s="63">
        <v>0</v>
      </c>
      <c r="I79" s="63">
        <v>0</v>
      </c>
      <c r="J79" s="63">
        <v>104901</v>
      </c>
      <c r="K79" s="63">
        <v>82544</v>
      </c>
      <c r="L79" s="63">
        <v>7954</v>
      </c>
      <c r="M79" s="63">
        <v>0</v>
      </c>
      <c r="N79" s="63">
        <v>0</v>
      </c>
      <c r="O79" s="63">
        <v>115170</v>
      </c>
      <c r="P79" s="63">
        <v>0</v>
      </c>
      <c r="Q79" s="63">
        <v>0</v>
      </c>
      <c r="R79" s="64">
        <v>0</v>
      </c>
      <c r="S79" s="202">
        <f t="shared" si="4"/>
        <v>310569</v>
      </c>
    </row>
    <row r="80" spans="1:19" ht="15" customHeight="1">
      <c r="A80" s="43">
        <v>240109</v>
      </c>
      <c r="B80" s="167"/>
      <c r="C80" s="172">
        <v>9</v>
      </c>
      <c r="D80" s="273" t="s">
        <v>691</v>
      </c>
      <c r="E80" s="173"/>
      <c r="F80" s="10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4">
        <v>0</v>
      </c>
      <c r="S80" s="202">
        <f t="shared" si="4"/>
        <v>0</v>
      </c>
    </row>
    <row r="81" spans="1:19" ht="15" customHeight="1">
      <c r="A81" s="43">
        <v>240110</v>
      </c>
      <c r="B81" s="167" t="s">
        <v>120</v>
      </c>
      <c r="C81" s="172">
        <v>10</v>
      </c>
      <c r="D81" s="273" t="s">
        <v>126</v>
      </c>
      <c r="E81" s="173"/>
      <c r="F81" s="10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4">
        <v>0</v>
      </c>
      <c r="S81" s="202">
        <f t="shared" si="4"/>
        <v>0</v>
      </c>
    </row>
    <row r="82" spans="1:19" ht="15" customHeight="1">
      <c r="A82" s="43">
        <v>240111</v>
      </c>
      <c r="B82" s="167"/>
      <c r="C82" s="172">
        <v>11</v>
      </c>
      <c r="D82" s="273" t="s">
        <v>692</v>
      </c>
      <c r="E82" s="173"/>
      <c r="F82" s="10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4">
        <v>0</v>
      </c>
      <c r="S82" s="202">
        <f t="shared" si="4"/>
        <v>0</v>
      </c>
    </row>
    <row r="83" spans="1:19" ht="15" customHeight="1" thickBot="1">
      <c r="A83" s="43">
        <v>240112</v>
      </c>
      <c r="B83" s="176"/>
      <c r="C83" s="177">
        <v>12</v>
      </c>
      <c r="D83" s="178" t="s">
        <v>127</v>
      </c>
      <c r="E83" s="179"/>
      <c r="F83" s="97">
        <f aca="true" t="shared" si="5" ref="F83:R83">SUM(F72:F82)</f>
        <v>35249</v>
      </c>
      <c r="G83" s="95">
        <f t="shared" si="5"/>
        <v>385351</v>
      </c>
      <c r="H83" s="95">
        <f t="shared" si="5"/>
        <v>1079337</v>
      </c>
      <c r="I83" s="95">
        <f t="shared" si="5"/>
        <v>2186407</v>
      </c>
      <c r="J83" s="95">
        <f t="shared" si="5"/>
        <v>1963678</v>
      </c>
      <c r="K83" s="95">
        <f t="shared" si="5"/>
        <v>2238313</v>
      </c>
      <c r="L83" s="95">
        <f t="shared" si="5"/>
        <v>1995455</v>
      </c>
      <c r="M83" s="95">
        <f t="shared" si="5"/>
        <v>636231</v>
      </c>
      <c r="N83" s="95">
        <f t="shared" si="5"/>
        <v>388155</v>
      </c>
      <c r="O83" s="95">
        <f t="shared" si="5"/>
        <v>1182393</v>
      </c>
      <c r="P83" s="95">
        <f t="shared" si="5"/>
        <v>354348</v>
      </c>
      <c r="Q83" s="95">
        <f t="shared" si="5"/>
        <v>1457815</v>
      </c>
      <c r="R83" s="96">
        <f t="shared" si="5"/>
        <v>1160896</v>
      </c>
      <c r="S83" s="202">
        <f t="shared" si="4"/>
        <v>15063628</v>
      </c>
    </row>
    <row r="85" ht="15" customHeight="1" thickBot="1">
      <c r="B85" s="43" t="s">
        <v>702</v>
      </c>
    </row>
    <row r="86" spans="2:15" ht="15" customHeight="1">
      <c r="B86" s="154"/>
      <c r="C86" s="155"/>
      <c r="D86" s="155"/>
      <c r="E86" s="156" t="s">
        <v>61</v>
      </c>
      <c r="F86" s="307" t="s">
        <v>467</v>
      </c>
      <c r="G86" s="305" t="s">
        <v>161</v>
      </c>
      <c r="H86" s="305" t="s">
        <v>162</v>
      </c>
      <c r="I86" s="305" t="s">
        <v>163</v>
      </c>
      <c r="J86" s="305" t="s">
        <v>164</v>
      </c>
      <c r="K86" s="305" t="s">
        <v>165</v>
      </c>
      <c r="L86" s="305" t="s">
        <v>166</v>
      </c>
      <c r="M86" s="305" t="s">
        <v>167</v>
      </c>
      <c r="N86" s="305" t="s">
        <v>168</v>
      </c>
      <c r="O86" s="309" t="s">
        <v>0</v>
      </c>
    </row>
    <row r="87" spans="2:15" ht="15" customHeight="1">
      <c r="B87" s="157" t="s">
        <v>114</v>
      </c>
      <c r="C87" s="158"/>
      <c r="D87" s="158"/>
      <c r="E87" s="159"/>
      <c r="F87" s="313"/>
      <c r="G87" s="306">
        <v>1</v>
      </c>
      <c r="H87" s="306">
        <v>1</v>
      </c>
      <c r="I87" s="306">
        <v>1</v>
      </c>
      <c r="J87" s="306">
        <v>1</v>
      </c>
      <c r="K87" s="306">
        <v>1</v>
      </c>
      <c r="L87" s="306">
        <v>1</v>
      </c>
      <c r="M87" s="306">
        <v>1</v>
      </c>
      <c r="N87" s="306">
        <v>1</v>
      </c>
      <c r="O87" s="310"/>
    </row>
    <row r="88" spans="1:20" ht="15" customHeight="1">
      <c r="A88" s="43">
        <v>240112</v>
      </c>
      <c r="B88" s="160" t="s">
        <v>581</v>
      </c>
      <c r="C88" s="161"/>
      <c r="D88" s="161"/>
      <c r="E88" s="162"/>
      <c r="F88" s="58">
        <v>85758</v>
      </c>
      <c r="G88" s="56">
        <v>673671</v>
      </c>
      <c r="H88" s="56">
        <v>389458</v>
      </c>
      <c r="I88" s="56">
        <v>1298727</v>
      </c>
      <c r="J88" s="56">
        <v>1076078</v>
      </c>
      <c r="K88" s="56">
        <v>0</v>
      </c>
      <c r="L88" s="56">
        <v>267183</v>
      </c>
      <c r="M88" s="56">
        <v>577176</v>
      </c>
      <c r="N88" s="56">
        <v>419691</v>
      </c>
      <c r="O88" s="59">
        <f aca="true" t="shared" si="6" ref="O88:O111">SUM(F4:R4,F32:R32,F60:R60,F88:N88)</f>
        <v>69438848</v>
      </c>
      <c r="S88" s="202">
        <f>SUM(F88:N88)</f>
        <v>4787742</v>
      </c>
      <c r="T88" s="202">
        <f aca="true" t="shared" si="7" ref="T88:T111">S4+S32+S60+S88</f>
        <v>69438848</v>
      </c>
    </row>
    <row r="89" spans="1:20" ht="15" customHeight="1">
      <c r="A89" s="43">
        <v>240212</v>
      </c>
      <c r="B89" s="163">
        <v>2</v>
      </c>
      <c r="C89" s="164">
        <v>1</v>
      </c>
      <c r="D89" s="165"/>
      <c r="E89" s="166" t="s">
        <v>468</v>
      </c>
      <c r="F89" s="58">
        <v>45607</v>
      </c>
      <c r="G89" s="56">
        <v>404631</v>
      </c>
      <c r="H89" s="56">
        <v>259884</v>
      </c>
      <c r="I89" s="56">
        <v>811155</v>
      </c>
      <c r="J89" s="56">
        <v>652729</v>
      </c>
      <c r="K89" s="56">
        <v>0</v>
      </c>
      <c r="L89" s="56">
        <v>174310</v>
      </c>
      <c r="M89" s="56">
        <v>340907</v>
      </c>
      <c r="N89" s="56">
        <v>278008</v>
      </c>
      <c r="O89" s="59">
        <f t="shared" si="6"/>
        <v>41552592</v>
      </c>
      <c r="S89" s="202">
        <f aca="true" t="shared" si="8" ref="S89:S111">SUM(F89:N89)</f>
        <v>2967231</v>
      </c>
      <c r="T89" s="202">
        <f t="shared" si="7"/>
        <v>41552592</v>
      </c>
    </row>
    <row r="90" spans="1:20" ht="15" customHeight="1">
      <c r="A90" s="43">
        <v>240312</v>
      </c>
      <c r="B90" s="167"/>
      <c r="C90" s="164"/>
      <c r="D90" s="165"/>
      <c r="E90" s="274" t="s">
        <v>693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5">
        <f t="shared" si="6"/>
        <v>1328776</v>
      </c>
      <c r="S90" s="202">
        <f t="shared" si="8"/>
        <v>0</v>
      </c>
      <c r="T90" s="202">
        <f t="shared" si="7"/>
        <v>1328776</v>
      </c>
    </row>
    <row r="91" spans="1:20" ht="15" customHeight="1">
      <c r="A91" s="43">
        <v>240412</v>
      </c>
      <c r="B91" s="169"/>
      <c r="C91" s="170" t="s">
        <v>60</v>
      </c>
      <c r="D91" s="159"/>
      <c r="E91" s="275" t="s">
        <v>694</v>
      </c>
      <c r="F91" s="68">
        <v>0</v>
      </c>
      <c r="G91" s="68">
        <v>17342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6651</v>
      </c>
      <c r="O91" s="71">
        <f t="shared" si="6"/>
        <v>34879</v>
      </c>
      <c r="S91" s="202">
        <f t="shared" si="8"/>
        <v>23993</v>
      </c>
      <c r="T91" s="202">
        <f t="shared" si="7"/>
        <v>34879</v>
      </c>
    </row>
    <row r="92" spans="1:20" ht="15" customHeight="1">
      <c r="A92" s="43">
        <v>240512</v>
      </c>
      <c r="B92" s="167" t="s">
        <v>115</v>
      </c>
      <c r="C92" s="172">
        <v>2</v>
      </c>
      <c r="D92" s="165" t="s">
        <v>116</v>
      </c>
      <c r="E92" s="173"/>
      <c r="F92" s="58">
        <v>40151</v>
      </c>
      <c r="G92" s="56">
        <v>251698</v>
      </c>
      <c r="H92" s="56">
        <v>129574</v>
      </c>
      <c r="I92" s="56">
        <v>487572</v>
      </c>
      <c r="J92" s="56">
        <v>423349</v>
      </c>
      <c r="K92" s="56">
        <v>0</v>
      </c>
      <c r="L92" s="56">
        <v>92873</v>
      </c>
      <c r="M92" s="56">
        <v>236269</v>
      </c>
      <c r="N92" s="56">
        <v>135032</v>
      </c>
      <c r="O92" s="59">
        <f t="shared" si="6"/>
        <v>26208157</v>
      </c>
      <c r="S92" s="202">
        <f t="shared" si="8"/>
        <v>1796518</v>
      </c>
      <c r="T92" s="202">
        <f t="shared" si="7"/>
        <v>26208157</v>
      </c>
    </row>
    <row r="93" spans="1:20" ht="15" customHeight="1">
      <c r="A93" s="43">
        <v>240612</v>
      </c>
      <c r="B93" s="167"/>
      <c r="C93" s="172">
        <v>3</v>
      </c>
      <c r="D93" s="165" t="s">
        <v>117</v>
      </c>
      <c r="E93" s="173"/>
      <c r="F93" s="10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5">
        <f t="shared" si="6"/>
        <v>83537</v>
      </c>
      <c r="S93" s="202">
        <f t="shared" si="8"/>
        <v>0</v>
      </c>
      <c r="T93" s="202">
        <f t="shared" si="7"/>
        <v>83537</v>
      </c>
    </row>
    <row r="94" spans="1:20" ht="15" customHeight="1">
      <c r="A94" s="43">
        <v>240712</v>
      </c>
      <c r="B94" s="167"/>
      <c r="C94" s="172">
        <v>4</v>
      </c>
      <c r="D94" s="165" t="s">
        <v>118</v>
      </c>
      <c r="E94" s="173"/>
      <c r="F94" s="10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5">
        <f t="shared" si="6"/>
        <v>230907</v>
      </c>
      <c r="S94" s="202">
        <f t="shared" si="8"/>
        <v>0</v>
      </c>
      <c r="T94" s="202">
        <f t="shared" si="7"/>
        <v>230907</v>
      </c>
    </row>
    <row r="95" spans="1:20" ht="15" customHeight="1">
      <c r="A95" s="43">
        <v>240812</v>
      </c>
      <c r="B95" s="167"/>
      <c r="C95" s="172">
        <v>5</v>
      </c>
      <c r="D95" s="165" t="s">
        <v>119</v>
      </c>
      <c r="E95" s="173"/>
      <c r="F95" s="10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5">
        <f t="shared" si="6"/>
        <v>0</v>
      </c>
      <c r="S95" s="202">
        <f t="shared" si="8"/>
        <v>0</v>
      </c>
      <c r="T95" s="202">
        <f t="shared" si="7"/>
        <v>0</v>
      </c>
    </row>
    <row r="96" spans="1:20" ht="15" customHeight="1">
      <c r="A96" s="43">
        <v>240912</v>
      </c>
      <c r="B96" s="167" t="s">
        <v>120</v>
      </c>
      <c r="C96" s="172">
        <v>6</v>
      </c>
      <c r="D96" s="165" t="s">
        <v>121</v>
      </c>
      <c r="E96" s="173"/>
      <c r="F96" s="10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5">
        <f t="shared" si="6"/>
        <v>0</v>
      </c>
      <c r="S96" s="202">
        <f t="shared" si="8"/>
        <v>0</v>
      </c>
      <c r="T96" s="202">
        <f t="shared" si="7"/>
        <v>0</v>
      </c>
    </row>
    <row r="97" spans="1:20" ht="15" customHeight="1">
      <c r="A97" s="43">
        <v>241012</v>
      </c>
      <c r="B97" s="167"/>
      <c r="C97" s="172">
        <v>7</v>
      </c>
      <c r="D97" s="165" t="s">
        <v>469</v>
      </c>
      <c r="E97" s="173"/>
      <c r="F97" s="10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5">
        <f t="shared" si="6"/>
        <v>0</v>
      </c>
      <c r="S97" s="202">
        <f t="shared" si="8"/>
        <v>0</v>
      </c>
      <c r="T97" s="202">
        <f t="shared" si="7"/>
        <v>0</v>
      </c>
    </row>
    <row r="98" spans="1:20" ht="15" customHeight="1">
      <c r="A98" s="43">
        <v>241112</v>
      </c>
      <c r="B98" s="169"/>
      <c r="C98" s="172">
        <v>8</v>
      </c>
      <c r="D98" s="165" t="s">
        <v>122</v>
      </c>
      <c r="E98" s="173"/>
      <c r="F98" s="10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5">
        <f t="shared" si="6"/>
        <v>0</v>
      </c>
      <c r="S98" s="202">
        <f t="shared" si="8"/>
        <v>0</v>
      </c>
      <c r="T98" s="202">
        <f t="shared" si="7"/>
        <v>0</v>
      </c>
    </row>
    <row r="99" spans="1:20" ht="15" customHeight="1">
      <c r="A99" s="43">
        <v>241212</v>
      </c>
      <c r="B99" s="174"/>
      <c r="C99" s="175">
        <v>9</v>
      </c>
      <c r="D99" s="158" t="s">
        <v>67</v>
      </c>
      <c r="E99" s="159"/>
      <c r="F99" s="70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71">
        <f t="shared" si="6"/>
        <v>0</v>
      </c>
      <c r="S99" s="202">
        <f t="shared" si="8"/>
        <v>0</v>
      </c>
      <c r="T99" s="202">
        <f t="shared" si="7"/>
        <v>0</v>
      </c>
    </row>
    <row r="100" spans="1:20" ht="15" customHeight="1">
      <c r="A100" s="43">
        <v>240101</v>
      </c>
      <c r="B100" s="163">
        <v>3</v>
      </c>
      <c r="C100" s="172">
        <v>1</v>
      </c>
      <c r="D100" s="273" t="s">
        <v>683</v>
      </c>
      <c r="E100" s="173"/>
      <c r="F100" s="10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5">
        <f t="shared" si="6"/>
        <v>188900</v>
      </c>
      <c r="S100" s="202">
        <f t="shared" si="8"/>
        <v>0</v>
      </c>
      <c r="T100" s="202">
        <f t="shared" si="7"/>
        <v>188900</v>
      </c>
    </row>
    <row r="101" spans="1:20" ht="15" customHeight="1">
      <c r="A101" s="43">
        <v>240102</v>
      </c>
      <c r="B101" s="167" t="s">
        <v>123</v>
      </c>
      <c r="C101" s="172">
        <v>2</v>
      </c>
      <c r="D101" s="273" t="s">
        <v>684</v>
      </c>
      <c r="E101" s="173"/>
      <c r="F101" s="10">
        <v>0</v>
      </c>
      <c r="G101" s="63">
        <v>23600</v>
      </c>
      <c r="H101" s="63">
        <v>0</v>
      </c>
      <c r="I101" s="63">
        <v>81300</v>
      </c>
      <c r="J101" s="63">
        <v>79200</v>
      </c>
      <c r="K101" s="63">
        <v>0</v>
      </c>
      <c r="L101" s="63">
        <v>0</v>
      </c>
      <c r="M101" s="63">
        <v>3106</v>
      </c>
      <c r="N101" s="63">
        <v>0</v>
      </c>
      <c r="O101" s="65">
        <f t="shared" si="6"/>
        <v>3852020</v>
      </c>
      <c r="S101" s="202">
        <f t="shared" si="8"/>
        <v>187206</v>
      </c>
      <c r="T101" s="202">
        <f t="shared" si="7"/>
        <v>3852020</v>
      </c>
    </row>
    <row r="102" spans="1:20" ht="15" customHeight="1">
      <c r="A102" s="43">
        <v>240103</v>
      </c>
      <c r="B102" s="167"/>
      <c r="C102" s="172">
        <v>3</v>
      </c>
      <c r="D102" s="273" t="s">
        <v>685</v>
      </c>
      <c r="E102" s="173"/>
      <c r="F102" s="10">
        <v>40865</v>
      </c>
      <c r="G102" s="63">
        <v>152967</v>
      </c>
      <c r="H102" s="63">
        <v>93528</v>
      </c>
      <c r="I102" s="63">
        <v>387551</v>
      </c>
      <c r="J102" s="63">
        <v>292012</v>
      </c>
      <c r="K102" s="63">
        <v>0</v>
      </c>
      <c r="L102" s="63">
        <v>0</v>
      </c>
      <c r="M102" s="63">
        <v>179871</v>
      </c>
      <c r="N102" s="63">
        <v>82900</v>
      </c>
      <c r="O102" s="65">
        <f t="shared" si="6"/>
        <v>16225516</v>
      </c>
      <c r="S102" s="202">
        <f t="shared" si="8"/>
        <v>1229694</v>
      </c>
      <c r="T102" s="202">
        <f t="shared" si="7"/>
        <v>16225516</v>
      </c>
    </row>
    <row r="103" spans="1:20" ht="15" customHeight="1">
      <c r="A103" s="43">
        <v>240104</v>
      </c>
      <c r="B103" s="167" t="s">
        <v>124</v>
      </c>
      <c r="C103" s="172">
        <v>4</v>
      </c>
      <c r="D103" s="273" t="s">
        <v>686</v>
      </c>
      <c r="E103" s="173"/>
      <c r="F103" s="10">
        <v>44893</v>
      </c>
      <c r="G103" s="63">
        <v>182086</v>
      </c>
      <c r="H103" s="63">
        <v>295930</v>
      </c>
      <c r="I103" s="63">
        <v>516774</v>
      </c>
      <c r="J103" s="63">
        <v>615058</v>
      </c>
      <c r="K103" s="63">
        <v>0</v>
      </c>
      <c r="L103" s="63">
        <v>0</v>
      </c>
      <c r="M103" s="63">
        <v>394199</v>
      </c>
      <c r="N103" s="63">
        <v>142090</v>
      </c>
      <c r="O103" s="65">
        <f t="shared" si="6"/>
        <v>34786066</v>
      </c>
      <c r="S103" s="202">
        <f t="shared" si="8"/>
        <v>2191030</v>
      </c>
      <c r="T103" s="202">
        <f t="shared" si="7"/>
        <v>34786066</v>
      </c>
    </row>
    <row r="104" spans="1:20" ht="15" customHeight="1">
      <c r="A104" s="43">
        <v>240105</v>
      </c>
      <c r="B104" s="167"/>
      <c r="C104" s="172">
        <v>5</v>
      </c>
      <c r="D104" s="273" t="s">
        <v>687</v>
      </c>
      <c r="E104" s="173"/>
      <c r="F104" s="10">
        <v>0</v>
      </c>
      <c r="G104" s="63">
        <v>282314</v>
      </c>
      <c r="H104" s="63">
        <v>0</v>
      </c>
      <c r="I104" s="63">
        <v>246158</v>
      </c>
      <c r="J104" s="63">
        <v>89808</v>
      </c>
      <c r="K104" s="63">
        <v>0</v>
      </c>
      <c r="L104" s="63">
        <v>79857</v>
      </c>
      <c r="M104" s="63">
        <v>0</v>
      </c>
      <c r="N104" s="63">
        <v>194701</v>
      </c>
      <c r="O104" s="65">
        <f t="shared" si="6"/>
        <v>7069015</v>
      </c>
      <c r="S104" s="202">
        <f t="shared" si="8"/>
        <v>892838</v>
      </c>
      <c r="T104" s="202">
        <f t="shared" si="7"/>
        <v>7069015</v>
      </c>
    </row>
    <row r="105" spans="1:20" ht="15" customHeight="1">
      <c r="A105" s="43">
        <v>240106</v>
      </c>
      <c r="B105" s="167" t="s">
        <v>125</v>
      </c>
      <c r="C105" s="172">
        <v>6</v>
      </c>
      <c r="D105" s="273" t="s">
        <v>688</v>
      </c>
      <c r="E105" s="173"/>
      <c r="F105" s="10">
        <v>0</v>
      </c>
      <c r="G105" s="63">
        <v>32704</v>
      </c>
      <c r="H105" s="63">
        <v>0</v>
      </c>
      <c r="I105" s="63">
        <v>66944</v>
      </c>
      <c r="J105" s="63">
        <v>0</v>
      </c>
      <c r="K105" s="63">
        <v>0</v>
      </c>
      <c r="L105" s="63">
        <v>187326</v>
      </c>
      <c r="M105" s="63">
        <v>0</v>
      </c>
      <c r="N105" s="63">
        <v>0</v>
      </c>
      <c r="O105" s="65">
        <f t="shared" si="6"/>
        <v>5994776</v>
      </c>
      <c r="S105" s="202">
        <f t="shared" si="8"/>
        <v>286974</v>
      </c>
      <c r="T105" s="202">
        <f t="shared" si="7"/>
        <v>5994776</v>
      </c>
    </row>
    <row r="106" spans="1:20" ht="15" customHeight="1">
      <c r="A106" s="43">
        <v>240107</v>
      </c>
      <c r="B106" s="167"/>
      <c r="C106" s="172">
        <v>7</v>
      </c>
      <c r="D106" s="273" t="s">
        <v>689</v>
      </c>
      <c r="E106" s="173"/>
      <c r="F106" s="10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5">
        <f t="shared" si="6"/>
        <v>730652</v>
      </c>
      <c r="S106" s="202">
        <f t="shared" si="8"/>
        <v>0</v>
      </c>
      <c r="T106" s="202">
        <f t="shared" si="7"/>
        <v>730652</v>
      </c>
    </row>
    <row r="107" spans="1:20" ht="15" customHeight="1">
      <c r="A107" s="43">
        <v>240108</v>
      </c>
      <c r="B107" s="167" t="s">
        <v>115</v>
      </c>
      <c r="C107" s="172">
        <v>8</v>
      </c>
      <c r="D107" s="273" t="s">
        <v>690</v>
      </c>
      <c r="E107" s="173"/>
      <c r="F107" s="10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5">
        <f t="shared" si="6"/>
        <v>591903</v>
      </c>
      <c r="S107" s="202">
        <f t="shared" si="8"/>
        <v>0</v>
      </c>
      <c r="T107" s="202">
        <f t="shared" si="7"/>
        <v>591903</v>
      </c>
    </row>
    <row r="108" spans="1:20" ht="15" customHeight="1">
      <c r="A108" s="43">
        <v>240109</v>
      </c>
      <c r="B108" s="167"/>
      <c r="C108" s="172">
        <v>9</v>
      </c>
      <c r="D108" s="273" t="s">
        <v>691</v>
      </c>
      <c r="E108" s="173"/>
      <c r="F108" s="10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5">
        <f t="shared" si="6"/>
        <v>0</v>
      </c>
      <c r="S108" s="202">
        <f t="shared" si="8"/>
        <v>0</v>
      </c>
      <c r="T108" s="202">
        <f t="shared" si="7"/>
        <v>0</v>
      </c>
    </row>
    <row r="109" spans="1:20" ht="15" customHeight="1">
      <c r="A109" s="43">
        <v>240110</v>
      </c>
      <c r="B109" s="167" t="s">
        <v>120</v>
      </c>
      <c r="C109" s="172">
        <v>10</v>
      </c>
      <c r="D109" s="273" t="s">
        <v>126</v>
      </c>
      <c r="E109" s="173"/>
      <c r="F109" s="10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5">
        <f t="shared" si="6"/>
        <v>0</v>
      </c>
      <c r="S109" s="202">
        <f t="shared" si="8"/>
        <v>0</v>
      </c>
      <c r="T109" s="202">
        <f t="shared" si="7"/>
        <v>0</v>
      </c>
    </row>
    <row r="110" spans="1:20" ht="15" customHeight="1">
      <c r="A110" s="43">
        <v>240111</v>
      </c>
      <c r="B110" s="167"/>
      <c r="C110" s="172">
        <v>11</v>
      </c>
      <c r="D110" s="273" t="s">
        <v>692</v>
      </c>
      <c r="E110" s="173"/>
      <c r="F110" s="10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5">
        <f t="shared" si="6"/>
        <v>0</v>
      </c>
      <c r="S110" s="202">
        <f t="shared" si="8"/>
        <v>0</v>
      </c>
      <c r="T110" s="202">
        <f t="shared" si="7"/>
        <v>0</v>
      </c>
    </row>
    <row r="111" spans="1:20" ht="15" customHeight="1" thickBot="1">
      <c r="A111" s="43">
        <v>240112</v>
      </c>
      <c r="B111" s="176"/>
      <c r="C111" s="177">
        <v>12</v>
      </c>
      <c r="D111" s="178" t="s">
        <v>127</v>
      </c>
      <c r="E111" s="179"/>
      <c r="F111" s="97">
        <f aca="true" t="shared" si="9" ref="F111:N111">SUM(F100:F110)</f>
        <v>85758</v>
      </c>
      <c r="G111" s="95">
        <f t="shared" si="9"/>
        <v>673671</v>
      </c>
      <c r="H111" s="95">
        <f t="shared" si="9"/>
        <v>389458</v>
      </c>
      <c r="I111" s="95">
        <f t="shared" si="9"/>
        <v>1298727</v>
      </c>
      <c r="J111" s="95">
        <f t="shared" si="9"/>
        <v>1076078</v>
      </c>
      <c r="K111" s="95">
        <f t="shared" si="9"/>
        <v>0</v>
      </c>
      <c r="L111" s="95">
        <f t="shared" si="9"/>
        <v>267183</v>
      </c>
      <c r="M111" s="95">
        <f t="shared" si="9"/>
        <v>577176</v>
      </c>
      <c r="N111" s="95">
        <f t="shared" si="9"/>
        <v>419691</v>
      </c>
      <c r="O111" s="98">
        <f t="shared" si="6"/>
        <v>69438848</v>
      </c>
      <c r="S111" s="202">
        <f t="shared" si="8"/>
        <v>4787742</v>
      </c>
      <c r="T111" s="202">
        <f t="shared" si="7"/>
        <v>69438848</v>
      </c>
    </row>
  </sheetData>
  <mergeCells count="49">
    <mergeCell ref="F86:F87"/>
    <mergeCell ref="G86:G87"/>
    <mergeCell ref="H86:H87"/>
    <mergeCell ref="Q58:Q59"/>
    <mergeCell ref="N58:N59"/>
    <mergeCell ref="O86:O87"/>
    <mergeCell ref="O58:O59"/>
    <mergeCell ref="N2:N3"/>
    <mergeCell ref="N86:N87"/>
    <mergeCell ref="I86:I87"/>
    <mergeCell ref="L58:L59"/>
    <mergeCell ref="M58:M59"/>
    <mergeCell ref="J86:J87"/>
    <mergeCell ref="K86:K87"/>
    <mergeCell ref="L86:L87"/>
    <mergeCell ref="M86:M87"/>
    <mergeCell ref="N30:N31"/>
    <mergeCell ref="Q30:Q31"/>
    <mergeCell ref="R30:R31"/>
    <mergeCell ref="F58:F59"/>
    <mergeCell ref="G58:G59"/>
    <mergeCell ref="H58:H59"/>
    <mergeCell ref="I58:I59"/>
    <mergeCell ref="J58:J59"/>
    <mergeCell ref="K58:K59"/>
    <mergeCell ref="R58:R59"/>
    <mergeCell ref="P58:P59"/>
    <mergeCell ref="O30:O31"/>
    <mergeCell ref="P30:P31"/>
    <mergeCell ref="J30:J31"/>
    <mergeCell ref="K30:K31"/>
    <mergeCell ref="L30:L31"/>
    <mergeCell ref="M30:M31"/>
    <mergeCell ref="F30:F31"/>
    <mergeCell ref="G30:G31"/>
    <mergeCell ref="H30:H31"/>
    <mergeCell ref="I30:I31"/>
    <mergeCell ref="O2:O3"/>
    <mergeCell ref="P2:P3"/>
    <mergeCell ref="Q2:Q3"/>
    <mergeCell ref="R2:R3"/>
    <mergeCell ref="J2:J3"/>
    <mergeCell ref="K2:K3"/>
    <mergeCell ref="L2:L3"/>
    <mergeCell ref="M2:M3"/>
    <mergeCell ref="F2:F3"/>
    <mergeCell ref="G2:G3"/>
    <mergeCell ref="H2:H3"/>
    <mergeCell ref="I2:I3"/>
  </mergeCells>
  <printOptions/>
  <pageMargins left="0.7874015748031497" right="0.3937007874015748" top="0.77" bottom="0.7" header="0.3937007874015748" footer="0.1968503937007874"/>
  <pageSetup horizontalDpi="600" verticalDpi="600" orientation="landscape" paperSize="9" scale="63" r:id="rId2"/>
  <rowBreaks count="1" manualBreakCount="1">
    <brk id="56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BB53"/>
  <sheetViews>
    <sheetView showGridLines="0" view="pageBreakPreview" zoomScaleSheetLayoutView="100" workbookViewId="0" topLeftCell="A1">
      <pane xSplit="5" ySplit="3" topLeftCell="F4" activePane="bottomRight" state="frozen"/>
      <selection pane="topLeft" activeCell="BC18" sqref="BC18"/>
      <selection pane="topRight" activeCell="BC18" sqref="BC18"/>
      <selection pane="bottomLeft" activeCell="BC18" sqref="BC18"/>
      <selection pane="bottomRight" activeCell="B2" sqref="B2"/>
    </sheetView>
  </sheetViews>
  <sheetFormatPr defaultColWidth="9.00390625" defaultRowHeight="15" customHeight="1"/>
  <cols>
    <col min="1" max="1" width="9.00390625" style="43" customWidth="1"/>
    <col min="2" max="4" width="3.125" style="43" customWidth="1"/>
    <col min="5" max="5" width="25.375" style="43" customWidth="1"/>
    <col min="6" max="54" width="11.375" style="43" customWidth="1"/>
    <col min="55" max="16384" width="9.00390625" style="43" customWidth="1"/>
  </cols>
  <sheetData>
    <row r="1" spans="2:53" ht="15" customHeight="1" thickBot="1">
      <c r="B1" s="302" t="s">
        <v>709</v>
      </c>
      <c r="C1" s="302"/>
      <c r="D1" s="302"/>
      <c r="E1" s="302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2:54" ht="15" customHeight="1">
      <c r="B2" s="45"/>
      <c r="C2" s="46"/>
      <c r="D2" s="46"/>
      <c r="E2" s="47" t="s">
        <v>244</v>
      </c>
      <c r="F2" s="305" t="s">
        <v>131</v>
      </c>
      <c r="G2" s="305" t="s">
        <v>132</v>
      </c>
      <c r="H2" s="305" t="s">
        <v>133</v>
      </c>
      <c r="I2" s="305" t="s">
        <v>134</v>
      </c>
      <c r="J2" s="305" t="s">
        <v>135</v>
      </c>
      <c r="K2" s="305" t="s">
        <v>136</v>
      </c>
      <c r="L2" s="305" t="s">
        <v>137</v>
      </c>
      <c r="M2" s="305" t="s">
        <v>138</v>
      </c>
      <c r="N2" s="305" t="s">
        <v>480</v>
      </c>
      <c r="O2" s="305" t="s">
        <v>484</v>
      </c>
      <c r="P2" s="305" t="s">
        <v>485</v>
      </c>
      <c r="Q2" s="305" t="s">
        <v>647</v>
      </c>
      <c r="R2" s="309" t="s">
        <v>648</v>
      </c>
      <c r="S2" s="307" t="s">
        <v>140</v>
      </c>
      <c r="T2" s="305" t="s">
        <v>141</v>
      </c>
      <c r="U2" s="305" t="s">
        <v>142</v>
      </c>
      <c r="V2" s="305" t="s">
        <v>143</v>
      </c>
      <c r="W2" s="305" t="s">
        <v>486</v>
      </c>
      <c r="X2" s="305" t="s">
        <v>144</v>
      </c>
      <c r="Y2" s="305" t="s">
        <v>145</v>
      </c>
      <c r="Z2" s="305" t="s">
        <v>146</v>
      </c>
      <c r="AA2" s="305" t="s">
        <v>147</v>
      </c>
      <c r="AB2" s="305" t="s">
        <v>148</v>
      </c>
      <c r="AC2" s="305" t="s">
        <v>149</v>
      </c>
      <c r="AD2" s="305" t="s">
        <v>150</v>
      </c>
      <c r="AE2" s="309" t="s">
        <v>151</v>
      </c>
      <c r="AF2" s="307" t="s">
        <v>488</v>
      </c>
      <c r="AG2" s="305" t="s">
        <v>489</v>
      </c>
      <c r="AH2" s="305" t="s">
        <v>487</v>
      </c>
      <c r="AI2" s="305" t="s">
        <v>451</v>
      </c>
      <c r="AJ2" s="305" t="s">
        <v>152</v>
      </c>
      <c r="AK2" s="305" t="s">
        <v>153</v>
      </c>
      <c r="AL2" s="305" t="s">
        <v>154</v>
      </c>
      <c r="AM2" s="305" t="s">
        <v>155</v>
      </c>
      <c r="AN2" s="305" t="s">
        <v>156</v>
      </c>
      <c r="AO2" s="305" t="s">
        <v>157</v>
      </c>
      <c r="AP2" s="305" t="s">
        <v>158</v>
      </c>
      <c r="AQ2" s="305" t="s">
        <v>159</v>
      </c>
      <c r="AR2" s="309" t="s">
        <v>160</v>
      </c>
      <c r="AS2" s="307" t="s">
        <v>467</v>
      </c>
      <c r="AT2" s="305" t="s">
        <v>161</v>
      </c>
      <c r="AU2" s="305" t="s">
        <v>162</v>
      </c>
      <c r="AV2" s="305" t="s">
        <v>163</v>
      </c>
      <c r="AW2" s="305" t="s">
        <v>164</v>
      </c>
      <c r="AX2" s="305" t="s">
        <v>165</v>
      </c>
      <c r="AY2" s="305" t="s">
        <v>166</v>
      </c>
      <c r="AZ2" s="305" t="s">
        <v>167</v>
      </c>
      <c r="BA2" s="305" t="s">
        <v>168</v>
      </c>
      <c r="BB2" s="330" t="s">
        <v>0</v>
      </c>
    </row>
    <row r="3" spans="2:54" ht="15" customHeight="1">
      <c r="B3" s="48" t="s">
        <v>234</v>
      </c>
      <c r="C3" s="49"/>
      <c r="D3" s="49"/>
      <c r="E3" s="50"/>
      <c r="F3" s="306"/>
      <c r="G3" s="306">
        <v>1</v>
      </c>
      <c r="H3" s="306">
        <v>1</v>
      </c>
      <c r="I3" s="306">
        <v>1</v>
      </c>
      <c r="J3" s="306">
        <v>1</v>
      </c>
      <c r="K3" s="306">
        <v>1</v>
      </c>
      <c r="L3" s="306">
        <v>1</v>
      </c>
      <c r="M3" s="306">
        <v>1</v>
      </c>
      <c r="N3" s="306">
        <v>2</v>
      </c>
      <c r="O3" s="306">
        <v>1</v>
      </c>
      <c r="P3" s="306">
        <v>1</v>
      </c>
      <c r="Q3" s="306">
        <v>1</v>
      </c>
      <c r="R3" s="311"/>
      <c r="S3" s="308"/>
      <c r="T3" s="306">
        <v>1</v>
      </c>
      <c r="U3" s="306">
        <v>1</v>
      </c>
      <c r="V3" s="306">
        <v>1</v>
      </c>
      <c r="W3" s="306">
        <v>1</v>
      </c>
      <c r="X3" s="306">
        <v>1</v>
      </c>
      <c r="Y3" s="306">
        <v>1</v>
      </c>
      <c r="Z3" s="306">
        <v>1</v>
      </c>
      <c r="AA3" s="306">
        <v>1</v>
      </c>
      <c r="AB3" s="306">
        <v>1</v>
      </c>
      <c r="AC3" s="306">
        <v>1</v>
      </c>
      <c r="AD3" s="306">
        <v>1</v>
      </c>
      <c r="AE3" s="311"/>
      <c r="AF3" s="308"/>
      <c r="AG3" s="312"/>
      <c r="AH3" s="306">
        <v>1</v>
      </c>
      <c r="AI3" s="306">
        <v>1</v>
      </c>
      <c r="AJ3" s="306">
        <v>1</v>
      </c>
      <c r="AK3" s="306">
        <v>1</v>
      </c>
      <c r="AL3" s="306">
        <v>1</v>
      </c>
      <c r="AM3" s="306">
        <v>1</v>
      </c>
      <c r="AN3" s="306">
        <v>1</v>
      </c>
      <c r="AO3" s="306">
        <v>1</v>
      </c>
      <c r="AP3" s="306">
        <v>1</v>
      </c>
      <c r="AQ3" s="306">
        <v>1</v>
      </c>
      <c r="AR3" s="310">
        <v>1</v>
      </c>
      <c r="AS3" s="313"/>
      <c r="AT3" s="306">
        <v>1</v>
      </c>
      <c r="AU3" s="306">
        <v>1</v>
      </c>
      <c r="AV3" s="306">
        <v>1</v>
      </c>
      <c r="AW3" s="306">
        <v>1</v>
      </c>
      <c r="AX3" s="306">
        <v>1</v>
      </c>
      <c r="AY3" s="306">
        <v>1</v>
      </c>
      <c r="AZ3" s="306">
        <v>1</v>
      </c>
      <c r="BA3" s="306">
        <v>1</v>
      </c>
      <c r="BB3" s="331"/>
    </row>
    <row r="4" spans="1:54" ht="15" customHeight="1">
      <c r="A4" s="43">
        <v>320101</v>
      </c>
      <c r="B4" s="51">
        <v>1</v>
      </c>
      <c r="C4" s="109">
        <v>1</v>
      </c>
      <c r="D4" s="52" t="s">
        <v>269</v>
      </c>
      <c r="E4" s="53"/>
      <c r="F4" s="56">
        <v>0</v>
      </c>
      <c r="G4" s="56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>
        <v>0</v>
      </c>
      <c r="O4" s="56">
        <v>1051</v>
      </c>
      <c r="P4" s="56">
        <v>2</v>
      </c>
      <c r="Q4" s="56">
        <v>0</v>
      </c>
      <c r="R4" s="57">
        <v>0</v>
      </c>
      <c r="S4" s="58">
        <v>0</v>
      </c>
      <c r="T4" s="58">
        <v>118</v>
      </c>
      <c r="U4" s="56">
        <v>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56">
        <v>0</v>
      </c>
      <c r="AB4" s="56">
        <v>0</v>
      </c>
      <c r="AC4" s="56">
        <v>0</v>
      </c>
      <c r="AD4" s="56">
        <v>0</v>
      </c>
      <c r="AE4" s="57">
        <v>0</v>
      </c>
      <c r="AF4" s="58">
        <v>0</v>
      </c>
      <c r="AG4" s="56">
        <v>0</v>
      </c>
      <c r="AH4" s="56">
        <v>0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6">
        <v>0</v>
      </c>
      <c r="AO4" s="56">
        <v>741</v>
      </c>
      <c r="AP4" s="56">
        <v>0</v>
      </c>
      <c r="AQ4" s="56">
        <v>0</v>
      </c>
      <c r="AR4" s="57">
        <v>0</v>
      </c>
      <c r="AS4" s="58">
        <v>0</v>
      </c>
      <c r="AT4" s="56">
        <v>0</v>
      </c>
      <c r="AU4" s="56">
        <v>0</v>
      </c>
      <c r="AV4" s="56">
        <v>0</v>
      </c>
      <c r="AW4" s="56">
        <v>0</v>
      </c>
      <c r="AX4" s="56">
        <v>0</v>
      </c>
      <c r="AY4" s="56">
        <v>0</v>
      </c>
      <c r="AZ4" s="56">
        <v>0</v>
      </c>
      <c r="BA4" s="56">
        <v>0</v>
      </c>
      <c r="BB4" s="59">
        <f aca="true" t="shared" si="0" ref="BB4:BB35">SUM(F4:BA4)</f>
        <v>1912</v>
      </c>
    </row>
    <row r="5" spans="1:54" ht="15" customHeight="1">
      <c r="A5" s="43">
        <v>320102</v>
      </c>
      <c r="B5" s="60" t="s">
        <v>270</v>
      </c>
      <c r="C5" s="2" t="s">
        <v>197</v>
      </c>
      <c r="D5" s="3" t="s">
        <v>271</v>
      </c>
      <c r="E5" s="5"/>
      <c r="F5" s="63">
        <v>1088</v>
      </c>
      <c r="G5" s="63">
        <v>872</v>
      </c>
      <c r="H5" s="63">
        <v>2087</v>
      </c>
      <c r="I5" s="63">
        <v>2361</v>
      </c>
      <c r="J5" s="63">
        <v>1747</v>
      </c>
      <c r="K5" s="63">
        <v>3220</v>
      </c>
      <c r="L5" s="63">
        <v>99</v>
      </c>
      <c r="M5" s="63">
        <v>0</v>
      </c>
      <c r="N5" s="63">
        <v>0</v>
      </c>
      <c r="O5" s="63">
        <v>444</v>
      </c>
      <c r="P5" s="63">
        <v>1212</v>
      </c>
      <c r="Q5" s="63">
        <v>1005</v>
      </c>
      <c r="R5" s="64">
        <v>0</v>
      </c>
      <c r="S5" s="10">
        <v>0</v>
      </c>
      <c r="T5" s="10">
        <v>0</v>
      </c>
      <c r="U5" s="63">
        <v>0</v>
      </c>
      <c r="V5" s="63">
        <v>0</v>
      </c>
      <c r="W5" s="63">
        <v>0</v>
      </c>
      <c r="X5" s="63">
        <v>0</v>
      </c>
      <c r="Y5" s="63">
        <v>735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4">
        <v>0</v>
      </c>
      <c r="AF5" s="10">
        <v>0</v>
      </c>
      <c r="AG5" s="63">
        <v>0</v>
      </c>
      <c r="AH5" s="63">
        <v>0</v>
      </c>
      <c r="AI5" s="63">
        <v>1060</v>
      </c>
      <c r="AJ5" s="63">
        <v>821</v>
      </c>
      <c r="AK5" s="63">
        <v>0</v>
      </c>
      <c r="AL5" s="63">
        <v>0</v>
      </c>
      <c r="AM5" s="63">
        <v>962</v>
      </c>
      <c r="AN5" s="63">
        <v>0</v>
      </c>
      <c r="AO5" s="63">
        <v>0</v>
      </c>
      <c r="AP5" s="63">
        <v>0</v>
      </c>
      <c r="AQ5" s="63">
        <v>0</v>
      </c>
      <c r="AR5" s="64">
        <v>746</v>
      </c>
      <c r="AS5" s="10">
        <v>0</v>
      </c>
      <c r="AT5" s="63">
        <v>0</v>
      </c>
      <c r="AU5" s="63">
        <v>0</v>
      </c>
      <c r="AV5" s="63">
        <v>0</v>
      </c>
      <c r="AW5" s="63">
        <v>0</v>
      </c>
      <c r="AX5" s="63">
        <v>0</v>
      </c>
      <c r="AY5" s="63">
        <v>0</v>
      </c>
      <c r="AZ5" s="63">
        <v>0</v>
      </c>
      <c r="BA5" s="63">
        <v>0</v>
      </c>
      <c r="BB5" s="65">
        <f t="shared" si="0"/>
        <v>18459</v>
      </c>
    </row>
    <row r="6" spans="1:54" ht="15" customHeight="1">
      <c r="A6" s="43">
        <v>320103</v>
      </c>
      <c r="B6" s="60" t="s">
        <v>272</v>
      </c>
      <c r="C6" s="2" t="s">
        <v>273</v>
      </c>
      <c r="D6" s="3" t="s">
        <v>274</v>
      </c>
      <c r="E6" s="5"/>
      <c r="F6" s="63">
        <v>0</v>
      </c>
      <c r="G6" s="63">
        <v>0</v>
      </c>
      <c r="H6" s="63">
        <v>0</v>
      </c>
      <c r="I6" s="63">
        <v>0</v>
      </c>
      <c r="J6" s="63">
        <v>185</v>
      </c>
      <c r="K6" s="63">
        <v>0</v>
      </c>
      <c r="L6" s="63">
        <v>61</v>
      </c>
      <c r="M6" s="63">
        <v>0</v>
      </c>
      <c r="N6" s="63">
        <v>0</v>
      </c>
      <c r="O6" s="63">
        <v>197</v>
      </c>
      <c r="P6" s="63">
        <v>0</v>
      </c>
      <c r="Q6" s="63">
        <v>0</v>
      </c>
      <c r="R6" s="64">
        <v>0</v>
      </c>
      <c r="S6" s="10">
        <v>0</v>
      </c>
      <c r="T6" s="10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4">
        <v>0</v>
      </c>
      <c r="AF6" s="10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63">
        <v>251</v>
      </c>
      <c r="AN6" s="63">
        <v>0</v>
      </c>
      <c r="AO6" s="63">
        <v>0</v>
      </c>
      <c r="AP6" s="63">
        <v>0</v>
      </c>
      <c r="AQ6" s="63">
        <v>0</v>
      </c>
      <c r="AR6" s="64">
        <v>0</v>
      </c>
      <c r="AS6" s="10">
        <v>0</v>
      </c>
      <c r="AT6" s="63">
        <v>0</v>
      </c>
      <c r="AU6" s="63">
        <v>0</v>
      </c>
      <c r="AV6" s="63">
        <v>0</v>
      </c>
      <c r="AW6" s="63">
        <v>0</v>
      </c>
      <c r="AX6" s="63">
        <v>0</v>
      </c>
      <c r="AY6" s="63">
        <v>0</v>
      </c>
      <c r="AZ6" s="63">
        <v>0</v>
      </c>
      <c r="BA6" s="63">
        <v>0</v>
      </c>
      <c r="BB6" s="65">
        <f t="shared" si="0"/>
        <v>694</v>
      </c>
    </row>
    <row r="7" spans="1:54" ht="15" customHeight="1">
      <c r="A7" s="43">
        <v>320104</v>
      </c>
      <c r="B7" s="60" t="s">
        <v>197</v>
      </c>
      <c r="C7" s="2" t="s">
        <v>249</v>
      </c>
      <c r="D7" s="3" t="s">
        <v>275</v>
      </c>
      <c r="E7" s="5"/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4">
        <v>0</v>
      </c>
      <c r="S7" s="10">
        <v>0</v>
      </c>
      <c r="T7" s="10">
        <v>940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4">
        <v>0</v>
      </c>
      <c r="AF7" s="10">
        <v>0</v>
      </c>
      <c r="AG7" s="63">
        <v>0</v>
      </c>
      <c r="AH7" s="63">
        <v>0</v>
      </c>
      <c r="AI7" s="63">
        <v>281</v>
      </c>
      <c r="AJ7" s="63">
        <v>0</v>
      </c>
      <c r="AK7" s="63">
        <v>998</v>
      </c>
      <c r="AL7" s="63">
        <v>0</v>
      </c>
      <c r="AM7" s="63">
        <v>0</v>
      </c>
      <c r="AN7" s="63">
        <v>0</v>
      </c>
      <c r="AO7" s="63">
        <v>0</v>
      </c>
      <c r="AP7" s="63">
        <v>938</v>
      </c>
      <c r="AQ7" s="63">
        <v>0</v>
      </c>
      <c r="AR7" s="64">
        <v>0</v>
      </c>
      <c r="AS7" s="10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5">
        <f t="shared" si="0"/>
        <v>3157</v>
      </c>
    </row>
    <row r="8" spans="1:54" ht="15" customHeight="1">
      <c r="A8" s="43">
        <v>320105</v>
      </c>
      <c r="B8" s="60" t="s">
        <v>209</v>
      </c>
      <c r="C8" s="2"/>
      <c r="D8" s="3" t="s">
        <v>276</v>
      </c>
      <c r="E8" s="5"/>
      <c r="F8" s="63">
        <v>0</v>
      </c>
      <c r="G8" s="63">
        <v>0</v>
      </c>
      <c r="H8" s="63">
        <v>3323</v>
      </c>
      <c r="I8" s="63">
        <v>0</v>
      </c>
      <c r="J8" s="63">
        <v>79</v>
      </c>
      <c r="K8" s="63">
        <v>1326</v>
      </c>
      <c r="L8" s="63">
        <v>0</v>
      </c>
      <c r="M8" s="63">
        <v>0</v>
      </c>
      <c r="N8" s="63">
        <v>0</v>
      </c>
      <c r="O8" s="63">
        <v>1248</v>
      </c>
      <c r="P8" s="63">
        <v>0</v>
      </c>
      <c r="Q8" s="63">
        <v>0</v>
      </c>
      <c r="R8" s="64">
        <v>0</v>
      </c>
      <c r="S8" s="10">
        <v>0</v>
      </c>
      <c r="T8" s="10">
        <v>0</v>
      </c>
      <c r="U8" s="63">
        <v>0</v>
      </c>
      <c r="V8" s="63">
        <v>0</v>
      </c>
      <c r="W8" s="63">
        <v>0</v>
      </c>
      <c r="X8" s="63">
        <v>0</v>
      </c>
      <c r="Y8" s="63">
        <v>483</v>
      </c>
      <c r="Z8" s="63">
        <v>31</v>
      </c>
      <c r="AA8" s="63">
        <v>0</v>
      </c>
      <c r="AB8" s="63">
        <v>0</v>
      </c>
      <c r="AC8" s="63">
        <v>779</v>
      </c>
      <c r="AD8" s="63">
        <v>0</v>
      </c>
      <c r="AE8" s="64">
        <v>0</v>
      </c>
      <c r="AF8" s="10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1247</v>
      </c>
      <c r="AM8" s="63">
        <v>388</v>
      </c>
      <c r="AN8" s="63">
        <v>0</v>
      </c>
      <c r="AO8" s="63">
        <v>0</v>
      </c>
      <c r="AP8" s="63">
        <v>0</v>
      </c>
      <c r="AQ8" s="63">
        <v>0</v>
      </c>
      <c r="AR8" s="64">
        <v>1407</v>
      </c>
      <c r="AS8" s="10">
        <v>0</v>
      </c>
      <c r="AT8" s="63">
        <v>283</v>
      </c>
      <c r="AU8" s="63">
        <v>0</v>
      </c>
      <c r="AV8" s="63">
        <v>1395</v>
      </c>
      <c r="AW8" s="63">
        <v>80</v>
      </c>
      <c r="AX8" s="63">
        <v>0</v>
      </c>
      <c r="AY8" s="63">
        <v>0</v>
      </c>
      <c r="AZ8" s="63">
        <v>0</v>
      </c>
      <c r="BA8" s="63">
        <v>0</v>
      </c>
      <c r="BB8" s="65">
        <f t="shared" si="0"/>
        <v>12069</v>
      </c>
    </row>
    <row r="9" spans="1:54" ht="15" customHeight="1">
      <c r="A9" s="43">
        <v>320106</v>
      </c>
      <c r="B9" s="60" t="s">
        <v>249</v>
      </c>
      <c r="C9" s="2"/>
      <c r="D9" s="3" t="s">
        <v>277</v>
      </c>
      <c r="E9" s="5"/>
      <c r="F9" s="63">
        <v>760</v>
      </c>
      <c r="G9" s="63">
        <v>27</v>
      </c>
      <c r="H9" s="63">
        <v>212</v>
      </c>
      <c r="I9" s="63">
        <v>3073</v>
      </c>
      <c r="J9" s="63">
        <v>5889</v>
      </c>
      <c r="K9" s="63">
        <v>0</v>
      </c>
      <c r="L9" s="63">
        <v>1271</v>
      </c>
      <c r="M9" s="63">
        <v>0</v>
      </c>
      <c r="N9" s="63">
        <v>0</v>
      </c>
      <c r="O9" s="63">
        <v>1368</v>
      </c>
      <c r="P9" s="63">
        <v>0</v>
      </c>
      <c r="Q9" s="63">
        <v>0</v>
      </c>
      <c r="R9" s="64">
        <v>3</v>
      </c>
      <c r="S9" s="10">
        <v>0</v>
      </c>
      <c r="T9" s="10">
        <v>0</v>
      </c>
      <c r="U9" s="63">
        <v>0</v>
      </c>
      <c r="V9" s="63">
        <v>0</v>
      </c>
      <c r="W9" s="63">
        <v>0</v>
      </c>
      <c r="X9" s="63">
        <v>381</v>
      </c>
      <c r="Y9" s="63">
        <v>544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4">
        <v>6</v>
      </c>
      <c r="AF9" s="10">
        <v>0</v>
      </c>
      <c r="AG9" s="63">
        <v>870</v>
      </c>
      <c r="AH9" s="63">
        <v>91</v>
      </c>
      <c r="AI9" s="63">
        <v>569</v>
      </c>
      <c r="AJ9" s="63">
        <v>10</v>
      </c>
      <c r="AK9" s="63">
        <v>16</v>
      </c>
      <c r="AL9" s="63">
        <v>0</v>
      </c>
      <c r="AM9" s="63">
        <v>604</v>
      </c>
      <c r="AN9" s="63">
        <v>0</v>
      </c>
      <c r="AO9" s="63">
        <v>434</v>
      </c>
      <c r="AP9" s="63">
        <v>0</v>
      </c>
      <c r="AQ9" s="63">
        <v>0</v>
      </c>
      <c r="AR9" s="64">
        <v>1475</v>
      </c>
      <c r="AS9" s="10">
        <v>0</v>
      </c>
      <c r="AT9" s="63">
        <v>0</v>
      </c>
      <c r="AU9" s="63">
        <v>0</v>
      </c>
      <c r="AV9" s="63">
        <v>568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5">
        <f t="shared" si="0"/>
        <v>18171</v>
      </c>
    </row>
    <row r="10" spans="1:54" ht="15" customHeight="1">
      <c r="A10" s="43">
        <v>320107</v>
      </c>
      <c r="B10" s="60"/>
      <c r="C10" s="2"/>
      <c r="D10" s="61" t="s">
        <v>278</v>
      </c>
      <c r="E10" s="50"/>
      <c r="F10" s="68">
        <v>1848</v>
      </c>
      <c r="G10" s="68">
        <v>899</v>
      </c>
      <c r="H10" s="68">
        <v>5622</v>
      </c>
      <c r="I10" s="68">
        <v>5434</v>
      </c>
      <c r="J10" s="68">
        <v>7900</v>
      </c>
      <c r="K10" s="68">
        <v>4546</v>
      </c>
      <c r="L10" s="68">
        <v>1431</v>
      </c>
      <c r="M10" s="68">
        <v>0</v>
      </c>
      <c r="N10" s="68">
        <v>0</v>
      </c>
      <c r="O10" s="68">
        <v>4308</v>
      </c>
      <c r="P10" s="68">
        <v>1214</v>
      </c>
      <c r="Q10" s="68">
        <v>1005</v>
      </c>
      <c r="R10" s="69">
        <v>3</v>
      </c>
      <c r="S10" s="70">
        <v>0</v>
      </c>
      <c r="T10" s="70">
        <v>1058</v>
      </c>
      <c r="U10" s="68">
        <v>0</v>
      </c>
      <c r="V10" s="68">
        <v>0</v>
      </c>
      <c r="W10" s="68">
        <v>0</v>
      </c>
      <c r="X10" s="68">
        <v>381</v>
      </c>
      <c r="Y10" s="68">
        <v>1762</v>
      </c>
      <c r="Z10" s="68">
        <v>31</v>
      </c>
      <c r="AA10" s="68">
        <v>0</v>
      </c>
      <c r="AB10" s="68">
        <v>0</v>
      </c>
      <c r="AC10" s="68">
        <v>779</v>
      </c>
      <c r="AD10" s="68">
        <v>0</v>
      </c>
      <c r="AE10" s="69">
        <v>6</v>
      </c>
      <c r="AF10" s="70">
        <v>0</v>
      </c>
      <c r="AG10" s="68">
        <v>870</v>
      </c>
      <c r="AH10" s="68">
        <v>91</v>
      </c>
      <c r="AI10" s="68">
        <v>1910</v>
      </c>
      <c r="AJ10" s="68">
        <v>831</v>
      </c>
      <c r="AK10" s="68">
        <v>1014</v>
      </c>
      <c r="AL10" s="68">
        <v>1247</v>
      </c>
      <c r="AM10" s="68">
        <v>2205</v>
      </c>
      <c r="AN10" s="68">
        <v>0</v>
      </c>
      <c r="AO10" s="68">
        <v>1175</v>
      </c>
      <c r="AP10" s="68">
        <v>938</v>
      </c>
      <c r="AQ10" s="68">
        <v>0</v>
      </c>
      <c r="AR10" s="69">
        <v>3628</v>
      </c>
      <c r="AS10" s="70">
        <v>0</v>
      </c>
      <c r="AT10" s="68">
        <v>283</v>
      </c>
      <c r="AU10" s="68">
        <v>0</v>
      </c>
      <c r="AV10" s="68">
        <v>1963</v>
      </c>
      <c r="AW10" s="68">
        <v>80</v>
      </c>
      <c r="AX10" s="68">
        <v>0</v>
      </c>
      <c r="AY10" s="68">
        <v>0</v>
      </c>
      <c r="AZ10" s="68">
        <v>0</v>
      </c>
      <c r="BA10" s="68">
        <v>0</v>
      </c>
      <c r="BB10" s="65">
        <f t="shared" si="0"/>
        <v>54462</v>
      </c>
    </row>
    <row r="11" spans="1:54" ht="15" customHeight="1">
      <c r="A11" s="43">
        <v>320108</v>
      </c>
      <c r="B11" s="60"/>
      <c r="C11" s="2"/>
      <c r="D11" s="147" t="s">
        <v>193</v>
      </c>
      <c r="E11" s="55" t="s">
        <v>250</v>
      </c>
      <c r="F11" s="63">
        <v>1848</v>
      </c>
      <c r="G11" s="63">
        <v>899</v>
      </c>
      <c r="H11" s="63">
        <v>5622</v>
      </c>
      <c r="I11" s="63">
        <v>5434</v>
      </c>
      <c r="J11" s="63">
        <v>7900</v>
      </c>
      <c r="K11" s="63">
        <v>4546</v>
      </c>
      <c r="L11" s="63">
        <v>1431</v>
      </c>
      <c r="M11" s="63">
        <v>0</v>
      </c>
      <c r="N11" s="63">
        <v>0</v>
      </c>
      <c r="O11" s="63">
        <v>4308</v>
      </c>
      <c r="P11" s="63">
        <v>1214</v>
      </c>
      <c r="Q11" s="63">
        <v>1005</v>
      </c>
      <c r="R11" s="64">
        <v>3</v>
      </c>
      <c r="S11" s="10">
        <v>0</v>
      </c>
      <c r="T11" s="10">
        <v>1058</v>
      </c>
      <c r="U11" s="63">
        <v>0</v>
      </c>
      <c r="V11" s="63">
        <v>0</v>
      </c>
      <c r="W11" s="63">
        <v>0</v>
      </c>
      <c r="X11" s="63">
        <v>0</v>
      </c>
      <c r="Y11" s="63">
        <v>1762</v>
      </c>
      <c r="Z11" s="63">
        <v>31</v>
      </c>
      <c r="AA11" s="63">
        <v>0</v>
      </c>
      <c r="AB11" s="63">
        <v>0</v>
      </c>
      <c r="AC11" s="63">
        <v>779</v>
      </c>
      <c r="AD11" s="63">
        <v>0</v>
      </c>
      <c r="AE11" s="64">
        <v>6</v>
      </c>
      <c r="AF11" s="10">
        <v>0</v>
      </c>
      <c r="AG11" s="63">
        <v>870</v>
      </c>
      <c r="AH11" s="63">
        <v>91</v>
      </c>
      <c r="AI11" s="63">
        <v>1910</v>
      </c>
      <c r="AJ11" s="63">
        <v>821</v>
      </c>
      <c r="AK11" s="63">
        <v>1014</v>
      </c>
      <c r="AL11" s="63">
        <v>1247</v>
      </c>
      <c r="AM11" s="63">
        <v>2205</v>
      </c>
      <c r="AN11" s="63">
        <v>0</v>
      </c>
      <c r="AO11" s="63">
        <v>1057</v>
      </c>
      <c r="AP11" s="63">
        <v>938</v>
      </c>
      <c r="AQ11" s="63">
        <v>0</v>
      </c>
      <c r="AR11" s="64">
        <v>3628</v>
      </c>
      <c r="AS11" s="10">
        <v>0</v>
      </c>
      <c r="AT11" s="63">
        <v>283</v>
      </c>
      <c r="AU11" s="63">
        <v>0</v>
      </c>
      <c r="AV11" s="63">
        <v>1963</v>
      </c>
      <c r="AW11" s="63">
        <v>80</v>
      </c>
      <c r="AX11" s="63">
        <v>0</v>
      </c>
      <c r="AY11" s="63">
        <v>0</v>
      </c>
      <c r="AZ11" s="63">
        <v>0</v>
      </c>
      <c r="BA11" s="63">
        <v>0</v>
      </c>
      <c r="BB11" s="59">
        <f t="shared" si="0"/>
        <v>53953</v>
      </c>
    </row>
    <row r="12" spans="1:54" ht="15" customHeight="1">
      <c r="A12" s="43">
        <v>320109</v>
      </c>
      <c r="B12" s="60"/>
      <c r="C12" s="2"/>
      <c r="D12" s="2" t="s">
        <v>194</v>
      </c>
      <c r="E12" s="72" t="s">
        <v>251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4">
        <v>0</v>
      </c>
      <c r="S12" s="10">
        <v>0</v>
      </c>
      <c r="T12" s="10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4">
        <v>0</v>
      </c>
      <c r="AF12" s="10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4">
        <v>0</v>
      </c>
      <c r="AS12" s="10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5">
        <f t="shared" si="0"/>
        <v>0</v>
      </c>
    </row>
    <row r="13" spans="1:54" ht="15" customHeight="1">
      <c r="A13" s="43">
        <v>320110</v>
      </c>
      <c r="B13" s="60"/>
      <c r="C13" s="111"/>
      <c r="D13" s="111"/>
      <c r="E13" s="62" t="s">
        <v>279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4">
        <v>0</v>
      </c>
      <c r="S13" s="10">
        <v>0</v>
      </c>
      <c r="T13" s="10">
        <v>0</v>
      </c>
      <c r="U13" s="63">
        <v>0</v>
      </c>
      <c r="V13" s="63">
        <v>0</v>
      </c>
      <c r="W13" s="63">
        <v>0</v>
      </c>
      <c r="X13" s="63">
        <v>381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4">
        <v>0</v>
      </c>
      <c r="AF13" s="10">
        <v>0</v>
      </c>
      <c r="AG13" s="63">
        <v>0</v>
      </c>
      <c r="AH13" s="63">
        <v>0</v>
      </c>
      <c r="AI13" s="63">
        <v>0</v>
      </c>
      <c r="AJ13" s="63">
        <v>10</v>
      </c>
      <c r="AK13" s="63">
        <v>0</v>
      </c>
      <c r="AL13" s="63">
        <v>0</v>
      </c>
      <c r="AM13" s="63">
        <v>0</v>
      </c>
      <c r="AN13" s="63">
        <v>0</v>
      </c>
      <c r="AO13" s="63">
        <v>118</v>
      </c>
      <c r="AP13" s="63">
        <v>0</v>
      </c>
      <c r="AQ13" s="63">
        <v>0</v>
      </c>
      <c r="AR13" s="64">
        <v>0</v>
      </c>
      <c r="AS13" s="10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71">
        <f t="shared" si="0"/>
        <v>509</v>
      </c>
    </row>
    <row r="14" spans="1:54" ht="15" customHeight="1">
      <c r="A14" s="43">
        <v>320111</v>
      </c>
      <c r="B14" s="60"/>
      <c r="C14" s="66">
        <v>2</v>
      </c>
      <c r="D14" s="52" t="s">
        <v>269</v>
      </c>
      <c r="E14" s="53"/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7">
        <v>0</v>
      </c>
      <c r="S14" s="58">
        <v>0</v>
      </c>
      <c r="T14" s="58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7">
        <v>0</v>
      </c>
      <c r="AF14" s="58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7">
        <v>0</v>
      </c>
      <c r="AS14" s="58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65">
        <f t="shared" si="0"/>
        <v>0</v>
      </c>
    </row>
    <row r="15" spans="1:54" ht="15" customHeight="1">
      <c r="A15" s="43">
        <v>320112</v>
      </c>
      <c r="B15" s="60"/>
      <c r="C15" s="67" t="s">
        <v>280</v>
      </c>
      <c r="D15" s="3" t="s">
        <v>281</v>
      </c>
      <c r="E15" s="5"/>
      <c r="F15" s="63">
        <v>0</v>
      </c>
      <c r="G15" s="63">
        <v>32</v>
      </c>
      <c r="H15" s="63">
        <v>10485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4">
        <v>119</v>
      </c>
      <c r="S15" s="10">
        <v>0</v>
      </c>
      <c r="T15" s="10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209</v>
      </c>
      <c r="AD15" s="63">
        <v>2150</v>
      </c>
      <c r="AE15" s="64">
        <v>63</v>
      </c>
      <c r="AF15" s="10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765</v>
      </c>
      <c r="AL15" s="63">
        <v>884</v>
      </c>
      <c r="AM15" s="63">
        <v>684</v>
      </c>
      <c r="AN15" s="63">
        <v>0</v>
      </c>
      <c r="AO15" s="63">
        <v>256</v>
      </c>
      <c r="AP15" s="63">
        <v>389</v>
      </c>
      <c r="AQ15" s="63">
        <v>1731</v>
      </c>
      <c r="AR15" s="64">
        <v>0</v>
      </c>
      <c r="AS15" s="10">
        <v>0</v>
      </c>
      <c r="AT15" s="63">
        <v>525</v>
      </c>
      <c r="AU15" s="63">
        <v>0</v>
      </c>
      <c r="AV15" s="63">
        <v>0</v>
      </c>
      <c r="AW15" s="63">
        <v>1128</v>
      </c>
      <c r="AX15" s="63">
        <v>0</v>
      </c>
      <c r="AY15" s="63">
        <v>0</v>
      </c>
      <c r="AZ15" s="63">
        <v>651</v>
      </c>
      <c r="BA15" s="63">
        <v>0</v>
      </c>
      <c r="BB15" s="65">
        <f t="shared" si="0"/>
        <v>20071</v>
      </c>
    </row>
    <row r="16" spans="1:54" ht="15" customHeight="1">
      <c r="A16" s="43">
        <v>320113</v>
      </c>
      <c r="B16" s="60"/>
      <c r="C16" s="67" t="s">
        <v>282</v>
      </c>
      <c r="D16" s="3" t="s">
        <v>283</v>
      </c>
      <c r="E16" s="5"/>
      <c r="F16" s="63">
        <v>0</v>
      </c>
      <c r="G16" s="63">
        <v>32</v>
      </c>
      <c r="H16" s="63">
        <v>10485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4">
        <v>119</v>
      </c>
      <c r="S16" s="10">
        <v>0</v>
      </c>
      <c r="T16" s="10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209</v>
      </c>
      <c r="AD16" s="63">
        <v>2150</v>
      </c>
      <c r="AE16" s="64">
        <v>63</v>
      </c>
      <c r="AF16" s="10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765</v>
      </c>
      <c r="AL16" s="63">
        <v>857</v>
      </c>
      <c r="AM16" s="63">
        <v>684</v>
      </c>
      <c r="AN16" s="63">
        <v>0</v>
      </c>
      <c r="AO16" s="63">
        <v>256</v>
      </c>
      <c r="AP16" s="63">
        <v>389</v>
      </c>
      <c r="AQ16" s="63">
        <v>1731</v>
      </c>
      <c r="AR16" s="64">
        <v>0</v>
      </c>
      <c r="AS16" s="10">
        <v>0</v>
      </c>
      <c r="AT16" s="63">
        <v>525</v>
      </c>
      <c r="AU16" s="63">
        <v>0</v>
      </c>
      <c r="AV16" s="63">
        <v>0</v>
      </c>
      <c r="AW16" s="63">
        <v>1128</v>
      </c>
      <c r="AX16" s="63">
        <v>0</v>
      </c>
      <c r="AY16" s="63">
        <v>0</v>
      </c>
      <c r="AZ16" s="63">
        <v>651</v>
      </c>
      <c r="BA16" s="63">
        <v>0</v>
      </c>
      <c r="BB16" s="65">
        <f t="shared" si="0"/>
        <v>20044</v>
      </c>
    </row>
    <row r="17" spans="1:54" ht="15" customHeight="1">
      <c r="A17" s="43">
        <v>320114</v>
      </c>
      <c r="B17" s="60"/>
      <c r="C17" s="67" t="s">
        <v>284</v>
      </c>
      <c r="D17" s="3" t="s">
        <v>285</v>
      </c>
      <c r="E17" s="5"/>
      <c r="F17" s="63">
        <v>0</v>
      </c>
      <c r="G17" s="63">
        <v>623</v>
      </c>
      <c r="H17" s="63">
        <v>1020</v>
      </c>
      <c r="I17" s="63">
        <v>0</v>
      </c>
      <c r="J17" s="63">
        <v>0</v>
      </c>
      <c r="K17" s="63">
        <v>362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4">
        <v>431</v>
      </c>
      <c r="S17" s="10">
        <v>0</v>
      </c>
      <c r="T17" s="10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756</v>
      </c>
      <c r="AE17" s="64">
        <v>0</v>
      </c>
      <c r="AF17" s="10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52</v>
      </c>
      <c r="AL17" s="63">
        <v>304</v>
      </c>
      <c r="AM17" s="63">
        <v>0</v>
      </c>
      <c r="AN17" s="63">
        <v>0</v>
      </c>
      <c r="AO17" s="63">
        <v>124</v>
      </c>
      <c r="AP17" s="63">
        <v>17</v>
      </c>
      <c r="AQ17" s="63">
        <v>0</v>
      </c>
      <c r="AR17" s="64">
        <v>0</v>
      </c>
      <c r="AS17" s="10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5">
        <f t="shared" si="0"/>
        <v>3689</v>
      </c>
    </row>
    <row r="18" spans="1:54" ht="15" customHeight="1">
      <c r="A18" s="43">
        <v>320115</v>
      </c>
      <c r="B18" s="60"/>
      <c r="C18" s="67" t="s">
        <v>214</v>
      </c>
      <c r="D18" s="3" t="s">
        <v>286</v>
      </c>
      <c r="E18" s="5"/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4">
        <v>0</v>
      </c>
      <c r="S18" s="10">
        <v>0</v>
      </c>
      <c r="T18" s="10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4">
        <v>0</v>
      </c>
      <c r="AF18" s="10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4">
        <v>0</v>
      </c>
      <c r="AS18" s="10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5">
        <f t="shared" si="0"/>
        <v>0</v>
      </c>
    </row>
    <row r="19" spans="1:54" ht="15" customHeight="1">
      <c r="A19" s="43">
        <v>320116</v>
      </c>
      <c r="B19" s="60"/>
      <c r="C19" s="67" t="s">
        <v>249</v>
      </c>
      <c r="D19" s="3" t="s">
        <v>287</v>
      </c>
      <c r="E19" s="5"/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4">
        <v>0</v>
      </c>
      <c r="S19" s="10">
        <v>0</v>
      </c>
      <c r="T19" s="10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4">
        <v>0</v>
      </c>
      <c r="AF19" s="10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4">
        <v>0</v>
      </c>
      <c r="AS19" s="10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5">
        <f t="shared" si="0"/>
        <v>0</v>
      </c>
    </row>
    <row r="20" spans="1:54" ht="15" customHeight="1">
      <c r="A20" s="43">
        <v>320117</v>
      </c>
      <c r="B20" s="60"/>
      <c r="C20" s="67"/>
      <c r="D20" s="3" t="s">
        <v>288</v>
      </c>
      <c r="E20" s="5"/>
      <c r="F20" s="63">
        <v>0</v>
      </c>
      <c r="G20" s="63">
        <v>0</v>
      </c>
      <c r="H20" s="63">
        <v>13673</v>
      </c>
      <c r="I20" s="63">
        <v>0</v>
      </c>
      <c r="J20" s="63">
        <v>0</v>
      </c>
      <c r="K20" s="63">
        <v>577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4">
        <v>570</v>
      </c>
      <c r="S20" s="10">
        <v>0</v>
      </c>
      <c r="T20" s="10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686</v>
      </c>
      <c r="AE20" s="64">
        <v>105</v>
      </c>
      <c r="AF20" s="10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1758</v>
      </c>
      <c r="AL20" s="63">
        <v>0</v>
      </c>
      <c r="AM20" s="63">
        <v>727</v>
      </c>
      <c r="AN20" s="63">
        <v>0</v>
      </c>
      <c r="AO20" s="63">
        <v>506</v>
      </c>
      <c r="AP20" s="63">
        <v>151</v>
      </c>
      <c r="AQ20" s="63">
        <v>840</v>
      </c>
      <c r="AR20" s="64">
        <v>0</v>
      </c>
      <c r="AS20" s="10">
        <v>0</v>
      </c>
      <c r="AT20" s="63">
        <v>391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5">
        <f t="shared" si="0"/>
        <v>19984</v>
      </c>
    </row>
    <row r="21" spans="1:54" ht="15" customHeight="1">
      <c r="A21" s="43">
        <v>320118</v>
      </c>
      <c r="B21" s="60"/>
      <c r="C21" s="67"/>
      <c r="D21" s="3" t="s">
        <v>289</v>
      </c>
      <c r="E21" s="5"/>
      <c r="F21" s="63">
        <v>0</v>
      </c>
      <c r="G21" s="63">
        <v>0</v>
      </c>
      <c r="H21" s="63">
        <v>3603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4">
        <v>61</v>
      </c>
      <c r="S21" s="10">
        <v>0</v>
      </c>
      <c r="T21" s="10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372</v>
      </c>
      <c r="AE21" s="64">
        <v>90</v>
      </c>
      <c r="AF21" s="10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345</v>
      </c>
      <c r="AL21" s="63">
        <v>316</v>
      </c>
      <c r="AM21" s="63">
        <v>176</v>
      </c>
      <c r="AN21" s="63">
        <v>0</v>
      </c>
      <c r="AO21" s="63">
        <v>338</v>
      </c>
      <c r="AP21" s="63">
        <v>233</v>
      </c>
      <c r="AQ21" s="63">
        <v>485</v>
      </c>
      <c r="AR21" s="64">
        <v>0</v>
      </c>
      <c r="AS21" s="10">
        <v>0</v>
      </c>
      <c r="AT21" s="63">
        <v>63</v>
      </c>
      <c r="AU21" s="63">
        <v>0</v>
      </c>
      <c r="AV21" s="63">
        <v>0</v>
      </c>
      <c r="AW21" s="63">
        <v>258</v>
      </c>
      <c r="AX21" s="63">
        <v>0</v>
      </c>
      <c r="AY21" s="63">
        <v>0</v>
      </c>
      <c r="AZ21" s="63">
        <v>200</v>
      </c>
      <c r="BA21" s="63">
        <v>0</v>
      </c>
      <c r="BB21" s="65">
        <f t="shared" si="0"/>
        <v>6540</v>
      </c>
    </row>
    <row r="22" spans="1:54" ht="15" customHeight="1">
      <c r="A22" s="43">
        <v>320119</v>
      </c>
      <c r="B22" s="60"/>
      <c r="C22" s="67"/>
      <c r="D22" s="61" t="s">
        <v>290</v>
      </c>
      <c r="E22" s="50"/>
      <c r="F22" s="68">
        <v>0</v>
      </c>
      <c r="G22" s="68">
        <v>655</v>
      </c>
      <c r="H22" s="68">
        <v>28781</v>
      </c>
      <c r="I22" s="68">
        <v>0</v>
      </c>
      <c r="J22" s="68">
        <v>0</v>
      </c>
      <c r="K22" s="68">
        <v>939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9">
        <v>1181</v>
      </c>
      <c r="S22" s="70">
        <v>0</v>
      </c>
      <c r="T22" s="70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209</v>
      </c>
      <c r="AD22" s="68">
        <v>3964</v>
      </c>
      <c r="AE22" s="69">
        <v>258</v>
      </c>
      <c r="AF22" s="70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2920</v>
      </c>
      <c r="AL22" s="68">
        <v>1504</v>
      </c>
      <c r="AM22" s="68">
        <v>1587</v>
      </c>
      <c r="AN22" s="68">
        <v>0</v>
      </c>
      <c r="AO22" s="68">
        <v>1224</v>
      </c>
      <c r="AP22" s="68">
        <v>790</v>
      </c>
      <c r="AQ22" s="68">
        <v>3056</v>
      </c>
      <c r="AR22" s="69">
        <v>0</v>
      </c>
      <c r="AS22" s="70">
        <v>0</v>
      </c>
      <c r="AT22" s="68">
        <v>979</v>
      </c>
      <c r="AU22" s="68">
        <v>0</v>
      </c>
      <c r="AV22" s="68">
        <v>0</v>
      </c>
      <c r="AW22" s="68">
        <v>1386</v>
      </c>
      <c r="AX22" s="68">
        <v>0</v>
      </c>
      <c r="AY22" s="68">
        <v>0</v>
      </c>
      <c r="AZ22" s="68">
        <v>851</v>
      </c>
      <c r="BA22" s="68">
        <v>0</v>
      </c>
      <c r="BB22" s="65">
        <f t="shared" si="0"/>
        <v>50284</v>
      </c>
    </row>
    <row r="23" spans="1:54" ht="15" customHeight="1">
      <c r="A23" s="43">
        <v>320120</v>
      </c>
      <c r="B23" s="60"/>
      <c r="C23" s="67"/>
      <c r="D23" s="147" t="s">
        <v>193</v>
      </c>
      <c r="E23" s="55" t="s">
        <v>250</v>
      </c>
      <c r="F23" s="63">
        <v>0</v>
      </c>
      <c r="G23" s="63">
        <v>655</v>
      </c>
      <c r="H23" s="63">
        <v>28781</v>
      </c>
      <c r="I23" s="63">
        <v>0</v>
      </c>
      <c r="J23" s="63">
        <v>0</v>
      </c>
      <c r="K23" s="63">
        <v>939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4">
        <v>1181</v>
      </c>
      <c r="S23" s="10">
        <v>0</v>
      </c>
      <c r="T23" s="10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209</v>
      </c>
      <c r="AD23" s="63">
        <v>3964</v>
      </c>
      <c r="AE23" s="64">
        <v>258</v>
      </c>
      <c r="AF23" s="10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2920</v>
      </c>
      <c r="AL23" s="63">
        <v>1504</v>
      </c>
      <c r="AM23" s="63">
        <v>1587</v>
      </c>
      <c r="AN23" s="63">
        <v>0</v>
      </c>
      <c r="AO23" s="63">
        <v>1102</v>
      </c>
      <c r="AP23" s="63">
        <v>790</v>
      </c>
      <c r="AQ23" s="63">
        <v>3056</v>
      </c>
      <c r="AR23" s="64">
        <v>0</v>
      </c>
      <c r="AS23" s="10">
        <v>0</v>
      </c>
      <c r="AT23" s="63">
        <v>979</v>
      </c>
      <c r="AU23" s="63">
        <v>0</v>
      </c>
      <c r="AV23" s="63">
        <v>0</v>
      </c>
      <c r="AW23" s="63">
        <v>1386</v>
      </c>
      <c r="AX23" s="63">
        <v>0</v>
      </c>
      <c r="AY23" s="63">
        <v>0</v>
      </c>
      <c r="AZ23" s="63">
        <v>851</v>
      </c>
      <c r="BA23" s="63">
        <v>0</v>
      </c>
      <c r="BB23" s="59">
        <f t="shared" si="0"/>
        <v>50162</v>
      </c>
    </row>
    <row r="24" spans="1:54" ht="15" customHeight="1">
      <c r="A24" s="43">
        <v>320121</v>
      </c>
      <c r="B24" s="60"/>
      <c r="C24" s="67"/>
      <c r="D24" s="2" t="s">
        <v>194</v>
      </c>
      <c r="E24" s="72" t="s">
        <v>251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4">
        <v>0</v>
      </c>
      <c r="S24" s="10">
        <v>0</v>
      </c>
      <c r="T24" s="10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4">
        <v>0</v>
      </c>
      <c r="AF24" s="10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4">
        <v>0</v>
      </c>
      <c r="AS24" s="10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5">
        <f t="shared" si="0"/>
        <v>0</v>
      </c>
    </row>
    <row r="25" spans="1:54" ht="15" customHeight="1">
      <c r="A25" s="43">
        <v>320122</v>
      </c>
      <c r="B25" s="60"/>
      <c r="C25" s="67"/>
      <c r="D25" s="111"/>
      <c r="E25" s="62" t="s">
        <v>279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4">
        <v>0</v>
      </c>
      <c r="S25" s="10">
        <v>0</v>
      </c>
      <c r="T25" s="10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4">
        <v>0</v>
      </c>
      <c r="AF25" s="10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122</v>
      </c>
      <c r="AP25" s="63">
        <v>0</v>
      </c>
      <c r="AQ25" s="63">
        <v>0</v>
      </c>
      <c r="AR25" s="64">
        <v>0</v>
      </c>
      <c r="AS25" s="10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71">
        <f t="shared" si="0"/>
        <v>122</v>
      </c>
    </row>
    <row r="26" spans="1:54" ht="15" customHeight="1">
      <c r="A26" s="43">
        <v>320123</v>
      </c>
      <c r="B26" s="60"/>
      <c r="C26" s="109">
        <v>3</v>
      </c>
      <c r="D26" s="4" t="s">
        <v>269</v>
      </c>
      <c r="E26" s="5"/>
      <c r="F26" s="56">
        <v>0</v>
      </c>
      <c r="G26" s="56">
        <v>0</v>
      </c>
      <c r="H26" s="56">
        <v>0</v>
      </c>
      <c r="I26" s="56">
        <v>0</v>
      </c>
      <c r="J26" s="56">
        <v>28236</v>
      </c>
      <c r="K26" s="56">
        <v>0</v>
      </c>
      <c r="L26" s="56">
        <v>0</v>
      </c>
      <c r="M26" s="56">
        <v>0</v>
      </c>
      <c r="N26" s="56">
        <v>7537</v>
      </c>
      <c r="O26" s="56">
        <v>1576</v>
      </c>
      <c r="P26" s="56">
        <v>0</v>
      </c>
      <c r="Q26" s="56">
        <v>0</v>
      </c>
      <c r="R26" s="57">
        <v>0</v>
      </c>
      <c r="S26" s="58">
        <v>0</v>
      </c>
      <c r="T26" s="58">
        <v>4951</v>
      </c>
      <c r="U26" s="56">
        <v>6876</v>
      </c>
      <c r="V26" s="56">
        <v>0</v>
      </c>
      <c r="W26" s="56">
        <v>0</v>
      </c>
      <c r="X26" s="56">
        <v>0</v>
      </c>
      <c r="Y26" s="56">
        <v>8699</v>
      </c>
      <c r="Z26" s="56">
        <v>0</v>
      </c>
      <c r="AA26" s="56">
        <v>0</v>
      </c>
      <c r="AB26" s="56">
        <v>0</v>
      </c>
      <c r="AC26" s="56">
        <v>0</v>
      </c>
      <c r="AD26" s="56">
        <v>6742</v>
      </c>
      <c r="AE26" s="57">
        <v>0</v>
      </c>
      <c r="AF26" s="58">
        <v>0</v>
      </c>
      <c r="AG26" s="56">
        <v>0</v>
      </c>
      <c r="AH26" s="56">
        <v>3368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3706</v>
      </c>
      <c r="AP26" s="56">
        <v>0</v>
      </c>
      <c r="AQ26" s="56">
        <v>0</v>
      </c>
      <c r="AR26" s="57">
        <v>0</v>
      </c>
      <c r="AS26" s="58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65">
        <f t="shared" si="0"/>
        <v>71691</v>
      </c>
    </row>
    <row r="27" spans="1:54" ht="15" customHeight="1">
      <c r="A27" s="43">
        <v>320124</v>
      </c>
      <c r="B27" s="60"/>
      <c r="C27" s="2" t="s">
        <v>291</v>
      </c>
      <c r="D27" s="4" t="s">
        <v>281</v>
      </c>
      <c r="E27" s="5"/>
      <c r="F27" s="63">
        <v>4972</v>
      </c>
      <c r="G27" s="63">
        <v>8904</v>
      </c>
      <c r="H27" s="63">
        <v>18967</v>
      </c>
      <c r="I27" s="63">
        <v>5771</v>
      </c>
      <c r="J27" s="63">
        <v>41394</v>
      </c>
      <c r="K27" s="63">
        <v>27687</v>
      </c>
      <c r="L27" s="63">
        <v>11822</v>
      </c>
      <c r="M27" s="63">
        <v>3933</v>
      </c>
      <c r="N27" s="63">
        <v>762</v>
      </c>
      <c r="O27" s="63">
        <v>7331</v>
      </c>
      <c r="P27" s="63">
        <v>2169</v>
      </c>
      <c r="Q27" s="63">
        <v>1899</v>
      </c>
      <c r="R27" s="64">
        <v>4604</v>
      </c>
      <c r="S27" s="10">
        <v>2306</v>
      </c>
      <c r="T27" s="10">
        <v>13496</v>
      </c>
      <c r="U27" s="63">
        <v>1560</v>
      </c>
      <c r="V27" s="63">
        <v>14710</v>
      </c>
      <c r="W27" s="63">
        <v>13144</v>
      </c>
      <c r="X27" s="63">
        <v>3936</v>
      </c>
      <c r="Y27" s="63">
        <v>5073</v>
      </c>
      <c r="Z27" s="63">
        <v>392</v>
      </c>
      <c r="AA27" s="63">
        <v>5040</v>
      </c>
      <c r="AB27" s="63">
        <v>2216</v>
      </c>
      <c r="AC27" s="63">
        <v>2031</v>
      </c>
      <c r="AD27" s="63">
        <v>4355</v>
      </c>
      <c r="AE27" s="64">
        <v>2589</v>
      </c>
      <c r="AF27" s="10">
        <v>0</v>
      </c>
      <c r="AG27" s="63">
        <v>1018</v>
      </c>
      <c r="AH27" s="63">
        <v>1502</v>
      </c>
      <c r="AI27" s="63">
        <v>7554</v>
      </c>
      <c r="AJ27" s="63">
        <v>10665</v>
      </c>
      <c r="AK27" s="63">
        <v>8164</v>
      </c>
      <c r="AL27" s="63">
        <v>7923</v>
      </c>
      <c r="AM27" s="63">
        <v>2067</v>
      </c>
      <c r="AN27" s="63">
        <v>2365</v>
      </c>
      <c r="AO27" s="63">
        <v>4972</v>
      </c>
      <c r="AP27" s="63">
        <v>1522</v>
      </c>
      <c r="AQ27" s="63">
        <v>6027</v>
      </c>
      <c r="AR27" s="64">
        <v>4355</v>
      </c>
      <c r="AS27" s="10">
        <v>366</v>
      </c>
      <c r="AT27" s="63">
        <v>4130</v>
      </c>
      <c r="AU27" s="63">
        <v>1249</v>
      </c>
      <c r="AV27" s="63">
        <v>4390</v>
      </c>
      <c r="AW27" s="63">
        <v>4080</v>
      </c>
      <c r="AX27" s="63">
        <v>7318</v>
      </c>
      <c r="AY27" s="63">
        <v>2760</v>
      </c>
      <c r="AZ27" s="63">
        <v>2984</v>
      </c>
      <c r="BA27" s="63">
        <v>4348</v>
      </c>
      <c r="BB27" s="65">
        <f t="shared" si="0"/>
        <v>300822</v>
      </c>
    </row>
    <row r="28" spans="1:54" ht="15" customHeight="1">
      <c r="A28" s="43">
        <v>320125</v>
      </c>
      <c r="B28" s="60"/>
      <c r="C28" s="2" t="s">
        <v>209</v>
      </c>
      <c r="D28" s="4" t="s">
        <v>283</v>
      </c>
      <c r="E28" s="5"/>
      <c r="F28" s="63">
        <v>4972</v>
      </c>
      <c r="G28" s="63">
        <v>8904</v>
      </c>
      <c r="H28" s="63">
        <v>18928</v>
      </c>
      <c r="I28" s="63">
        <v>5771</v>
      </c>
      <c r="J28" s="63">
        <v>38240</v>
      </c>
      <c r="K28" s="63">
        <v>27687</v>
      </c>
      <c r="L28" s="63">
        <v>11822</v>
      </c>
      <c r="M28" s="63">
        <v>3933</v>
      </c>
      <c r="N28" s="63">
        <v>762</v>
      </c>
      <c r="O28" s="63">
        <v>7331</v>
      </c>
      <c r="P28" s="63">
        <v>2169</v>
      </c>
      <c r="Q28" s="63">
        <v>1899</v>
      </c>
      <c r="R28" s="64">
        <v>4604</v>
      </c>
      <c r="S28" s="10">
        <v>2306</v>
      </c>
      <c r="T28" s="10">
        <v>13496</v>
      </c>
      <c r="U28" s="63">
        <v>1560</v>
      </c>
      <c r="V28" s="63">
        <v>14437</v>
      </c>
      <c r="W28" s="63">
        <v>13144</v>
      </c>
      <c r="X28" s="63">
        <v>3936</v>
      </c>
      <c r="Y28" s="63">
        <v>5073</v>
      </c>
      <c r="Z28" s="63">
        <v>392</v>
      </c>
      <c r="AA28" s="63">
        <v>5040</v>
      </c>
      <c r="AB28" s="63">
        <v>2216</v>
      </c>
      <c r="AC28" s="63">
        <v>2031</v>
      </c>
      <c r="AD28" s="63">
        <v>4355</v>
      </c>
      <c r="AE28" s="64">
        <v>2589</v>
      </c>
      <c r="AF28" s="10">
        <v>0</v>
      </c>
      <c r="AG28" s="63">
        <v>1018</v>
      </c>
      <c r="AH28" s="63">
        <v>71</v>
      </c>
      <c r="AI28" s="63">
        <v>7554</v>
      </c>
      <c r="AJ28" s="63">
        <v>10665</v>
      </c>
      <c r="AK28" s="63">
        <v>8164</v>
      </c>
      <c r="AL28" s="63">
        <v>7765</v>
      </c>
      <c r="AM28" s="63">
        <v>2067</v>
      </c>
      <c r="AN28" s="63">
        <v>2365</v>
      </c>
      <c r="AO28" s="63">
        <v>4972</v>
      </c>
      <c r="AP28" s="63">
        <v>1522</v>
      </c>
      <c r="AQ28" s="63">
        <v>6027</v>
      </c>
      <c r="AR28" s="64">
        <v>4355</v>
      </c>
      <c r="AS28" s="10">
        <v>366</v>
      </c>
      <c r="AT28" s="63">
        <v>4130</v>
      </c>
      <c r="AU28" s="63">
        <v>1249</v>
      </c>
      <c r="AV28" s="63">
        <v>4390</v>
      </c>
      <c r="AW28" s="63">
        <v>4080</v>
      </c>
      <c r="AX28" s="63">
        <v>7318</v>
      </c>
      <c r="AY28" s="63">
        <v>2757</v>
      </c>
      <c r="AZ28" s="63">
        <v>2984</v>
      </c>
      <c r="BA28" s="63">
        <v>4348</v>
      </c>
      <c r="BB28" s="65">
        <f t="shared" si="0"/>
        <v>295764</v>
      </c>
    </row>
    <row r="29" spans="1:54" ht="15" customHeight="1">
      <c r="A29" s="43">
        <v>320126</v>
      </c>
      <c r="B29" s="60"/>
      <c r="C29" s="2" t="s">
        <v>214</v>
      </c>
      <c r="D29" s="4" t="s">
        <v>285</v>
      </c>
      <c r="E29" s="5"/>
      <c r="F29" s="63">
        <v>481</v>
      </c>
      <c r="G29" s="63">
        <v>5914</v>
      </c>
      <c r="H29" s="63">
        <v>3883</v>
      </c>
      <c r="I29" s="63">
        <v>470</v>
      </c>
      <c r="J29" s="63">
        <v>17264</v>
      </c>
      <c r="K29" s="63">
        <v>6593</v>
      </c>
      <c r="L29" s="63">
        <v>3559</v>
      </c>
      <c r="M29" s="63">
        <v>0</v>
      </c>
      <c r="N29" s="63">
        <v>286</v>
      </c>
      <c r="O29" s="63">
        <v>1350</v>
      </c>
      <c r="P29" s="63">
        <v>0</v>
      </c>
      <c r="Q29" s="63">
        <v>0</v>
      </c>
      <c r="R29" s="64">
        <v>1988</v>
      </c>
      <c r="S29" s="10">
        <v>209</v>
      </c>
      <c r="T29" s="10">
        <v>405</v>
      </c>
      <c r="U29" s="63">
        <v>157</v>
      </c>
      <c r="V29" s="63">
        <v>4140</v>
      </c>
      <c r="W29" s="63">
        <v>5567</v>
      </c>
      <c r="X29" s="63">
        <v>23</v>
      </c>
      <c r="Y29" s="63">
        <v>1020</v>
      </c>
      <c r="Z29" s="63">
        <v>0</v>
      </c>
      <c r="AA29" s="63">
        <v>3654</v>
      </c>
      <c r="AB29" s="63">
        <v>504</v>
      </c>
      <c r="AC29" s="63">
        <v>1073</v>
      </c>
      <c r="AD29" s="63">
        <v>1468</v>
      </c>
      <c r="AE29" s="64">
        <v>1200</v>
      </c>
      <c r="AF29" s="10">
        <v>0</v>
      </c>
      <c r="AG29" s="63">
        <v>305</v>
      </c>
      <c r="AH29" s="63">
        <v>378</v>
      </c>
      <c r="AI29" s="63">
        <v>2382</v>
      </c>
      <c r="AJ29" s="63">
        <v>273</v>
      </c>
      <c r="AK29" s="63">
        <v>3820</v>
      </c>
      <c r="AL29" s="63">
        <v>1133</v>
      </c>
      <c r="AM29" s="63">
        <v>326</v>
      </c>
      <c r="AN29" s="63">
        <v>143</v>
      </c>
      <c r="AO29" s="63">
        <v>369</v>
      </c>
      <c r="AP29" s="63">
        <v>81</v>
      </c>
      <c r="AQ29" s="63">
        <v>4465</v>
      </c>
      <c r="AR29" s="64">
        <v>69</v>
      </c>
      <c r="AS29" s="10">
        <v>0</v>
      </c>
      <c r="AT29" s="63">
        <v>1737</v>
      </c>
      <c r="AU29" s="63">
        <v>429</v>
      </c>
      <c r="AV29" s="63">
        <v>1194</v>
      </c>
      <c r="AW29" s="63">
        <v>734</v>
      </c>
      <c r="AX29" s="63">
        <v>3016</v>
      </c>
      <c r="AY29" s="63">
        <v>0</v>
      </c>
      <c r="AZ29" s="63">
        <v>0</v>
      </c>
      <c r="BA29" s="63">
        <v>1858</v>
      </c>
      <c r="BB29" s="65">
        <f t="shared" si="0"/>
        <v>83920</v>
      </c>
    </row>
    <row r="30" spans="1:54" ht="15" customHeight="1">
      <c r="A30" s="43">
        <v>320127</v>
      </c>
      <c r="B30" s="60"/>
      <c r="C30" s="2" t="s">
        <v>249</v>
      </c>
      <c r="D30" s="4" t="s">
        <v>286</v>
      </c>
      <c r="E30" s="5"/>
      <c r="F30" s="63">
        <v>0</v>
      </c>
      <c r="G30" s="63">
        <v>601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12</v>
      </c>
      <c r="O30" s="63">
        <v>0</v>
      </c>
      <c r="P30" s="63">
        <v>0</v>
      </c>
      <c r="Q30" s="63">
        <v>0</v>
      </c>
      <c r="R30" s="64">
        <v>0</v>
      </c>
      <c r="S30" s="10">
        <v>0</v>
      </c>
      <c r="T30" s="10">
        <v>0</v>
      </c>
      <c r="U30" s="63">
        <v>0</v>
      </c>
      <c r="V30" s="63">
        <v>3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36</v>
      </c>
      <c r="AE30" s="64">
        <v>0</v>
      </c>
      <c r="AF30" s="10">
        <v>0</v>
      </c>
      <c r="AG30" s="63">
        <v>0</v>
      </c>
      <c r="AH30" s="63">
        <v>63</v>
      </c>
      <c r="AI30" s="63">
        <v>0</v>
      </c>
      <c r="AJ30" s="63">
        <v>0</v>
      </c>
      <c r="AK30" s="63">
        <v>115</v>
      </c>
      <c r="AL30" s="63">
        <v>0</v>
      </c>
      <c r="AM30" s="63">
        <v>70</v>
      </c>
      <c r="AN30" s="63">
        <v>0</v>
      </c>
      <c r="AO30" s="63">
        <v>0</v>
      </c>
      <c r="AP30" s="63">
        <v>0</v>
      </c>
      <c r="AQ30" s="63">
        <v>0</v>
      </c>
      <c r="AR30" s="64">
        <v>0</v>
      </c>
      <c r="AS30" s="10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930</v>
      </c>
      <c r="AY30" s="63">
        <v>0</v>
      </c>
      <c r="AZ30" s="63">
        <v>0</v>
      </c>
      <c r="BA30" s="63">
        <v>0</v>
      </c>
      <c r="BB30" s="65">
        <f t="shared" si="0"/>
        <v>1830</v>
      </c>
    </row>
    <row r="31" spans="1:54" ht="15" customHeight="1">
      <c r="A31" s="43">
        <v>320128</v>
      </c>
      <c r="B31" s="60"/>
      <c r="C31" s="2"/>
      <c r="D31" s="4" t="s">
        <v>287</v>
      </c>
      <c r="E31" s="5"/>
      <c r="F31" s="63">
        <v>0</v>
      </c>
      <c r="G31" s="63">
        <v>206</v>
      </c>
      <c r="H31" s="63">
        <v>1795</v>
      </c>
      <c r="I31" s="63">
        <v>269</v>
      </c>
      <c r="J31" s="63">
        <v>1719</v>
      </c>
      <c r="K31" s="63">
        <v>4453</v>
      </c>
      <c r="L31" s="63">
        <v>516</v>
      </c>
      <c r="M31" s="63">
        <v>0</v>
      </c>
      <c r="N31" s="63">
        <v>519</v>
      </c>
      <c r="O31" s="63">
        <v>616</v>
      </c>
      <c r="P31" s="63">
        <v>1336</v>
      </c>
      <c r="Q31" s="63">
        <v>0</v>
      </c>
      <c r="R31" s="64">
        <v>604</v>
      </c>
      <c r="S31" s="10">
        <v>0</v>
      </c>
      <c r="T31" s="10">
        <v>132</v>
      </c>
      <c r="U31" s="63">
        <v>145</v>
      </c>
      <c r="V31" s="63">
        <v>5174</v>
      </c>
      <c r="W31" s="63">
        <v>0</v>
      </c>
      <c r="X31" s="63">
        <v>0</v>
      </c>
      <c r="Y31" s="63">
        <v>277</v>
      </c>
      <c r="Z31" s="63">
        <v>0</v>
      </c>
      <c r="AA31" s="63">
        <v>690</v>
      </c>
      <c r="AB31" s="63">
        <v>0</v>
      </c>
      <c r="AC31" s="63">
        <v>85</v>
      </c>
      <c r="AD31" s="63">
        <v>398</v>
      </c>
      <c r="AE31" s="64">
        <v>0</v>
      </c>
      <c r="AF31" s="10">
        <v>0</v>
      </c>
      <c r="AG31" s="63">
        <v>0</v>
      </c>
      <c r="AH31" s="63">
        <v>0</v>
      </c>
      <c r="AI31" s="63">
        <v>828</v>
      </c>
      <c r="AJ31" s="63">
        <v>0</v>
      </c>
      <c r="AK31" s="63">
        <v>594</v>
      </c>
      <c r="AL31" s="63">
        <v>0</v>
      </c>
      <c r="AM31" s="63">
        <v>127</v>
      </c>
      <c r="AN31" s="63">
        <v>221</v>
      </c>
      <c r="AO31" s="63">
        <v>287</v>
      </c>
      <c r="AP31" s="63">
        <v>0</v>
      </c>
      <c r="AQ31" s="63">
        <v>131</v>
      </c>
      <c r="AR31" s="64">
        <v>211</v>
      </c>
      <c r="AS31" s="10">
        <v>0</v>
      </c>
      <c r="AT31" s="63">
        <v>0</v>
      </c>
      <c r="AU31" s="63">
        <v>184</v>
      </c>
      <c r="AV31" s="63">
        <v>769</v>
      </c>
      <c r="AW31" s="63">
        <v>0</v>
      </c>
      <c r="AX31" s="63">
        <v>497</v>
      </c>
      <c r="AY31" s="63">
        <v>284</v>
      </c>
      <c r="AZ31" s="63">
        <v>25</v>
      </c>
      <c r="BA31" s="63">
        <v>0</v>
      </c>
      <c r="BB31" s="65">
        <f t="shared" si="0"/>
        <v>23092</v>
      </c>
    </row>
    <row r="32" spans="1:54" ht="15" customHeight="1">
      <c r="A32" s="43">
        <v>320129</v>
      </c>
      <c r="B32" s="60"/>
      <c r="C32" s="2"/>
      <c r="D32" s="4" t="s">
        <v>288</v>
      </c>
      <c r="E32" s="5"/>
      <c r="F32" s="63">
        <v>18359</v>
      </c>
      <c r="G32" s="63">
        <v>21623</v>
      </c>
      <c r="H32" s="63">
        <v>52124</v>
      </c>
      <c r="I32" s="63">
        <v>9948</v>
      </c>
      <c r="J32" s="63">
        <v>68051</v>
      </c>
      <c r="K32" s="63">
        <v>44161</v>
      </c>
      <c r="L32" s="63">
        <v>11273</v>
      </c>
      <c r="M32" s="63">
        <v>2822</v>
      </c>
      <c r="N32" s="63">
        <v>537</v>
      </c>
      <c r="O32" s="63">
        <v>14745</v>
      </c>
      <c r="P32" s="63">
        <v>5233</v>
      </c>
      <c r="Q32" s="63">
        <v>4304</v>
      </c>
      <c r="R32" s="64">
        <v>2835</v>
      </c>
      <c r="S32" s="10">
        <v>8978</v>
      </c>
      <c r="T32" s="10">
        <v>24542</v>
      </c>
      <c r="U32" s="63">
        <v>2415</v>
      </c>
      <c r="V32" s="63">
        <v>28646</v>
      </c>
      <c r="W32" s="63">
        <v>25635</v>
      </c>
      <c r="X32" s="63">
        <v>4725</v>
      </c>
      <c r="Y32" s="63">
        <v>4884</v>
      </c>
      <c r="Z32" s="63">
        <v>1393</v>
      </c>
      <c r="AA32" s="63">
        <v>11041</v>
      </c>
      <c r="AB32" s="63">
        <v>4175</v>
      </c>
      <c r="AC32" s="63">
        <v>2241</v>
      </c>
      <c r="AD32" s="63">
        <v>3996</v>
      </c>
      <c r="AE32" s="64">
        <v>2140</v>
      </c>
      <c r="AF32" s="10">
        <v>1280</v>
      </c>
      <c r="AG32" s="63">
        <v>2909</v>
      </c>
      <c r="AH32" s="63">
        <v>3224</v>
      </c>
      <c r="AI32" s="63">
        <v>10535</v>
      </c>
      <c r="AJ32" s="63">
        <v>7908</v>
      </c>
      <c r="AK32" s="63">
        <v>8473</v>
      </c>
      <c r="AL32" s="63">
        <v>6711</v>
      </c>
      <c r="AM32" s="63">
        <v>5236</v>
      </c>
      <c r="AN32" s="63">
        <v>1887</v>
      </c>
      <c r="AO32" s="63">
        <v>3120</v>
      </c>
      <c r="AP32" s="63">
        <v>1702</v>
      </c>
      <c r="AQ32" s="63">
        <v>7582</v>
      </c>
      <c r="AR32" s="64">
        <v>4520</v>
      </c>
      <c r="AS32" s="10">
        <v>987</v>
      </c>
      <c r="AT32" s="63">
        <v>3053</v>
      </c>
      <c r="AU32" s="63">
        <v>1617</v>
      </c>
      <c r="AV32" s="63">
        <v>13274</v>
      </c>
      <c r="AW32" s="63">
        <v>9164</v>
      </c>
      <c r="AX32" s="63">
        <v>18285</v>
      </c>
      <c r="AY32" s="63">
        <v>3488</v>
      </c>
      <c r="AZ32" s="63">
        <v>5930</v>
      </c>
      <c r="BA32" s="63">
        <v>11280</v>
      </c>
      <c r="BB32" s="65">
        <f t="shared" si="0"/>
        <v>512991</v>
      </c>
    </row>
    <row r="33" spans="1:54" ht="15" customHeight="1">
      <c r="A33" s="43">
        <v>320130</v>
      </c>
      <c r="B33" s="60"/>
      <c r="C33" s="2"/>
      <c r="D33" s="4" t="s">
        <v>289</v>
      </c>
      <c r="E33" s="5"/>
      <c r="F33" s="63">
        <v>201</v>
      </c>
      <c r="G33" s="63">
        <v>1351</v>
      </c>
      <c r="H33" s="63">
        <v>4107</v>
      </c>
      <c r="I33" s="63">
        <v>637</v>
      </c>
      <c r="J33" s="63">
        <v>1033</v>
      </c>
      <c r="K33" s="63">
        <v>4009</v>
      </c>
      <c r="L33" s="63">
        <v>8881</v>
      </c>
      <c r="M33" s="63">
        <v>509</v>
      </c>
      <c r="N33" s="63">
        <v>1807</v>
      </c>
      <c r="O33" s="63">
        <v>406</v>
      </c>
      <c r="P33" s="63">
        <v>168</v>
      </c>
      <c r="Q33" s="63">
        <v>449</v>
      </c>
      <c r="R33" s="64">
        <v>2289</v>
      </c>
      <c r="S33" s="10">
        <v>285</v>
      </c>
      <c r="T33" s="10">
        <v>1455</v>
      </c>
      <c r="U33" s="63">
        <v>3191</v>
      </c>
      <c r="V33" s="63">
        <v>4304</v>
      </c>
      <c r="W33" s="63">
        <v>3627</v>
      </c>
      <c r="X33" s="63">
        <v>531</v>
      </c>
      <c r="Y33" s="63">
        <v>4550</v>
      </c>
      <c r="Z33" s="63">
        <v>117</v>
      </c>
      <c r="AA33" s="63">
        <v>1723</v>
      </c>
      <c r="AB33" s="63">
        <v>552</v>
      </c>
      <c r="AC33" s="63">
        <v>6478</v>
      </c>
      <c r="AD33" s="63">
        <v>1687</v>
      </c>
      <c r="AE33" s="64">
        <v>3091</v>
      </c>
      <c r="AF33" s="10">
        <v>0</v>
      </c>
      <c r="AG33" s="63">
        <v>0</v>
      </c>
      <c r="AH33" s="63">
        <v>730</v>
      </c>
      <c r="AI33" s="63">
        <v>401</v>
      </c>
      <c r="AJ33" s="63">
        <v>3592</v>
      </c>
      <c r="AK33" s="63">
        <v>16261</v>
      </c>
      <c r="AL33" s="63">
        <v>7420</v>
      </c>
      <c r="AM33" s="63">
        <v>662</v>
      </c>
      <c r="AN33" s="63">
        <v>1655</v>
      </c>
      <c r="AO33" s="63">
        <v>5839</v>
      </c>
      <c r="AP33" s="63">
        <v>1744</v>
      </c>
      <c r="AQ33" s="63">
        <v>309</v>
      </c>
      <c r="AR33" s="64">
        <v>7659</v>
      </c>
      <c r="AS33" s="10">
        <v>78</v>
      </c>
      <c r="AT33" s="63">
        <v>3358</v>
      </c>
      <c r="AU33" s="63">
        <v>4348</v>
      </c>
      <c r="AV33" s="63">
        <v>1240</v>
      </c>
      <c r="AW33" s="63">
        <v>284</v>
      </c>
      <c r="AX33" s="63">
        <v>935</v>
      </c>
      <c r="AY33" s="63">
        <v>7039</v>
      </c>
      <c r="AZ33" s="63">
        <v>426</v>
      </c>
      <c r="BA33" s="63">
        <v>2348</v>
      </c>
      <c r="BB33" s="65">
        <f t="shared" si="0"/>
        <v>123766</v>
      </c>
    </row>
    <row r="34" spans="1:54" ht="15" customHeight="1">
      <c r="A34" s="43">
        <v>320131</v>
      </c>
      <c r="B34" s="60"/>
      <c r="C34" s="2"/>
      <c r="D34" s="4" t="s">
        <v>290</v>
      </c>
      <c r="E34" s="5"/>
      <c r="F34" s="68">
        <v>24013</v>
      </c>
      <c r="G34" s="68">
        <v>38599</v>
      </c>
      <c r="H34" s="68">
        <v>80876</v>
      </c>
      <c r="I34" s="68">
        <v>17095</v>
      </c>
      <c r="J34" s="68">
        <v>157697</v>
      </c>
      <c r="K34" s="68">
        <v>86903</v>
      </c>
      <c r="L34" s="68">
        <v>36051</v>
      </c>
      <c r="M34" s="68">
        <v>7264</v>
      </c>
      <c r="N34" s="68">
        <v>11460</v>
      </c>
      <c r="O34" s="68">
        <v>26024</v>
      </c>
      <c r="P34" s="68">
        <v>8906</v>
      </c>
      <c r="Q34" s="68">
        <v>6652</v>
      </c>
      <c r="R34" s="69">
        <v>12320</v>
      </c>
      <c r="S34" s="70">
        <v>11778</v>
      </c>
      <c r="T34" s="70">
        <v>44981</v>
      </c>
      <c r="U34" s="68">
        <v>14344</v>
      </c>
      <c r="V34" s="68">
        <v>56977</v>
      </c>
      <c r="W34" s="68">
        <v>47973</v>
      </c>
      <c r="X34" s="68">
        <v>9215</v>
      </c>
      <c r="Y34" s="68">
        <v>24503</v>
      </c>
      <c r="Z34" s="68">
        <v>1902</v>
      </c>
      <c r="AA34" s="68">
        <v>22148</v>
      </c>
      <c r="AB34" s="68">
        <v>7447</v>
      </c>
      <c r="AC34" s="68">
        <v>11908</v>
      </c>
      <c r="AD34" s="68">
        <v>18682</v>
      </c>
      <c r="AE34" s="69">
        <v>9020</v>
      </c>
      <c r="AF34" s="70">
        <v>1280</v>
      </c>
      <c r="AG34" s="68">
        <v>4232</v>
      </c>
      <c r="AH34" s="68">
        <v>9265</v>
      </c>
      <c r="AI34" s="68">
        <v>21700</v>
      </c>
      <c r="AJ34" s="68">
        <v>22438</v>
      </c>
      <c r="AK34" s="68">
        <v>37427</v>
      </c>
      <c r="AL34" s="68">
        <v>23187</v>
      </c>
      <c r="AM34" s="68">
        <v>8488</v>
      </c>
      <c r="AN34" s="68">
        <v>6271</v>
      </c>
      <c r="AO34" s="68">
        <v>18293</v>
      </c>
      <c r="AP34" s="68">
        <v>5049</v>
      </c>
      <c r="AQ34" s="68">
        <v>18514</v>
      </c>
      <c r="AR34" s="69">
        <v>16814</v>
      </c>
      <c r="AS34" s="70">
        <v>1431</v>
      </c>
      <c r="AT34" s="68">
        <v>12278</v>
      </c>
      <c r="AU34" s="68">
        <v>7827</v>
      </c>
      <c r="AV34" s="68">
        <v>20867</v>
      </c>
      <c r="AW34" s="68">
        <v>14262</v>
      </c>
      <c r="AX34" s="68">
        <v>30981</v>
      </c>
      <c r="AY34" s="68">
        <v>13571</v>
      </c>
      <c r="AZ34" s="68">
        <v>9365</v>
      </c>
      <c r="BA34" s="68">
        <v>19834</v>
      </c>
      <c r="BB34" s="65">
        <f t="shared" si="0"/>
        <v>1118112</v>
      </c>
    </row>
    <row r="35" spans="1:54" ht="15" customHeight="1">
      <c r="A35" s="43">
        <v>320132</v>
      </c>
      <c r="B35" s="60"/>
      <c r="C35" s="2"/>
      <c r="D35" s="147" t="s">
        <v>193</v>
      </c>
      <c r="E35" s="55" t="s">
        <v>250</v>
      </c>
      <c r="F35" s="63">
        <v>24013</v>
      </c>
      <c r="G35" s="63">
        <v>38599</v>
      </c>
      <c r="H35" s="63">
        <v>77323</v>
      </c>
      <c r="I35" s="63">
        <v>17095</v>
      </c>
      <c r="J35" s="63">
        <v>157697</v>
      </c>
      <c r="K35" s="63">
        <v>86903</v>
      </c>
      <c r="L35" s="63">
        <v>36051</v>
      </c>
      <c r="M35" s="63">
        <v>7264</v>
      </c>
      <c r="N35" s="63">
        <v>11460</v>
      </c>
      <c r="O35" s="63">
        <v>26024</v>
      </c>
      <c r="P35" s="63">
        <v>8906</v>
      </c>
      <c r="Q35" s="63">
        <v>6652</v>
      </c>
      <c r="R35" s="64">
        <v>12320</v>
      </c>
      <c r="S35" s="10">
        <v>11778</v>
      </c>
      <c r="T35" s="10">
        <v>44981</v>
      </c>
      <c r="U35" s="63">
        <v>14344</v>
      </c>
      <c r="V35" s="63">
        <v>56977</v>
      </c>
      <c r="W35" s="63">
        <v>47973</v>
      </c>
      <c r="X35" s="63">
        <v>9215</v>
      </c>
      <c r="Y35" s="63">
        <v>24503</v>
      </c>
      <c r="Z35" s="63">
        <v>1902</v>
      </c>
      <c r="AA35" s="63">
        <v>20425</v>
      </c>
      <c r="AB35" s="63">
        <v>7447</v>
      </c>
      <c r="AC35" s="63">
        <v>11908</v>
      </c>
      <c r="AD35" s="63">
        <v>18682</v>
      </c>
      <c r="AE35" s="64">
        <v>9020</v>
      </c>
      <c r="AF35" s="10">
        <v>1280</v>
      </c>
      <c r="AG35" s="63">
        <v>4232</v>
      </c>
      <c r="AH35" s="63">
        <v>9213</v>
      </c>
      <c r="AI35" s="63">
        <v>21700</v>
      </c>
      <c r="AJ35" s="63">
        <v>22438</v>
      </c>
      <c r="AK35" s="63">
        <v>37427</v>
      </c>
      <c r="AL35" s="63">
        <v>23187</v>
      </c>
      <c r="AM35" s="63">
        <v>8488</v>
      </c>
      <c r="AN35" s="63">
        <v>6271</v>
      </c>
      <c r="AO35" s="63">
        <v>16464</v>
      </c>
      <c r="AP35" s="63">
        <v>5049</v>
      </c>
      <c r="AQ35" s="63">
        <v>18514</v>
      </c>
      <c r="AR35" s="64">
        <v>16814</v>
      </c>
      <c r="AS35" s="10">
        <v>1431</v>
      </c>
      <c r="AT35" s="63">
        <v>12278</v>
      </c>
      <c r="AU35" s="63">
        <v>7820</v>
      </c>
      <c r="AV35" s="63">
        <v>17958</v>
      </c>
      <c r="AW35" s="63">
        <v>14262</v>
      </c>
      <c r="AX35" s="63">
        <v>30981</v>
      </c>
      <c r="AY35" s="63">
        <v>13571</v>
      </c>
      <c r="AZ35" s="63">
        <v>9365</v>
      </c>
      <c r="BA35" s="63">
        <v>19834</v>
      </c>
      <c r="BB35" s="59">
        <f t="shared" si="0"/>
        <v>1108039</v>
      </c>
    </row>
    <row r="36" spans="1:54" ht="15" customHeight="1">
      <c r="A36" s="43">
        <v>320133</v>
      </c>
      <c r="B36" s="60"/>
      <c r="C36" s="2"/>
      <c r="D36" s="2" t="s">
        <v>194</v>
      </c>
      <c r="E36" s="72" t="s">
        <v>251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4">
        <v>0</v>
      </c>
      <c r="S36" s="10">
        <v>0</v>
      </c>
      <c r="T36" s="10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4">
        <v>0</v>
      </c>
      <c r="AF36" s="10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4">
        <v>0</v>
      </c>
      <c r="AS36" s="10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5">
        <f aca="true" t="shared" si="1" ref="BB36:BB53">SUM(F36:BA36)</f>
        <v>0</v>
      </c>
    </row>
    <row r="37" spans="1:54" ht="15" customHeight="1">
      <c r="A37" s="43">
        <v>320134</v>
      </c>
      <c r="B37" s="60"/>
      <c r="C37" s="111"/>
      <c r="D37" s="111"/>
      <c r="E37" s="62" t="s">
        <v>279</v>
      </c>
      <c r="F37" s="63">
        <v>0</v>
      </c>
      <c r="G37" s="63">
        <v>0</v>
      </c>
      <c r="H37" s="63">
        <v>3553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4">
        <v>0</v>
      </c>
      <c r="S37" s="10">
        <v>0</v>
      </c>
      <c r="T37" s="10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1723</v>
      </c>
      <c r="AB37" s="63">
        <v>0</v>
      </c>
      <c r="AC37" s="63">
        <v>0</v>
      </c>
      <c r="AD37" s="63">
        <v>0</v>
      </c>
      <c r="AE37" s="64">
        <v>0</v>
      </c>
      <c r="AF37" s="10">
        <v>0</v>
      </c>
      <c r="AG37" s="63">
        <v>0</v>
      </c>
      <c r="AH37" s="63">
        <v>52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1829</v>
      </c>
      <c r="AP37" s="63">
        <v>0</v>
      </c>
      <c r="AQ37" s="63">
        <v>0</v>
      </c>
      <c r="AR37" s="64">
        <v>0</v>
      </c>
      <c r="AS37" s="10">
        <v>0</v>
      </c>
      <c r="AT37" s="63">
        <v>0</v>
      </c>
      <c r="AU37" s="63">
        <v>7</v>
      </c>
      <c r="AV37" s="63">
        <v>2909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71">
        <f t="shared" si="1"/>
        <v>10073</v>
      </c>
    </row>
    <row r="38" spans="1:54" ht="15" customHeight="1">
      <c r="A38" s="43">
        <v>320135</v>
      </c>
      <c r="B38" s="60"/>
      <c r="C38" s="109">
        <v>4</v>
      </c>
      <c r="D38" s="52" t="s">
        <v>269</v>
      </c>
      <c r="E38" s="53"/>
      <c r="F38" s="56">
        <v>0</v>
      </c>
      <c r="G38" s="56">
        <v>8505</v>
      </c>
      <c r="H38" s="56">
        <v>1051</v>
      </c>
      <c r="I38" s="56">
        <v>0</v>
      </c>
      <c r="J38" s="56">
        <v>0</v>
      </c>
      <c r="K38" s="56">
        <v>50852</v>
      </c>
      <c r="L38" s="56">
        <v>0</v>
      </c>
      <c r="M38" s="56">
        <v>6829</v>
      </c>
      <c r="N38" s="56">
        <v>0</v>
      </c>
      <c r="O38" s="56">
        <v>2627</v>
      </c>
      <c r="P38" s="56">
        <v>0</v>
      </c>
      <c r="Q38" s="56">
        <v>0</v>
      </c>
      <c r="R38" s="57">
        <v>6586</v>
      </c>
      <c r="S38" s="58">
        <v>6414</v>
      </c>
      <c r="T38" s="58">
        <v>825</v>
      </c>
      <c r="U38" s="56">
        <v>0</v>
      </c>
      <c r="V38" s="56">
        <v>8158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7">
        <v>0</v>
      </c>
      <c r="AF38" s="58">
        <v>0</v>
      </c>
      <c r="AG38" s="56">
        <v>0</v>
      </c>
      <c r="AH38" s="56">
        <v>0</v>
      </c>
      <c r="AI38" s="56">
        <v>8504</v>
      </c>
      <c r="AJ38" s="56">
        <v>0</v>
      </c>
      <c r="AK38" s="56">
        <v>7473</v>
      </c>
      <c r="AL38" s="56">
        <v>5815</v>
      </c>
      <c r="AM38" s="56">
        <v>6150</v>
      </c>
      <c r="AN38" s="56">
        <v>0</v>
      </c>
      <c r="AO38" s="56">
        <v>3788</v>
      </c>
      <c r="AP38" s="56">
        <v>0</v>
      </c>
      <c r="AQ38" s="56">
        <v>0</v>
      </c>
      <c r="AR38" s="57">
        <v>14144</v>
      </c>
      <c r="AS38" s="58">
        <v>0</v>
      </c>
      <c r="AT38" s="56">
        <v>313</v>
      </c>
      <c r="AU38" s="56">
        <v>0</v>
      </c>
      <c r="AV38" s="56">
        <v>0</v>
      </c>
      <c r="AW38" s="56">
        <v>0</v>
      </c>
      <c r="AX38" s="56">
        <v>0</v>
      </c>
      <c r="AY38" s="56">
        <v>4556</v>
      </c>
      <c r="AZ38" s="56">
        <v>0</v>
      </c>
      <c r="BA38" s="56">
        <v>0</v>
      </c>
      <c r="BB38" s="65">
        <f t="shared" si="1"/>
        <v>142590</v>
      </c>
    </row>
    <row r="39" spans="1:54" ht="15" customHeight="1">
      <c r="A39" s="43">
        <v>320136</v>
      </c>
      <c r="B39" s="60"/>
      <c r="C39" s="2" t="s">
        <v>292</v>
      </c>
      <c r="D39" s="3" t="s">
        <v>293</v>
      </c>
      <c r="E39" s="5"/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4">
        <v>0</v>
      </c>
      <c r="S39" s="10">
        <v>0</v>
      </c>
      <c r="T39" s="10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4">
        <v>0</v>
      </c>
      <c r="AF39" s="10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4">
        <v>0</v>
      </c>
      <c r="AS39" s="10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5">
        <f t="shared" si="1"/>
        <v>0</v>
      </c>
    </row>
    <row r="40" spans="1:54" ht="15" customHeight="1">
      <c r="A40" s="43">
        <v>320137</v>
      </c>
      <c r="B40" s="60"/>
      <c r="C40" s="2" t="s">
        <v>128</v>
      </c>
      <c r="D40" s="3" t="s">
        <v>294</v>
      </c>
      <c r="E40" s="5"/>
      <c r="F40" s="63">
        <v>2520</v>
      </c>
      <c r="G40" s="63">
        <v>904</v>
      </c>
      <c r="H40" s="63">
        <v>6212</v>
      </c>
      <c r="I40" s="63">
        <v>126</v>
      </c>
      <c r="J40" s="63">
        <v>779</v>
      </c>
      <c r="K40" s="63">
        <v>2087</v>
      </c>
      <c r="L40" s="63">
        <v>4340</v>
      </c>
      <c r="M40" s="63">
        <v>661</v>
      </c>
      <c r="N40" s="63">
        <v>0</v>
      </c>
      <c r="O40" s="63">
        <v>4016</v>
      </c>
      <c r="P40" s="63">
        <v>929</v>
      </c>
      <c r="Q40" s="63">
        <v>0</v>
      </c>
      <c r="R40" s="64">
        <v>0</v>
      </c>
      <c r="S40" s="10">
        <v>358</v>
      </c>
      <c r="T40" s="10">
        <v>115</v>
      </c>
      <c r="U40" s="63">
        <v>0</v>
      </c>
      <c r="V40" s="63">
        <v>0</v>
      </c>
      <c r="W40" s="63">
        <v>0</v>
      </c>
      <c r="X40" s="63">
        <v>0</v>
      </c>
      <c r="Y40" s="63">
        <v>100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4">
        <v>0</v>
      </c>
      <c r="AF40" s="10">
        <v>0</v>
      </c>
      <c r="AG40" s="63">
        <v>0</v>
      </c>
      <c r="AH40" s="63">
        <v>0</v>
      </c>
      <c r="AI40" s="63">
        <v>1197</v>
      </c>
      <c r="AJ40" s="63">
        <v>441</v>
      </c>
      <c r="AK40" s="63">
        <v>1407</v>
      </c>
      <c r="AL40" s="63">
        <v>430</v>
      </c>
      <c r="AM40" s="63">
        <v>794</v>
      </c>
      <c r="AN40" s="63">
        <v>0</v>
      </c>
      <c r="AO40" s="63">
        <v>0</v>
      </c>
      <c r="AP40" s="63">
        <v>0</v>
      </c>
      <c r="AQ40" s="63">
        <v>0</v>
      </c>
      <c r="AR40" s="64">
        <v>168</v>
      </c>
      <c r="AS40" s="10">
        <v>0</v>
      </c>
      <c r="AT40" s="63">
        <v>0</v>
      </c>
      <c r="AU40" s="63">
        <v>591</v>
      </c>
      <c r="AV40" s="63">
        <v>2116</v>
      </c>
      <c r="AW40" s="63">
        <v>0</v>
      </c>
      <c r="AX40" s="63">
        <v>0</v>
      </c>
      <c r="AY40" s="63">
        <v>172</v>
      </c>
      <c r="AZ40" s="63">
        <v>1630</v>
      </c>
      <c r="BA40" s="63">
        <v>0</v>
      </c>
      <c r="BB40" s="65">
        <f t="shared" si="1"/>
        <v>32093</v>
      </c>
    </row>
    <row r="41" spans="1:54" ht="15" customHeight="1">
      <c r="A41" s="43">
        <v>320138</v>
      </c>
      <c r="B41" s="60"/>
      <c r="C41" s="2" t="s">
        <v>295</v>
      </c>
      <c r="D41" s="3" t="s">
        <v>296</v>
      </c>
      <c r="E41" s="5"/>
      <c r="F41" s="63">
        <v>493</v>
      </c>
      <c r="G41" s="63">
        <v>1692</v>
      </c>
      <c r="H41" s="63">
        <v>4669</v>
      </c>
      <c r="I41" s="63">
        <v>313</v>
      </c>
      <c r="J41" s="63">
        <v>2348</v>
      </c>
      <c r="K41" s="63">
        <v>1646</v>
      </c>
      <c r="L41" s="63">
        <v>4376</v>
      </c>
      <c r="M41" s="63">
        <v>0</v>
      </c>
      <c r="N41" s="63">
        <v>0</v>
      </c>
      <c r="O41" s="63">
        <v>4484</v>
      </c>
      <c r="P41" s="63">
        <v>260</v>
      </c>
      <c r="Q41" s="63">
        <v>0</v>
      </c>
      <c r="R41" s="64">
        <v>2828</v>
      </c>
      <c r="S41" s="10">
        <v>786</v>
      </c>
      <c r="T41" s="10">
        <v>6620</v>
      </c>
      <c r="U41" s="63">
        <v>0</v>
      </c>
      <c r="V41" s="63">
        <v>0</v>
      </c>
      <c r="W41" s="63">
        <v>5282</v>
      </c>
      <c r="X41" s="63">
        <v>678</v>
      </c>
      <c r="Y41" s="63">
        <v>1765</v>
      </c>
      <c r="Z41" s="63">
        <v>250</v>
      </c>
      <c r="AA41" s="63">
        <v>129</v>
      </c>
      <c r="AB41" s="63">
        <v>608</v>
      </c>
      <c r="AC41" s="63">
        <v>250</v>
      </c>
      <c r="AD41" s="63">
        <v>2777</v>
      </c>
      <c r="AE41" s="64">
        <v>195</v>
      </c>
      <c r="AF41" s="10">
        <v>434</v>
      </c>
      <c r="AG41" s="63">
        <v>1669</v>
      </c>
      <c r="AH41" s="63">
        <v>3679</v>
      </c>
      <c r="AI41" s="63">
        <v>6244</v>
      </c>
      <c r="AJ41" s="63">
        <v>5092</v>
      </c>
      <c r="AK41" s="63">
        <v>3395</v>
      </c>
      <c r="AL41" s="63">
        <v>1534</v>
      </c>
      <c r="AM41" s="63">
        <v>1586</v>
      </c>
      <c r="AN41" s="63">
        <v>0</v>
      </c>
      <c r="AO41" s="63">
        <v>1355</v>
      </c>
      <c r="AP41" s="63">
        <v>0</v>
      </c>
      <c r="AQ41" s="63">
        <v>1361</v>
      </c>
      <c r="AR41" s="64">
        <v>2899</v>
      </c>
      <c r="AS41" s="10">
        <v>249</v>
      </c>
      <c r="AT41" s="63">
        <v>1696</v>
      </c>
      <c r="AU41" s="63">
        <v>0</v>
      </c>
      <c r="AV41" s="63">
        <v>2810</v>
      </c>
      <c r="AW41" s="63">
        <v>1900</v>
      </c>
      <c r="AX41" s="63">
        <v>4200</v>
      </c>
      <c r="AY41" s="63">
        <v>1070</v>
      </c>
      <c r="AZ41" s="63">
        <v>359</v>
      </c>
      <c r="BA41" s="63">
        <v>0</v>
      </c>
      <c r="BB41" s="65">
        <f t="shared" si="1"/>
        <v>83981</v>
      </c>
    </row>
    <row r="42" spans="1:54" ht="15" customHeight="1">
      <c r="A42" s="43">
        <v>320139</v>
      </c>
      <c r="B42" s="60"/>
      <c r="C42" s="2"/>
      <c r="D42" s="61" t="s">
        <v>297</v>
      </c>
      <c r="E42" s="50"/>
      <c r="F42" s="68">
        <v>3013</v>
      </c>
      <c r="G42" s="68">
        <v>11101</v>
      </c>
      <c r="H42" s="68">
        <v>11932</v>
      </c>
      <c r="I42" s="68">
        <v>439</v>
      </c>
      <c r="J42" s="68">
        <v>3127</v>
      </c>
      <c r="K42" s="68">
        <v>54585</v>
      </c>
      <c r="L42" s="68">
        <v>8716</v>
      </c>
      <c r="M42" s="68">
        <v>7490</v>
      </c>
      <c r="N42" s="68">
        <v>0</v>
      </c>
      <c r="O42" s="68">
        <v>11127</v>
      </c>
      <c r="P42" s="68">
        <v>1189</v>
      </c>
      <c r="Q42" s="68">
        <v>0</v>
      </c>
      <c r="R42" s="69">
        <v>9414</v>
      </c>
      <c r="S42" s="70">
        <v>7558</v>
      </c>
      <c r="T42" s="70">
        <v>7560</v>
      </c>
      <c r="U42" s="68">
        <v>0</v>
      </c>
      <c r="V42" s="68">
        <v>8158</v>
      </c>
      <c r="W42" s="68">
        <v>5282</v>
      </c>
      <c r="X42" s="68">
        <v>678</v>
      </c>
      <c r="Y42" s="68">
        <v>1865</v>
      </c>
      <c r="Z42" s="68">
        <v>250</v>
      </c>
      <c r="AA42" s="68">
        <v>129</v>
      </c>
      <c r="AB42" s="68">
        <v>608</v>
      </c>
      <c r="AC42" s="68">
        <v>250</v>
      </c>
      <c r="AD42" s="68">
        <v>2777</v>
      </c>
      <c r="AE42" s="69">
        <v>195</v>
      </c>
      <c r="AF42" s="70">
        <v>434</v>
      </c>
      <c r="AG42" s="68">
        <v>1669</v>
      </c>
      <c r="AH42" s="68">
        <v>3679</v>
      </c>
      <c r="AI42" s="68">
        <v>15945</v>
      </c>
      <c r="AJ42" s="68">
        <v>5533</v>
      </c>
      <c r="AK42" s="68">
        <v>12275</v>
      </c>
      <c r="AL42" s="68">
        <v>7779</v>
      </c>
      <c r="AM42" s="68">
        <v>8530</v>
      </c>
      <c r="AN42" s="68">
        <v>0</v>
      </c>
      <c r="AO42" s="68">
        <v>5143</v>
      </c>
      <c r="AP42" s="68">
        <v>0</v>
      </c>
      <c r="AQ42" s="68">
        <v>1361</v>
      </c>
      <c r="AR42" s="69">
        <v>17211</v>
      </c>
      <c r="AS42" s="70">
        <v>249</v>
      </c>
      <c r="AT42" s="68">
        <v>2009</v>
      </c>
      <c r="AU42" s="68">
        <v>591</v>
      </c>
      <c r="AV42" s="68">
        <v>4926</v>
      </c>
      <c r="AW42" s="68">
        <v>1900</v>
      </c>
      <c r="AX42" s="68">
        <v>4200</v>
      </c>
      <c r="AY42" s="68">
        <v>5798</v>
      </c>
      <c r="AZ42" s="68">
        <v>1989</v>
      </c>
      <c r="BA42" s="68">
        <v>0</v>
      </c>
      <c r="BB42" s="65">
        <f t="shared" si="1"/>
        <v>258664</v>
      </c>
    </row>
    <row r="43" spans="1:54" ht="15" customHeight="1">
      <c r="A43" s="43">
        <v>320140</v>
      </c>
      <c r="B43" s="60"/>
      <c r="C43" s="2"/>
      <c r="D43" s="147" t="s">
        <v>193</v>
      </c>
      <c r="E43" s="5" t="s">
        <v>250</v>
      </c>
      <c r="F43" s="63">
        <v>3013</v>
      </c>
      <c r="G43" s="63">
        <v>10800</v>
      </c>
      <c r="H43" s="63">
        <v>11386</v>
      </c>
      <c r="I43" s="63">
        <v>389</v>
      </c>
      <c r="J43" s="63">
        <v>3127</v>
      </c>
      <c r="K43" s="63">
        <v>54585</v>
      </c>
      <c r="L43" s="63">
        <v>8634</v>
      </c>
      <c r="M43" s="63">
        <v>7490</v>
      </c>
      <c r="N43" s="63">
        <v>0</v>
      </c>
      <c r="O43" s="63">
        <v>11127</v>
      </c>
      <c r="P43" s="63">
        <v>1189</v>
      </c>
      <c r="Q43" s="63">
        <v>0</v>
      </c>
      <c r="R43" s="64">
        <v>9414</v>
      </c>
      <c r="S43" s="10">
        <v>7558</v>
      </c>
      <c r="T43" s="10">
        <v>7560</v>
      </c>
      <c r="U43" s="63">
        <v>0</v>
      </c>
      <c r="V43" s="63">
        <v>8158</v>
      </c>
      <c r="W43" s="63">
        <v>5052</v>
      </c>
      <c r="X43" s="63">
        <v>0</v>
      </c>
      <c r="Y43" s="63">
        <v>1865</v>
      </c>
      <c r="Z43" s="63">
        <v>250</v>
      </c>
      <c r="AA43" s="63">
        <v>0</v>
      </c>
      <c r="AB43" s="63">
        <v>608</v>
      </c>
      <c r="AC43" s="63">
        <v>0</v>
      </c>
      <c r="AD43" s="63">
        <v>2777</v>
      </c>
      <c r="AE43" s="64">
        <v>195</v>
      </c>
      <c r="AF43" s="10">
        <v>434</v>
      </c>
      <c r="AG43" s="63">
        <v>1669</v>
      </c>
      <c r="AH43" s="63">
        <v>0</v>
      </c>
      <c r="AI43" s="63">
        <v>7423</v>
      </c>
      <c r="AJ43" s="63">
        <v>5533</v>
      </c>
      <c r="AK43" s="63">
        <v>12275</v>
      </c>
      <c r="AL43" s="63">
        <v>6245</v>
      </c>
      <c r="AM43" s="63">
        <v>8530</v>
      </c>
      <c r="AN43" s="63">
        <v>0</v>
      </c>
      <c r="AO43" s="63">
        <v>4629</v>
      </c>
      <c r="AP43" s="63">
        <v>0</v>
      </c>
      <c r="AQ43" s="63">
        <v>1361</v>
      </c>
      <c r="AR43" s="64">
        <v>17211</v>
      </c>
      <c r="AS43" s="10">
        <v>0</v>
      </c>
      <c r="AT43" s="63">
        <v>2009</v>
      </c>
      <c r="AU43" s="63">
        <v>591</v>
      </c>
      <c r="AV43" s="63">
        <v>4926</v>
      </c>
      <c r="AW43" s="63">
        <v>1900</v>
      </c>
      <c r="AX43" s="63">
        <v>4200</v>
      </c>
      <c r="AY43" s="63">
        <v>5798</v>
      </c>
      <c r="AZ43" s="63">
        <v>1989</v>
      </c>
      <c r="BA43" s="63">
        <v>0</v>
      </c>
      <c r="BB43" s="59">
        <f t="shared" si="1"/>
        <v>241900</v>
      </c>
    </row>
    <row r="44" spans="1:54" ht="15" customHeight="1">
      <c r="A44" s="43">
        <v>320141</v>
      </c>
      <c r="B44" s="60"/>
      <c r="C44" s="2"/>
      <c r="D44" s="2" t="s">
        <v>194</v>
      </c>
      <c r="E44" s="5" t="s">
        <v>251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4">
        <v>0</v>
      </c>
      <c r="S44" s="10">
        <v>0</v>
      </c>
      <c r="T44" s="10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4">
        <v>0</v>
      </c>
      <c r="AF44" s="10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4">
        <v>0</v>
      </c>
      <c r="AS44" s="10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5">
        <f t="shared" si="1"/>
        <v>0</v>
      </c>
    </row>
    <row r="45" spans="1:54" ht="15" customHeight="1">
      <c r="A45" s="43">
        <v>320142</v>
      </c>
      <c r="B45" s="60"/>
      <c r="C45" s="2"/>
      <c r="D45" s="62"/>
      <c r="E45" s="5" t="s">
        <v>279</v>
      </c>
      <c r="F45" s="63">
        <v>0</v>
      </c>
      <c r="G45" s="63">
        <v>301</v>
      </c>
      <c r="H45" s="63">
        <v>546</v>
      </c>
      <c r="I45" s="63">
        <v>50</v>
      </c>
      <c r="J45" s="63">
        <v>0</v>
      </c>
      <c r="K45" s="63">
        <v>0</v>
      </c>
      <c r="L45" s="63">
        <v>82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4">
        <v>0</v>
      </c>
      <c r="S45" s="10">
        <v>0</v>
      </c>
      <c r="T45" s="10">
        <v>0</v>
      </c>
      <c r="U45" s="63">
        <v>0</v>
      </c>
      <c r="V45" s="63">
        <v>0</v>
      </c>
      <c r="W45" s="63">
        <v>230</v>
      </c>
      <c r="X45" s="63">
        <v>678</v>
      </c>
      <c r="Y45" s="63">
        <v>0</v>
      </c>
      <c r="Z45" s="63">
        <v>0</v>
      </c>
      <c r="AA45" s="63">
        <v>129</v>
      </c>
      <c r="AB45" s="63">
        <v>0</v>
      </c>
      <c r="AC45" s="63">
        <v>250</v>
      </c>
      <c r="AD45" s="63">
        <v>0</v>
      </c>
      <c r="AE45" s="64">
        <v>0</v>
      </c>
      <c r="AF45" s="10">
        <v>0</v>
      </c>
      <c r="AG45" s="63">
        <v>0</v>
      </c>
      <c r="AH45" s="63">
        <v>3679</v>
      </c>
      <c r="AI45" s="63">
        <v>8522</v>
      </c>
      <c r="AJ45" s="63">
        <v>0</v>
      </c>
      <c r="AK45" s="63">
        <v>0</v>
      </c>
      <c r="AL45" s="63">
        <v>1534</v>
      </c>
      <c r="AM45" s="63">
        <v>0</v>
      </c>
      <c r="AN45" s="63">
        <v>0</v>
      </c>
      <c r="AO45" s="63">
        <v>514</v>
      </c>
      <c r="AP45" s="63">
        <v>0</v>
      </c>
      <c r="AQ45" s="63">
        <v>0</v>
      </c>
      <c r="AR45" s="64">
        <v>0</v>
      </c>
      <c r="AS45" s="10">
        <v>249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71">
        <f t="shared" si="1"/>
        <v>16764</v>
      </c>
    </row>
    <row r="46" spans="1:54" ht="15" customHeight="1">
      <c r="A46" s="43">
        <v>320143</v>
      </c>
      <c r="B46" s="60"/>
      <c r="C46" s="15" t="s">
        <v>298</v>
      </c>
      <c r="D46" s="6"/>
      <c r="E46" s="16"/>
      <c r="F46" s="75">
        <v>28874</v>
      </c>
      <c r="G46" s="75">
        <v>51254</v>
      </c>
      <c r="H46" s="75">
        <v>127211</v>
      </c>
      <c r="I46" s="75">
        <v>22968</v>
      </c>
      <c r="J46" s="75">
        <v>168724</v>
      </c>
      <c r="K46" s="75">
        <v>146973</v>
      </c>
      <c r="L46" s="75">
        <v>46198</v>
      </c>
      <c r="M46" s="75">
        <v>14754</v>
      </c>
      <c r="N46" s="75">
        <v>11460</v>
      </c>
      <c r="O46" s="75">
        <v>41459</v>
      </c>
      <c r="P46" s="75">
        <v>11309</v>
      </c>
      <c r="Q46" s="75">
        <v>7657</v>
      </c>
      <c r="R46" s="76">
        <v>22918</v>
      </c>
      <c r="S46" s="77">
        <v>19336</v>
      </c>
      <c r="T46" s="77">
        <v>53599</v>
      </c>
      <c r="U46" s="75">
        <v>14344</v>
      </c>
      <c r="V46" s="75">
        <v>65135</v>
      </c>
      <c r="W46" s="75">
        <v>53255</v>
      </c>
      <c r="X46" s="75">
        <v>10274</v>
      </c>
      <c r="Y46" s="75">
        <v>28130</v>
      </c>
      <c r="Z46" s="75">
        <v>2183</v>
      </c>
      <c r="AA46" s="75">
        <v>22277</v>
      </c>
      <c r="AB46" s="75">
        <v>8055</v>
      </c>
      <c r="AC46" s="75">
        <v>13146</v>
      </c>
      <c r="AD46" s="75">
        <v>25423</v>
      </c>
      <c r="AE46" s="76">
        <v>9479</v>
      </c>
      <c r="AF46" s="77">
        <v>1714</v>
      </c>
      <c r="AG46" s="75">
        <v>6771</v>
      </c>
      <c r="AH46" s="75">
        <v>13035</v>
      </c>
      <c r="AI46" s="75">
        <v>39555</v>
      </c>
      <c r="AJ46" s="75">
        <v>28802</v>
      </c>
      <c r="AK46" s="75">
        <v>53636</v>
      </c>
      <c r="AL46" s="75">
        <v>33717</v>
      </c>
      <c r="AM46" s="75">
        <v>20810</v>
      </c>
      <c r="AN46" s="75">
        <v>6271</v>
      </c>
      <c r="AO46" s="75">
        <v>25835</v>
      </c>
      <c r="AP46" s="75">
        <v>6777</v>
      </c>
      <c r="AQ46" s="75">
        <v>22931</v>
      </c>
      <c r="AR46" s="76">
        <v>37653</v>
      </c>
      <c r="AS46" s="77">
        <v>1680</v>
      </c>
      <c r="AT46" s="75">
        <v>15549</v>
      </c>
      <c r="AU46" s="75">
        <v>8418</v>
      </c>
      <c r="AV46" s="75">
        <v>27756</v>
      </c>
      <c r="AW46" s="75">
        <v>17628</v>
      </c>
      <c r="AX46" s="75">
        <v>35181</v>
      </c>
      <c r="AY46" s="75">
        <v>19369</v>
      </c>
      <c r="AZ46" s="75">
        <v>12205</v>
      </c>
      <c r="BA46" s="75">
        <v>19834</v>
      </c>
      <c r="BB46" s="78">
        <f t="shared" si="1"/>
        <v>1481522</v>
      </c>
    </row>
    <row r="47" spans="1:54" ht="15" customHeight="1">
      <c r="A47" s="43">
        <v>320144</v>
      </c>
      <c r="B47" s="1"/>
      <c r="C47" s="147"/>
      <c r="D47" s="4" t="s">
        <v>250</v>
      </c>
      <c r="E47" s="5"/>
      <c r="F47" s="63">
        <v>28874</v>
      </c>
      <c r="G47" s="63">
        <v>50953</v>
      </c>
      <c r="H47" s="63">
        <v>123112</v>
      </c>
      <c r="I47" s="63">
        <v>22918</v>
      </c>
      <c r="J47" s="63">
        <v>168724</v>
      </c>
      <c r="K47" s="63">
        <v>146973</v>
      </c>
      <c r="L47" s="63">
        <v>46116</v>
      </c>
      <c r="M47" s="63">
        <v>14754</v>
      </c>
      <c r="N47" s="63">
        <v>11460</v>
      </c>
      <c r="O47" s="63">
        <v>41459</v>
      </c>
      <c r="P47" s="63">
        <v>11309</v>
      </c>
      <c r="Q47" s="63">
        <v>7657</v>
      </c>
      <c r="R47" s="64">
        <v>22918</v>
      </c>
      <c r="S47" s="10">
        <v>19336</v>
      </c>
      <c r="T47" s="10">
        <v>53599</v>
      </c>
      <c r="U47" s="63">
        <v>14344</v>
      </c>
      <c r="V47" s="63">
        <v>65135</v>
      </c>
      <c r="W47" s="63">
        <v>53025</v>
      </c>
      <c r="X47" s="63">
        <v>9215</v>
      </c>
      <c r="Y47" s="63">
        <v>28130</v>
      </c>
      <c r="Z47" s="63">
        <v>2183</v>
      </c>
      <c r="AA47" s="63">
        <v>20425</v>
      </c>
      <c r="AB47" s="63">
        <v>8055</v>
      </c>
      <c r="AC47" s="63">
        <v>12896</v>
      </c>
      <c r="AD47" s="63">
        <v>25423</v>
      </c>
      <c r="AE47" s="64">
        <v>9479</v>
      </c>
      <c r="AF47" s="10">
        <v>1714</v>
      </c>
      <c r="AG47" s="63">
        <v>6771</v>
      </c>
      <c r="AH47" s="63">
        <v>9304</v>
      </c>
      <c r="AI47" s="63">
        <v>31033</v>
      </c>
      <c r="AJ47" s="63">
        <v>28792</v>
      </c>
      <c r="AK47" s="63">
        <v>53636</v>
      </c>
      <c r="AL47" s="63">
        <v>32183</v>
      </c>
      <c r="AM47" s="63">
        <v>20810</v>
      </c>
      <c r="AN47" s="63">
        <v>6271</v>
      </c>
      <c r="AO47" s="63">
        <v>23252</v>
      </c>
      <c r="AP47" s="63">
        <v>6777</v>
      </c>
      <c r="AQ47" s="63">
        <v>22931</v>
      </c>
      <c r="AR47" s="64">
        <v>37653</v>
      </c>
      <c r="AS47" s="10">
        <v>1431</v>
      </c>
      <c r="AT47" s="63">
        <v>15549</v>
      </c>
      <c r="AU47" s="63">
        <v>8411</v>
      </c>
      <c r="AV47" s="63">
        <v>24847</v>
      </c>
      <c r="AW47" s="63">
        <v>17628</v>
      </c>
      <c r="AX47" s="63">
        <v>35181</v>
      </c>
      <c r="AY47" s="63">
        <v>19369</v>
      </c>
      <c r="AZ47" s="63">
        <v>12205</v>
      </c>
      <c r="BA47" s="63">
        <v>19834</v>
      </c>
      <c r="BB47" s="65">
        <f t="shared" si="1"/>
        <v>1454054</v>
      </c>
    </row>
    <row r="48" spans="1:54" ht="15" customHeight="1">
      <c r="A48" s="43">
        <v>320145</v>
      </c>
      <c r="B48" s="1"/>
      <c r="C48" s="2" t="s">
        <v>193</v>
      </c>
      <c r="D48" s="4" t="s">
        <v>251</v>
      </c>
      <c r="E48" s="5"/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4">
        <v>0</v>
      </c>
      <c r="S48" s="10">
        <v>0</v>
      </c>
      <c r="T48" s="10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4">
        <v>0</v>
      </c>
      <c r="AF48" s="10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4">
        <v>0</v>
      </c>
      <c r="AS48" s="10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5">
        <f t="shared" si="1"/>
        <v>0</v>
      </c>
    </row>
    <row r="49" spans="1:54" ht="15" customHeight="1">
      <c r="A49" s="43">
        <v>320146</v>
      </c>
      <c r="B49" s="1"/>
      <c r="C49" s="2"/>
      <c r="D49" s="4" t="s">
        <v>253</v>
      </c>
      <c r="E49" s="5"/>
      <c r="F49" s="63">
        <v>0</v>
      </c>
      <c r="G49" s="63">
        <v>0</v>
      </c>
      <c r="H49" s="63">
        <v>3553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4">
        <v>0</v>
      </c>
      <c r="S49" s="10">
        <v>0</v>
      </c>
      <c r="T49" s="10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4">
        <v>0</v>
      </c>
      <c r="AF49" s="10">
        <v>0</v>
      </c>
      <c r="AG49" s="63">
        <v>0</v>
      </c>
      <c r="AH49" s="63">
        <v>0</v>
      </c>
      <c r="AI49" s="63">
        <v>2551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4">
        <v>0</v>
      </c>
      <c r="AS49" s="10">
        <v>0</v>
      </c>
      <c r="AT49" s="63">
        <v>0</v>
      </c>
      <c r="AU49" s="63">
        <v>0</v>
      </c>
      <c r="AV49" s="63">
        <v>378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5">
        <f t="shared" si="1"/>
        <v>6482</v>
      </c>
    </row>
    <row r="50" spans="1:54" ht="15" customHeight="1">
      <c r="A50" s="43">
        <v>320147</v>
      </c>
      <c r="B50" s="1"/>
      <c r="C50" s="2"/>
      <c r="D50" s="4" t="s">
        <v>299</v>
      </c>
      <c r="E50" s="5"/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82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4">
        <v>0</v>
      </c>
      <c r="S50" s="10">
        <v>0</v>
      </c>
      <c r="T50" s="10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250</v>
      </c>
      <c r="AD50" s="63">
        <v>0</v>
      </c>
      <c r="AE50" s="64">
        <v>0</v>
      </c>
      <c r="AF50" s="10">
        <v>0</v>
      </c>
      <c r="AG50" s="63">
        <v>0</v>
      </c>
      <c r="AH50" s="63">
        <v>0</v>
      </c>
      <c r="AI50" s="63">
        <v>5527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4">
        <v>0</v>
      </c>
      <c r="AS50" s="10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5">
        <f t="shared" si="1"/>
        <v>5859</v>
      </c>
    </row>
    <row r="51" spans="1:54" ht="15" customHeight="1">
      <c r="A51" s="43">
        <v>320148</v>
      </c>
      <c r="B51" s="60"/>
      <c r="C51" s="2"/>
      <c r="D51" s="4" t="s">
        <v>300</v>
      </c>
      <c r="E51" s="5"/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4">
        <v>0</v>
      </c>
      <c r="S51" s="10">
        <v>0</v>
      </c>
      <c r="T51" s="10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1033</v>
      </c>
      <c r="AB51" s="63">
        <v>0</v>
      </c>
      <c r="AC51" s="63">
        <v>0</v>
      </c>
      <c r="AD51" s="63">
        <v>0</v>
      </c>
      <c r="AE51" s="64">
        <v>0</v>
      </c>
      <c r="AF51" s="10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2583</v>
      </c>
      <c r="AP51" s="63">
        <v>0</v>
      </c>
      <c r="AQ51" s="63">
        <v>0</v>
      </c>
      <c r="AR51" s="64">
        <v>0</v>
      </c>
      <c r="AS51" s="10">
        <v>0</v>
      </c>
      <c r="AT51" s="63">
        <v>0</v>
      </c>
      <c r="AU51" s="63">
        <v>7</v>
      </c>
      <c r="AV51" s="63">
        <v>2531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5">
        <f t="shared" si="1"/>
        <v>6154</v>
      </c>
    </row>
    <row r="52" spans="1:54" ht="15" customHeight="1">
      <c r="A52" s="43">
        <v>320149</v>
      </c>
      <c r="B52" s="60"/>
      <c r="C52" s="2" t="s">
        <v>194</v>
      </c>
      <c r="D52" s="4" t="s">
        <v>254</v>
      </c>
      <c r="E52" s="5"/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4">
        <v>0</v>
      </c>
      <c r="S52" s="10">
        <v>0</v>
      </c>
      <c r="T52" s="10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690</v>
      </c>
      <c r="AB52" s="63">
        <v>0</v>
      </c>
      <c r="AC52" s="63">
        <v>0</v>
      </c>
      <c r="AD52" s="63">
        <v>0</v>
      </c>
      <c r="AE52" s="64">
        <v>0</v>
      </c>
      <c r="AF52" s="10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4">
        <v>0</v>
      </c>
      <c r="AS52" s="10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5">
        <f t="shared" si="1"/>
        <v>690</v>
      </c>
    </row>
    <row r="53" spans="1:54" ht="15" customHeight="1" thickBot="1">
      <c r="A53" s="43">
        <v>320150</v>
      </c>
      <c r="B53" s="150"/>
      <c r="C53" s="151"/>
      <c r="D53" s="91" t="s">
        <v>279</v>
      </c>
      <c r="E53" s="93"/>
      <c r="F53" s="95">
        <v>0</v>
      </c>
      <c r="G53" s="95">
        <v>301</v>
      </c>
      <c r="H53" s="95">
        <v>546</v>
      </c>
      <c r="I53" s="95">
        <v>50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6">
        <v>0</v>
      </c>
      <c r="S53" s="97">
        <v>0</v>
      </c>
      <c r="T53" s="97">
        <v>0</v>
      </c>
      <c r="U53" s="95">
        <v>0</v>
      </c>
      <c r="V53" s="95">
        <v>0</v>
      </c>
      <c r="W53" s="95">
        <v>230</v>
      </c>
      <c r="X53" s="95">
        <v>1059</v>
      </c>
      <c r="Y53" s="95">
        <v>0</v>
      </c>
      <c r="Z53" s="95">
        <v>0</v>
      </c>
      <c r="AA53" s="95">
        <v>129</v>
      </c>
      <c r="AB53" s="95">
        <v>0</v>
      </c>
      <c r="AC53" s="95">
        <v>0</v>
      </c>
      <c r="AD53" s="95">
        <v>0</v>
      </c>
      <c r="AE53" s="96">
        <v>0</v>
      </c>
      <c r="AF53" s="97">
        <v>0</v>
      </c>
      <c r="AG53" s="95">
        <v>0</v>
      </c>
      <c r="AH53" s="95">
        <v>3731</v>
      </c>
      <c r="AI53" s="95">
        <v>444</v>
      </c>
      <c r="AJ53" s="95">
        <v>10</v>
      </c>
      <c r="AK53" s="95">
        <v>0</v>
      </c>
      <c r="AL53" s="95">
        <v>1534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96">
        <v>0</v>
      </c>
      <c r="AS53" s="97">
        <v>249</v>
      </c>
      <c r="AT53" s="95">
        <v>0</v>
      </c>
      <c r="AU53" s="95">
        <v>0</v>
      </c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5">
        <v>0</v>
      </c>
      <c r="BB53" s="98">
        <f t="shared" si="1"/>
        <v>8283</v>
      </c>
    </row>
  </sheetData>
  <mergeCells count="50"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  <mergeCell ref="R2:R3"/>
    <mergeCell ref="S2:S3"/>
    <mergeCell ref="T2:T3"/>
    <mergeCell ref="U2:U3"/>
    <mergeCell ref="V2:V3"/>
    <mergeCell ref="AA2:AA3"/>
    <mergeCell ref="AB2:AB3"/>
    <mergeCell ref="AC2:AC3"/>
    <mergeCell ref="W2:W3"/>
    <mergeCell ref="X2:X3"/>
    <mergeCell ref="Y2:Y3"/>
    <mergeCell ref="Z2:Z3"/>
    <mergeCell ref="AD2:AD3"/>
    <mergeCell ref="AE2:AE3"/>
    <mergeCell ref="AF2:AF3"/>
    <mergeCell ref="AG2:AG3"/>
    <mergeCell ref="AH2:AH3"/>
    <mergeCell ref="AI2:AI3"/>
    <mergeCell ref="AJ2:AJ3"/>
    <mergeCell ref="AK2:AK3"/>
    <mergeCell ref="AU2:AU3"/>
    <mergeCell ref="AV2:AV3"/>
    <mergeCell ref="AL2:AL3"/>
    <mergeCell ref="AM2:AM3"/>
    <mergeCell ref="AO2:AO3"/>
    <mergeCell ref="AR2:AR3"/>
    <mergeCell ref="AP2:AP3"/>
    <mergeCell ref="AQ2:AQ3"/>
    <mergeCell ref="AN2:AN3"/>
    <mergeCell ref="B1:E1"/>
    <mergeCell ref="N2:N3"/>
    <mergeCell ref="BA2:BA3"/>
    <mergeCell ref="BB2:BB3"/>
    <mergeCell ref="AW2:AW3"/>
    <mergeCell ref="AX2:AX3"/>
    <mergeCell ref="AY2:AY3"/>
    <mergeCell ref="AZ2:AZ3"/>
    <mergeCell ref="AS2:AS3"/>
    <mergeCell ref="AT2:AT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9" r:id="rId2"/>
  <colBreaks count="3" manualBreakCount="3">
    <brk id="18" max="52" man="1"/>
    <brk id="31" max="52" man="1"/>
    <brk id="44" max="5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R91"/>
  <sheetViews>
    <sheetView showGridLines="0" tabSelected="1" view="pageBreakPreview" zoomScaleSheetLayoutView="100" workbookViewId="0" topLeftCell="A1">
      <selection activeCell="B1" sqref="B1"/>
    </sheetView>
  </sheetViews>
  <sheetFormatPr defaultColWidth="9.00390625" defaultRowHeight="15" customHeight="1"/>
  <cols>
    <col min="1" max="1" width="9.00390625" style="43" customWidth="1"/>
    <col min="2" max="4" width="3.125" style="43" customWidth="1"/>
    <col min="5" max="5" width="25.375" style="43" customWidth="1"/>
    <col min="6" max="18" width="11.375" style="43" customWidth="1"/>
    <col min="19" max="16384" width="9.00390625" style="43" customWidth="1"/>
  </cols>
  <sheetData>
    <row r="1" spans="2:18" ht="15" customHeight="1" thickBot="1">
      <c r="B1" s="145" t="s">
        <v>706</v>
      </c>
      <c r="F1" s="14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18" ht="15" customHeight="1">
      <c r="B2" s="45"/>
      <c r="C2" s="46"/>
      <c r="D2" s="46"/>
      <c r="E2" s="47" t="s">
        <v>244</v>
      </c>
      <c r="F2" s="305" t="s">
        <v>131</v>
      </c>
      <c r="G2" s="305" t="s">
        <v>132</v>
      </c>
      <c r="H2" s="305" t="s">
        <v>133</v>
      </c>
      <c r="I2" s="305" t="s">
        <v>134</v>
      </c>
      <c r="J2" s="305" t="s">
        <v>135</v>
      </c>
      <c r="K2" s="305" t="s">
        <v>136</v>
      </c>
      <c r="L2" s="305" t="s">
        <v>137</v>
      </c>
      <c r="M2" s="305" t="s">
        <v>138</v>
      </c>
      <c r="N2" s="305" t="s">
        <v>480</v>
      </c>
      <c r="O2" s="305" t="s">
        <v>484</v>
      </c>
      <c r="P2" s="305" t="s">
        <v>485</v>
      </c>
      <c r="Q2" s="305" t="s">
        <v>647</v>
      </c>
      <c r="R2" s="309" t="s">
        <v>648</v>
      </c>
    </row>
    <row r="3" spans="2:18" ht="15" customHeight="1">
      <c r="B3" s="48" t="s">
        <v>234</v>
      </c>
      <c r="C3" s="49"/>
      <c r="D3" s="49"/>
      <c r="E3" s="50"/>
      <c r="F3" s="306"/>
      <c r="G3" s="306">
        <v>1</v>
      </c>
      <c r="H3" s="306">
        <v>1</v>
      </c>
      <c r="I3" s="306">
        <v>1</v>
      </c>
      <c r="J3" s="306">
        <v>1</v>
      </c>
      <c r="K3" s="306">
        <v>1</v>
      </c>
      <c r="L3" s="306">
        <v>1</v>
      </c>
      <c r="M3" s="306">
        <v>1</v>
      </c>
      <c r="N3" s="306">
        <v>2</v>
      </c>
      <c r="O3" s="306">
        <v>1</v>
      </c>
      <c r="P3" s="306">
        <v>1</v>
      </c>
      <c r="Q3" s="306">
        <v>1</v>
      </c>
      <c r="R3" s="311"/>
    </row>
    <row r="4" spans="1:18" ht="15" customHeight="1">
      <c r="A4" s="43">
        <v>320151</v>
      </c>
      <c r="B4" s="51">
        <v>2</v>
      </c>
      <c r="C4" s="15" t="s">
        <v>301</v>
      </c>
      <c r="D4" s="54"/>
      <c r="E4" s="53"/>
      <c r="F4" s="56">
        <v>50207</v>
      </c>
      <c r="G4" s="56">
        <v>50430</v>
      </c>
      <c r="H4" s="56">
        <v>167494</v>
      </c>
      <c r="I4" s="56">
        <v>55309</v>
      </c>
      <c r="J4" s="56">
        <v>204664</v>
      </c>
      <c r="K4" s="56">
        <v>150965</v>
      </c>
      <c r="L4" s="56">
        <v>43253</v>
      </c>
      <c r="M4" s="56">
        <v>9243</v>
      </c>
      <c r="N4" s="56">
        <v>4571</v>
      </c>
      <c r="O4" s="56">
        <v>43245</v>
      </c>
      <c r="P4" s="56">
        <v>0</v>
      </c>
      <c r="Q4" s="56">
        <v>19006</v>
      </c>
      <c r="R4" s="57">
        <v>30933</v>
      </c>
    </row>
    <row r="5" spans="1:18" ht="15" customHeight="1">
      <c r="A5" s="43">
        <v>320152</v>
      </c>
      <c r="B5" s="60" t="s">
        <v>302</v>
      </c>
      <c r="C5" s="67" t="s">
        <v>193</v>
      </c>
      <c r="D5" s="52" t="s">
        <v>250</v>
      </c>
      <c r="E5" s="53"/>
      <c r="F5" s="56">
        <v>26890</v>
      </c>
      <c r="G5" s="56">
        <v>36848</v>
      </c>
      <c r="H5" s="56">
        <v>3494</v>
      </c>
      <c r="I5" s="56">
        <v>17692</v>
      </c>
      <c r="J5" s="56">
        <v>65526</v>
      </c>
      <c r="K5" s="56">
        <v>77554</v>
      </c>
      <c r="L5" s="56">
        <v>9533</v>
      </c>
      <c r="M5" s="56">
        <v>7628</v>
      </c>
      <c r="N5" s="56">
        <v>619</v>
      </c>
      <c r="O5" s="56">
        <v>12682</v>
      </c>
      <c r="P5" s="56">
        <v>0</v>
      </c>
      <c r="Q5" s="56">
        <v>0</v>
      </c>
      <c r="R5" s="57">
        <v>10087</v>
      </c>
    </row>
    <row r="6" spans="1:18" ht="15" customHeight="1">
      <c r="A6" s="43">
        <v>320153</v>
      </c>
      <c r="B6" s="60" t="s">
        <v>248</v>
      </c>
      <c r="C6" s="67" t="s">
        <v>194</v>
      </c>
      <c r="D6" s="3" t="s">
        <v>251</v>
      </c>
      <c r="E6" s="5"/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4">
        <v>0</v>
      </c>
    </row>
    <row r="7" spans="1:18" ht="15" customHeight="1">
      <c r="A7" s="43">
        <v>320154</v>
      </c>
      <c r="B7" s="60" t="s">
        <v>249</v>
      </c>
      <c r="C7" s="67"/>
      <c r="D7" s="61" t="s">
        <v>279</v>
      </c>
      <c r="E7" s="50"/>
      <c r="F7" s="68">
        <v>23317</v>
      </c>
      <c r="G7" s="68">
        <v>13582</v>
      </c>
      <c r="H7" s="68">
        <v>164000</v>
      </c>
      <c r="I7" s="68">
        <v>37617</v>
      </c>
      <c r="J7" s="68">
        <v>139138</v>
      </c>
      <c r="K7" s="68">
        <v>73411</v>
      </c>
      <c r="L7" s="68">
        <v>33720</v>
      </c>
      <c r="M7" s="68">
        <v>1615</v>
      </c>
      <c r="N7" s="68">
        <v>3952</v>
      </c>
      <c r="O7" s="68">
        <v>30563</v>
      </c>
      <c r="P7" s="68">
        <v>0</v>
      </c>
      <c r="Q7" s="68">
        <v>19006</v>
      </c>
      <c r="R7" s="69">
        <v>20846</v>
      </c>
    </row>
    <row r="8" spans="1:18" ht="15" customHeight="1">
      <c r="A8" s="43">
        <v>320155</v>
      </c>
      <c r="B8" s="60"/>
      <c r="C8" s="15" t="s">
        <v>703</v>
      </c>
      <c r="D8" s="49"/>
      <c r="E8" s="50"/>
      <c r="F8" s="63">
        <v>66287</v>
      </c>
      <c r="G8" s="63">
        <v>90518</v>
      </c>
      <c r="H8" s="63">
        <v>204486</v>
      </c>
      <c r="I8" s="63">
        <v>57815</v>
      </c>
      <c r="J8" s="63">
        <v>271961</v>
      </c>
      <c r="K8" s="63">
        <v>179209</v>
      </c>
      <c r="L8" s="63">
        <v>104998</v>
      </c>
      <c r="M8" s="63">
        <v>18334</v>
      </c>
      <c r="N8" s="63">
        <v>13243</v>
      </c>
      <c r="O8" s="63">
        <v>67146</v>
      </c>
      <c r="P8" s="63">
        <v>0</v>
      </c>
      <c r="Q8" s="63">
        <v>19391</v>
      </c>
      <c r="R8" s="64">
        <v>55072</v>
      </c>
    </row>
    <row r="9" spans="1:18" ht="15" customHeight="1">
      <c r="A9" s="43">
        <v>320156</v>
      </c>
      <c r="B9" s="60"/>
      <c r="C9" s="147" t="s">
        <v>193</v>
      </c>
      <c r="D9" s="52" t="s">
        <v>250</v>
      </c>
      <c r="E9" s="53"/>
      <c r="F9" s="56">
        <v>36312</v>
      </c>
      <c r="G9" s="56">
        <v>47372</v>
      </c>
      <c r="H9" s="56">
        <v>3410</v>
      </c>
      <c r="I9" s="56">
        <v>14844</v>
      </c>
      <c r="J9" s="56">
        <v>58333</v>
      </c>
      <c r="K9" s="56">
        <v>65319</v>
      </c>
      <c r="L9" s="56">
        <v>9167</v>
      </c>
      <c r="M9" s="56">
        <v>11679</v>
      </c>
      <c r="N9" s="56">
        <v>2085</v>
      </c>
      <c r="O9" s="56">
        <v>19545</v>
      </c>
      <c r="P9" s="56">
        <v>0</v>
      </c>
      <c r="Q9" s="56">
        <v>15359</v>
      </c>
      <c r="R9" s="57">
        <v>22385</v>
      </c>
    </row>
    <row r="10" spans="1:18" ht="15" customHeight="1">
      <c r="A10" s="43">
        <v>320157</v>
      </c>
      <c r="B10" s="60"/>
      <c r="C10" s="2" t="s">
        <v>194</v>
      </c>
      <c r="D10" s="3" t="s">
        <v>251</v>
      </c>
      <c r="E10" s="5"/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4">
        <v>0</v>
      </c>
    </row>
    <row r="11" spans="1:18" ht="15" customHeight="1">
      <c r="A11" s="43">
        <v>320158</v>
      </c>
      <c r="B11" s="60"/>
      <c r="C11" s="111"/>
      <c r="D11" s="61" t="s">
        <v>279</v>
      </c>
      <c r="E11" s="50"/>
      <c r="F11" s="68">
        <v>29975</v>
      </c>
      <c r="G11" s="68">
        <v>43146</v>
      </c>
      <c r="H11" s="68">
        <v>201076</v>
      </c>
      <c r="I11" s="68">
        <v>42971</v>
      </c>
      <c r="J11" s="68">
        <v>213628</v>
      </c>
      <c r="K11" s="68">
        <v>113890</v>
      </c>
      <c r="L11" s="68">
        <v>95831</v>
      </c>
      <c r="M11" s="68">
        <v>6655</v>
      </c>
      <c r="N11" s="68">
        <v>11158</v>
      </c>
      <c r="O11" s="68">
        <v>47601</v>
      </c>
      <c r="P11" s="68">
        <v>0</v>
      </c>
      <c r="Q11" s="68">
        <v>4032</v>
      </c>
      <c r="R11" s="69">
        <v>32687</v>
      </c>
    </row>
    <row r="12" spans="1:18" ht="15" customHeight="1">
      <c r="A12" s="43">
        <v>320159</v>
      </c>
      <c r="B12" s="60"/>
      <c r="C12" s="4" t="s">
        <v>303</v>
      </c>
      <c r="D12" s="4"/>
      <c r="E12" s="5"/>
      <c r="F12" s="63">
        <v>116494</v>
      </c>
      <c r="G12" s="63">
        <v>140948</v>
      </c>
      <c r="H12" s="63">
        <v>371980</v>
      </c>
      <c r="I12" s="63">
        <v>113124</v>
      </c>
      <c r="J12" s="63">
        <v>476625</v>
      </c>
      <c r="K12" s="63">
        <v>330174</v>
      </c>
      <c r="L12" s="63">
        <v>148251</v>
      </c>
      <c r="M12" s="63">
        <v>27577</v>
      </c>
      <c r="N12" s="63">
        <v>17814</v>
      </c>
      <c r="O12" s="63">
        <v>110391</v>
      </c>
      <c r="P12" s="63">
        <v>0</v>
      </c>
      <c r="Q12" s="63">
        <v>38397</v>
      </c>
      <c r="R12" s="64">
        <v>86005</v>
      </c>
    </row>
    <row r="13" spans="1:18" ht="15" customHeight="1">
      <c r="A13" s="43">
        <v>320160</v>
      </c>
      <c r="B13" s="60"/>
      <c r="C13" s="147"/>
      <c r="D13" s="52" t="s">
        <v>250</v>
      </c>
      <c r="E13" s="53"/>
      <c r="F13" s="56">
        <v>63202</v>
      </c>
      <c r="G13" s="56">
        <v>84220</v>
      </c>
      <c r="H13" s="56">
        <v>6904</v>
      </c>
      <c r="I13" s="56">
        <v>32536</v>
      </c>
      <c r="J13" s="56">
        <v>123859</v>
      </c>
      <c r="K13" s="56">
        <v>142873</v>
      </c>
      <c r="L13" s="56">
        <v>18700</v>
      </c>
      <c r="M13" s="56">
        <v>19307</v>
      </c>
      <c r="N13" s="56">
        <v>2704</v>
      </c>
      <c r="O13" s="56">
        <v>32227</v>
      </c>
      <c r="P13" s="56">
        <v>0</v>
      </c>
      <c r="Q13" s="56">
        <v>15359</v>
      </c>
      <c r="R13" s="57">
        <v>32472</v>
      </c>
    </row>
    <row r="14" spans="1:18" ht="15" customHeight="1">
      <c r="A14" s="43">
        <v>320201</v>
      </c>
      <c r="B14" s="60"/>
      <c r="C14" s="2" t="s">
        <v>193</v>
      </c>
      <c r="D14" s="3" t="s">
        <v>251</v>
      </c>
      <c r="E14" s="5"/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4">
        <v>0</v>
      </c>
    </row>
    <row r="15" spans="1:18" ht="15" customHeight="1">
      <c r="A15" s="43">
        <v>320202</v>
      </c>
      <c r="B15" s="60"/>
      <c r="C15" s="2"/>
      <c r="D15" s="3" t="s">
        <v>254</v>
      </c>
      <c r="E15" s="5"/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4">
        <v>0</v>
      </c>
    </row>
    <row r="16" spans="1:18" ht="15" customHeight="1">
      <c r="A16" s="43">
        <v>320203</v>
      </c>
      <c r="B16" s="60"/>
      <c r="C16" s="2" t="s">
        <v>194</v>
      </c>
      <c r="D16" s="3" t="s">
        <v>252</v>
      </c>
      <c r="E16" s="5"/>
      <c r="F16" s="63">
        <v>0</v>
      </c>
      <c r="G16" s="63">
        <v>26355</v>
      </c>
      <c r="H16" s="63">
        <v>45737</v>
      </c>
      <c r="I16" s="63">
        <v>0</v>
      </c>
      <c r="J16" s="63">
        <v>0</v>
      </c>
      <c r="K16" s="63">
        <v>165</v>
      </c>
      <c r="L16" s="63">
        <v>29232</v>
      </c>
      <c r="M16" s="63">
        <v>1319</v>
      </c>
      <c r="N16" s="63">
        <v>0</v>
      </c>
      <c r="O16" s="63">
        <v>9773</v>
      </c>
      <c r="P16" s="63">
        <v>0</v>
      </c>
      <c r="Q16" s="63">
        <v>7173</v>
      </c>
      <c r="R16" s="64">
        <v>14685</v>
      </c>
    </row>
    <row r="17" spans="1:18" ht="15" customHeight="1">
      <c r="A17" s="43">
        <v>320204</v>
      </c>
      <c r="B17" s="60"/>
      <c r="C17" s="111"/>
      <c r="D17" s="61" t="s">
        <v>279</v>
      </c>
      <c r="E17" s="50"/>
      <c r="F17" s="68">
        <v>53292</v>
      </c>
      <c r="G17" s="68">
        <v>30373</v>
      </c>
      <c r="H17" s="68">
        <v>319339</v>
      </c>
      <c r="I17" s="68">
        <v>80588</v>
      </c>
      <c r="J17" s="68">
        <v>352766</v>
      </c>
      <c r="K17" s="68">
        <v>187136</v>
      </c>
      <c r="L17" s="68">
        <v>100319</v>
      </c>
      <c r="M17" s="68">
        <v>6951</v>
      </c>
      <c r="N17" s="68">
        <v>15110</v>
      </c>
      <c r="O17" s="68">
        <v>68391</v>
      </c>
      <c r="P17" s="68">
        <v>0</v>
      </c>
      <c r="Q17" s="68">
        <v>15865</v>
      </c>
      <c r="R17" s="69">
        <v>38848</v>
      </c>
    </row>
    <row r="18" spans="1:18" ht="15" customHeight="1">
      <c r="A18" s="43">
        <v>320205</v>
      </c>
      <c r="B18" s="84" t="s">
        <v>304</v>
      </c>
      <c r="C18" s="6"/>
      <c r="D18" s="6"/>
      <c r="E18" s="16"/>
      <c r="F18" s="75">
        <v>145368</v>
      </c>
      <c r="G18" s="75">
        <v>192202</v>
      </c>
      <c r="H18" s="75">
        <v>499191</v>
      </c>
      <c r="I18" s="75">
        <v>136092</v>
      </c>
      <c r="J18" s="75">
        <v>645349</v>
      </c>
      <c r="K18" s="75">
        <v>477147</v>
      </c>
      <c r="L18" s="75">
        <v>194449</v>
      </c>
      <c r="M18" s="75">
        <v>42331</v>
      </c>
      <c r="N18" s="75">
        <v>29274</v>
      </c>
      <c r="O18" s="75">
        <v>151850</v>
      </c>
      <c r="P18" s="75">
        <v>11309</v>
      </c>
      <c r="Q18" s="75">
        <v>46054</v>
      </c>
      <c r="R18" s="76">
        <v>108923</v>
      </c>
    </row>
    <row r="19" spans="1:18" ht="15" customHeight="1">
      <c r="A19" s="43">
        <v>320206</v>
      </c>
      <c r="B19" s="51" t="s">
        <v>193</v>
      </c>
      <c r="C19" s="4" t="s">
        <v>250</v>
      </c>
      <c r="D19" s="4"/>
      <c r="E19" s="5"/>
      <c r="F19" s="63">
        <v>92076</v>
      </c>
      <c r="G19" s="63">
        <v>135173</v>
      </c>
      <c r="H19" s="63">
        <v>130016</v>
      </c>
      <c r="I19" s="63">
        <v>55454</v>
      </c>
      <c r="J19" s="63">
        <v>292583</v>
      </c>
      <c r="K19" s="63">
        <v>289846</v>
      </c>
      <c r="L19" s="63">
        <v>64816</v>
      </c>
      <c r="M19" s="63">
        <v>34061</v>
      </c>
      <c r="N19" s="63">
        <v>14164</v>
      </c>
      <c r="O19" s="63">
        <v>73686</v>
      </c>
      <c r="P19" s="63">
        <v>11309</v>
      </c>
      <c r="Q19" s="63">
        <v>23016</v>
      </c>
      <c r="R19" s="64">
        <v>55390</v>
      </c>
    </row>
    <row r="20" spans="1:18" ht="15" customHeight="1">
      <c r="A20" s="43">
        <v>320207</v>
      </c>
      <c r="B20" s="60" t="s">
        <v>194</v>
      </c>
      <c r="C20" s="4" t="s">
        <v>251</v>
      </c>
      <c r="D20" s="4"/>
      <c r="E20" s="5"/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4">
        <v>0</v>
      </c>
    </row>
    <row r="21" spans="1:18" ht="15" customHeight="1">
      <c r="A21" s="43">
        <v>320208</v>
      </c>
      <c r="B21" s="60"/>
      <c r="C21" s="4" t="s">
        <v>279</v>
      </c>
      <c r="D21" s="4"/>
      <c r="E21" s="5"/>
      <c r="F21" s="63">
        <v>53292</v>
      </c>
      <c r="G21" s="63">
        <v>57029</v>
      </c>
      <c r="H21" s="63">
        <v>369175</v>
      </c>
      <c r="I21" s="63">
        <v>80638</v>
      </c>
      <c r="J21" s="63">
        <v>352766</v>
      </c>
      <c r="K21" s="63">
        <v>187301</v>
      </c>
      <c r="L21" s="63">
        <v>129633</v>
      </c>
      <c r="M21" s="63">
        <v>8270</v>
      </c>
      <c r="N21" s="63">
        <v>15110</v>
      </c>
      <c r="O21" s="63">
        <v>78164</v>
      </c>
      <c r="P21" s="63">
        <v>0</v>
      </c>
      <c r="Q21" s="63">
        <v>23038</v>
      </c>
      <c r="R21" s="64">
        <v>53533</v>
      </c>
    </row>
    <row r="22" spans="1:18" ht="15" customHeight="1" thickBot="1">
      <c r="A22" s="43">
        <v>320209</v>
      </c>
      <c r="B22" s="150"/>
      <c r="C22" s="355" t="s">
        <v>704</v>
      </c>
      <c r="D22" s="302"/>
      <c r="E22" s="356"/>
      <c r="F22" s="95">
        <v>6330</v>
      </c>
      <c r="G22" s="95">
        <v>0</v>
      </c>
      <c r="H22" s="95">
        <v>223133</v>
      </c>
      <c r="I22" s="95">
        <v>48804</v>
      </c>
      <c r="J22" s="95">
        <v>222324</v>
      </c>
      <c r="K22" s="95">
        <v>119194</v>
      </c>
      <c r="L22" s="95">
        <v>44402</v>
      </c>
      <c r="M22" s="95">
        <v>6951</v>
      </c>
      <c r="N22" s="95">
        <v>10817</v>
      </c>
      <c r="O22" s="95">
        <v>50302</v>
      </c>
      <c r="P22" s="95">
        <v>0</v>
      </c>
      <c r="Q22" s="95">
        <v>11833</v>
      </c>
      <c r="R22" s="96">
        <v>20645</v>
      </c>
    </row>
    <row r="24" spans="2:18" ht="15" customHeight="1" thickBot="1">
      <c r="B24" s="145" t="s">
        <v>706</v>
      </c>
      <c r="F24" s="14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5" customHeight="1">
      <c r="B25" s="45"/>
      <c r="C25" s="46"/>
      <c r="D25" s="46"/>
      <c r="E25" s="47" t="s">
        <v>244</v>
      </c>
      <c r="F25" s="307" t="s">
        <v>140</v>
      </c>
      <c r="G25" s="305" t="s">
        <v>141</v>
      </c>
      <c r="H25" s="305" t="s">
        <v>142</v>
      </c>
      <c r="I25" s="305" t="s">
        <v>143</v>
      </c>
      <c r="J25" s="305" t="s">
        <v>486</v>
      </c>
      <c r="K25" s="305" t="s">
        <v>144</v>
      </c>
      <c r="L25" s="305" t="s">
        <v>145</v>
      </c>
      <c r="M25" s="305" t="s">
        <v>146</v>
      </c>
      <c r="N25" s="305" t="s">
        <v>147</v>
      </c>
      <c r="O25" s="305" t="s">
        <v>148</v>
      </c>
      <c r="P25" s="305" t="s">
        <v>149</v>
      </c>
      <c r="Q25" s="305" t="s">
        <v>150</v>
      </c>
      <c r="R25" s="309" t="s">
        <v>151</v>
      </c>
    </row>
    <row r="26" spans="2:18" ht="15" customHeight="1">
      <c r="B26" s="48" t="s">
        <v>234</v>
      </c>
      <c r="C26" s="49"/>
      <c r="D26" s="49"/>
      <c r="E26" s="50"/>
      <c r="F26" s="308"/>
      <c r="G26" s="306">
        <v>1</v>
      </c>
      <c r="H26" s="306">
        <v>1</v>
      </c>
      <c r="I26" s="306">
        <v>1</v>
      </c>
      <c r="J26" s="306">
        <v>1</v>
      </c>
      <c r="K26" s="306">
        <v>1</v>
      </c>
      <c r="L26" s="306">
        <v>1</v>
      </c>
      <c r="M26" s="306">
        <v>1</v>
      </c>
      <c r="N26" s="306">
        <v>1</v>
      </c>
      <c r="O26" s="306">
        <v>1</v>
      </c>
      <c r="P26" s="306">
        <v>1</v>
      </c>
      <c r="Q26" s="306">
        <v>1</v>
      </c>
      <c r="R26" s="311"/>
    </row>
    <row r="27" spans="1:18" ht="15" customHeight="1">
      <c r="A27" s="43">
        <v>320151</v>
      </c>
      <c r="B27" s="51">
        <v>2</v>
      </c>
      <c r="C27" s="15" t="s">
        <v>301</v>
      </c>
      <c r="D27" s="54"/>
      <c r="E27" s="53"/>
      <c r="F27" s="58">
        <v>17298</v>
      </c>
      <c r="G27" s="58">
        <v>56817</v>
      </c>
      <c r="H27" s="56">
        <v>1953</v>
      </c>
      <c r="I27" s="56">
        <v>48791</v>
      </c>
      <c r="J27" s="56">
        <v>39808</v>
      </c>
      <c r="K27" s="56">
        <v>12350</v>
      </c>
      <c r="L27" s="56">
        <v>25544</v>
      </c>
      <c r="M27" s="56">
        <v>3209</v>
      </c>
      <c r="N27" s="56">
        <v>32054</v>
      </c>
      <c r="O27" s="56">
        <v>14491</v>
      </c>
      <c r="P27" s="56">
        <v>12018</v>
      </c>
      <c r="Q27" s="56">
        <v>17748</v>
      </c>
      <c r="R27" s="57">
        <v>4733</v>
      </c>
    </row>
    <row r="28" spans="1:18" ht="15" customHeight="1">
      <c r="A28" s="43">
        <v>320152</v>
      </c>
      <c r="B28" s="60" t="s">
        <v>302</v>
      </c>
      <c r="C28" s="67" t="s">
        <v>193</v>
      </c>
      <c r="D28" s="52" t="s">
        <v>250</v>
      </c>
      <c r="E28" s="53"/>
      <c r="F28" s="58">
        <v>7413</v>
      </c>
      <c r="G28" s="58">
        <v>9217</v>
      </c>
      <c r="H28" s="56">
        <v>963</v>
      </c>
      <c r="I28" s="56">
        <v>0</v>
      </c>
      <c r="J28" s="56">
        <v>0</v>
      </c>
      <c r="K28" s="56">
        <v>4984</v>
      </c>
      <c r="L28" s="56">
        <v>10689</v>
      </c>
      <c r="M28" s="56">
        <v>0</v>
      </c>
      <c r="N28" s="56">
        <v>25361</v>
      </c>
      <c r="O28" s="56">
        <v>6263</v>
      </c>
      <c r="P28" s="56">
        <v>5592</v>
      </c>
      <c r="Q28" s="56">
        <v>5481</v>
      </c>
      <c r="R28" s="57">
        <v>126</v>
      </c>
    </row>
    <row r="29" spans="1:18" ht="15" customHeight="1">
      <c r="A29" s="43">
        <v>320153</v>
      </c>
      <c r="B29" s="60" t="s">
        <v>248</v>
      </c>
      <c r="C29" s="67" t="s">
        <v>194</v>
      </c>
      <c r="D29" s="3" t="s">
        <v>251</v>
      </c>
      <c r="E29" s="5"/>
      <c r="F29" s="10">
        <v>0</v>
      </c>
      <c r="G29" s="10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4">
        <v>0</v>
      </c>
    </row>
    <row r="30" spans="1:18" ht="15" customHeight="1">
      <c r="A30" s="43">
        <v>320154</v>
      </c>
      <c r="B30" s="60" t="s">
        <v>249</v>
      </c>
      <c r="C30" s="67"/>
      <c r="D30" s="61" t="s">
        <v>279</v>
      </c>
      <c r="E30" s="50"/>
      <c r="F30" s="70">
        <v>9885</v>
      </c>
      <c r="G30" s="70">
        <v>47600</v>
      </c>
      <c r="H30" s="68">
        <v>990</v>
      </c>
      <c r="I30" s="68">
        <v>48791</v>
      </c>
      <c r="J30" s="68">
        <v>39808</v>
      </c>
      <c r="K30" s="68">
        <v>7366</v>
      </c>
      <c r="L30" s="68">
        <v>14855</v>
      </c>
      <c r="M30" s="68">
        <v>3209</v>
      </c>
      <c r="N30" s="68">
        <v>6693</v>
      </c>
      <c r="O30" s="68">
        <v>8228</v>
      </c>
      <c r="P30" s="68">
        <v>6426</v>
      </c>
      <c r="Q30" s="68">
        <v>12267</v>
      </c>
      <c r="R30" s="69">
        <v>4607</v>
      </c>
    </row>
    <row r="31" spans="1:18" ht="15" customHeight="1">
      <c r="A31" s="43">
        <v>320155</v>
      </c>
      <c r="B31" s="60"/>
      <c r="C31" s="15" t="s">
        <v>703</v>
      </c>
      <c r="D31" s="49"/>
      <c r="E31" s="50"/>
      <c r="F31" s="10">
        <v>24152</v>
      </c>
      <c r="G31" s="10">
        <v>85952</v>
      </c>
      <c r="H31" s="63">
        <v>10088</v>
      </c>
      <c r="I31" s="63">
        <v>73175</v>
      </c>
      <c r="J31" s="63">
        <v>89108</v>
      </c>
      <c r="K31" s="63">
        <v>29876</v>
      </c>
      <c r="L31" s="63">
        <v>32952</v>
      </c>
      <c r="M31" s="63">
        <v>1126</v>
      </c>
      <c r="N31" s="63">
        <v>42481</v>
      </c>
      <c r="O31" s="63">
        <v>18373</v>
      </c>
      <c r="P31" s="63">
        <v>31277</v>
      </c>
      <c r="Q31" s="63">
        <v>52460</v>
      </c>
      <c r="R31" s="64">
        <v>20901</v>
      </c>
    </row>
    <row r="32" spans="1:18" ht="15" customHeight="1">
      <c r="A32" s="43">
        <v>320156</v>
      </c>
      <c r="B32" s="60"/>
      <c r="C32" s="147" t="s">
        <v>193</v>
      </c>
      <c r="D32" s="52" t="s">
        <v>250</v>
      </c>
      <c r="E32" s="53"/>
      <c r="F32" s="58">
        <v>8502</v>
      </c>
      <c r="G32" s="58">
        <v>40188</v>
      </c>
      <c r="H32" s="56">
        <v>2572</v>
      </c>
      <c r="I32" s="56">
        <v>0</v>
      </c>
      <c r="J32" s="56">
        <v>23581</v>
      </c>
      <c r="K32" s="56">
        <v>14007</v>
      </c>
      <c r="L32" s="56">
        <v>9530</v>
      </c>
      <c r="M32" s="56">
        <v>0</v>
      </c>
      <c r="N32" s="56">
        <v>23512</v>
      </c>
      <c r="O32" s="56">
        <v>7970</v>
      </c>
      <c r="P32" s="56">
        <v>16851</v>
      </c>
      <c r="Q32" s="56">
        <v>26416</v>
      </c>
      <c r="R32" s="57">
        <v>4165</v>
      </c>
    </row>
    <row r="33" spans="1:18" ht="15" customHeight="1">
      <c r="A33" s="43">
        <v>320157</v>
      </c>
      <c r="B33" s="60"/>
      <c r="C33" s="2" t="s">
        <v>194</v>
      </c>
      <c r="D33" s="3" t="s">
        <v>251</v>
      </c>
      <c r="E33" s="5"/>
      <c r="F33" s="10">
        <v>0</v>
      </c>
      <c r="G33" s="10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4">
        <v>0</v>
      </c>
    </row>
    <row r="34" spans="1:18" ht="15" customHeight="1">
      <c r="A34" s="43">
        <v>320158</v>
      </c>
      <c r="B34" s="60"/>
      <c r="C34" s="111"/>
      <c r="D34" s="61" t="s">
        <v>279</v>
      </c>
      <c r="E34" s="50"/>
      <c r="F34" s="70">
        <v>15650</v>
      </c>
      <c r="G34" s="70">
        <v>45764</v>
      </c>
      <c r="H34" s="68">
        <v>7516</v>
      </c>
      <c r="I34" s="68">
        <v>73175</v>
      </c>
      <c r="J34" s="68">
        <v>65527</v>
      </c>
      <c r="K34" s="68">
        <v>15869</v>
      </c>
      <c r="L34" s="68">
        <v>23422</v>
      </c>
      <c r="M34" s="68">
        <v>1126</v>
      </c>
      <c r="N34" s="68">
        <v>18969</v>
      </c>
      <c r="O34" s="68">
        <v>10403</v>
      </c>
      <c r="P34" s="68">
        <v>14426</v>
      </c>
      <c r="Q34" s="68">
        <v>26044</v>
      </c>
      <c r="R34" s="69">
        <v>16736</v>
      </c>
    </row>
    <row r="35" spans="1:18" ht="15" customHeight="1">
      <c r="A35" s="43">
        <v>320159</v>
      </c>
      <c r="B35" s="60"/>
      <c r="C35" s="4" t="s">
        <v>303</v>
      </c>
      <c r="D35" s="4"/>
      <c r="E35" s="5"/>
      <c r="F35" s="10">
        <v>41450</v>
      </c>
      <c r="G35" s="10">
        <v>142769</v>
      </c>
      <c r="H35" s="63">
        <v>12041</v>
      </c>
      <c r="I35" s="63">
        <v>121966</v>
      </c>
      <c r="J35" s="63">
        <v>128916</v>
      </c>
      <c r="K35" s="63">
        <v>42226</v>
      </c>
      <c r="L35" s="63">
        <v>58496</v>
      </c>
      <c r="M35" s="63">
        <v>4335</v>
      </c>
      <c r="N35" s="63">
        <v>74535</v>
      </c>
      <c r="O35" s="63">
        <v>32864</v>
      </c>
      <c r="P35" s="63">
        <v>43295</v>
      </c>
      <c r="Q35" s="63">
        <v>70208</v>
      </c>
      <c r="R35" s="64">
        <v>25634</v>
      </c>
    </row>
    <row r="36" spans="1:18" ht="15" customHeight="1">
      <c r="A36" s="43">
        <v>320160</v>
      </c>
      <c r="B36" s="60"/>
      <c r="C36" s="147"/>
      <c r="D36" s="52" t="s">
        <v>250</v>
      </c>
      <c r="E36" s="53"/>
      <c r="F36" s="58">
        <v>15915</v>
      </c>
      <c r="G36" s="58">
        <v>49405</v>
      </c>
      <c r="H36" s="56">
        <v>3535</v>
      </c>
      <c r="I36" s="56">
        <v>0</v>
      </c>
      <c r="J36" s="56">
        <v>23581</v>
      </c>
      <c r="K36" s="56">
        <v>18991</v>
      </c>
      <c r="L36" s="56">
        <v>20219</v>
      </c>
      <c r="M36" s="56">
        <v>0</v>
      </c>
      <c r="N36" s="56">
        <v>48873</v>
      </c>
      <c r="O36" s="56">
        <v>14233</v>
      </c>
      <c r="P36" s="56">
        <v>22443</v>
      </c>
      <c r="Q36" s="56">
        <v>31897</v>
      </c>
      <c r="R36" s="57">
        <v>4291</v>
      </c>
    </row>
    <row r="37" spans="1:18" ht="15" customHeight="1">
      <c r="A37" s="43">
        <v>320201</v>
      </c>
      <c r="B37" s="60"/>
      <c r="C37" s="2" t="s">
        <v>193</v>
      </c>
      <c r="D37" s="3" t="s">
        <v>251</v>
      </c>
      <c r="E37" s="5"/>
      <c r="F37" s="10">
        <v>0</v>
      </c>
      <c r="G37" s="10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4">
        <v>0</v>
      </c>
    </row>
    <row r="38" spans="1:18" ht="15" customHeight="1">
      <c r="A38" s="43">
        <v>320202</v>
      </c>
      <c r="B38" s="60"/>
      <c r="C38" s="2"/>
      <c r="D38" s="3" t="s">
        <v>254</v>
      </c>
      <c r="E38" s="5"/>
      <c r="F38" s="10">
        <v>0</v>
      </c>
      <c r="G38" s="10">
        <v>0</v>
      </c>
      <c r="H38" s="63">
        <v>0</v>
      </c>
      <c r="I38" s="63">
        <v>0</v>
      </c>
      <c r="J38" s="63">
        <v>0</v>
      </c>
      <c r="K38" s="63">
        <v>1703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4">
        <v>0</v>
      </c>
    </row>
    <row r="39" spans="1:18" ht="15" customHeight="1">
      <c r="A39" s="43">
        <v>320203</v>
      </c>
      <c r="B39" s="60"/>
      <c r="C39" s="2" t="s">
        <v>194</v>
      </c>
      <c r="D39" s="3" t="s">
        <v>252</v>
      </c>
      <c r="E39" s="5"/>
      <c r="F39" s="10">
        <v>0</v>
      </c>
      <c r="G39" s="10">
        <v>10368</v>
      </c>
      <c r="H39" s="63">
        <v>1996</v>
      </c>
      <c r="I39" s="63">
        <v>0</v>
      </c>
      <c r="J39" s="63">
        <v>12074</v>
      </c>
      <c r="K39" s="63">
        <v>0</v>
      </c>
      <c r="L39" s="63">
        <v>8445</v>
      </c>
      <c r="M39" s="63">
        <v>417</v>
      </c>
      <c r="N39" s="63">
        <v>1531</v>
      </c>
      <c r="O39" s="63">
        <v>9451</v>
      </c>
      <c r="P39" s="63">
        <v>4378</v>
      </c>
      <c r="Q39" s="63">
        <v>0</v>
      </c>
      <c r="R39" s="64">
        <v>2720</v>
      </c>
    </row>
    <row r="40" spans="1:18" ht="15" customHeight="1">
      <c r="A40" s="43">
        <v>320204</v>
      </c>
      <c r="B40" s="60"/>
      <c r="C40" s="111"/>
      <c r="D40" s="61" t="s">
        <v>279</v>
      </c>
      <c r="E40" s="50"/>
      <c r="F40" s="70">
        <v>25535</v>
      </c>
      <c r="G40" s="70">
        <v>82996</v>
      </c>
      <c r="H40" s="68">
        <v>6510</v>
      </c>
      <c r="I40" s="68">
        <v>121966</v>
      </c>
      <c r="J40" s="68">
        <v>93261</v>
      </c>
      <c r="K40" s="68">
        <v>21532</v>
      </c>
      <c r="L40" s="68">
        <v>29832</v>
      </c>
      <c r="M40" s="68">
        <v>3918</v>
      </c>
      <c r="N40" s="68">
        <v>24131</v>
      </c>
      <c r="O40" s="68">
        <v>9180</v>
      </c>
      <c r="P40" s="68">
        <v>16474</v>
      </c>
      <c r="Q40" s="68">
        <v>38311</v>
      </c>
      <c r="R40" s="69">
        <v>18623</v>
      </c>
    </row>
    <row r="41" spans="1:18" ht="15" customHeight="1">
      <c r="A41" s="43">
        <v>320205</v>
      </c>
      <c r="B41" s="84" t="s">
        <v>304</v>
      </c>
      <c r="C41" s="6"/>
      <c r="D41" s="6"/>
      <c r="E41" s="16"/>
      <c r="F41" s="77">
        <v>60786</v>
      </c>
      <c r="G41" s="77">
        <v>196368</v>
      </c>
      <c r="H41" s="75">
        <v>26385</v>
      </c>
      <c r="I41" s="75">
        <v>187101</v>
      </c>
      <c r="J41" s="75">
        <v>182171</v>
      </c>
      <c r="K41" s="75">
        <v>52500</v>
      </c>
      <c r="L41" s="75">
        <v>86626</v>
      </c>
      <c r="M41" s="75">
        <v>6518</v>
      </c>
      <c r="N41" s="75">
        <v>96812</v>
      </c>
      <c r="O41" s="75">
        <v>40919</v>
      </c>
      <c r="P41" s="75">
        <v>56441</v>
      </c>
      <c r="Q41" s="75">
        <v>95631</v>
      </c>
      <c r="R41" s="76">
        <v>35113</v>
      </c>
    </row>
    <row r="42" spans="1:18" ht="15" customHeight="1">
      <c r="A42" s="43">
        <v>320206</v>
      </c>
      <c r="B42" s="51" t="s">
        <v>193</v>
      </c>
      <c r="C42" s="4" t="s">
        <v>250</v>
      </c>
      <c r="D42" s="4"/>
      <c r="E42" s="5"/>
      <c r="F42" s="10">
        <v>35251</v>
      </c>
      <c r="G42" s="10">
        <v>103004</v>
      </c>
      <c r="H42" s="63">
        <v>17879</v>
      </c>
      <c r="I42" s="63">
        <v>65135</v>
      </c>
      <c r="J42" s="63">
        <v>76606</v>
      </c>
      <c r="K42" s="63">
        <v>28206</v>
      </c>
      <c r="L42" s="63">
        <v>48349</v>
      </c>
      <c r="M42" s="63">
        <v>2183</v>
      </c>
      <c r="N42" s="63">
        <v>69298</v>
      </c>
      <c r="O42" s="63">
        <v>22288</v>
      </c>
      <c r="P42" s="63">
        <v>35339</v>
      </c>
      <c r="Q42" s="63">
        <v>57320</v>
      </c>
      <c r="R42" s="64">
        <v>13770</v>
      </c>
    </row>
    <row r="43" spans="1:18" ht="15" customHeight="1">
      <c r="A43" s="43">
        <v>320207</v>
      </c>
      <c r="B43" s="60" t="s">
        <v>194</v>
      </c>
      <c r="C43" s="4" t="s">
        <v>251</v>
      </c>
      <c r="D43" s="4"/>
      <c r="E43" s="5"/>
      <c r="F43" s="10">
        <v>0</v>
      </c>
      <c r="G43" s="10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4">
        <v>0</v>
      </c>
    </row>
    <row r="44" spans="1:18" ht="15" customHeight="1">
      <c r="A44" s="43">
        <v>320208</v>
      </c>
      <c r="B44" s="60"/>
      <c r="C44" s="4" t="s">
        <v>279</v>
      </c>
      <c r="D44" s="4"/>
      <c r="E44" s="5"/>
      <c r="F44" s="10">
        <v>25535</v>
      </c>
      <c r="G44" s="10">
        <v>93364</v>
      </c>
      <c r="H44" s="63">
        <v>8506</v>
      </c>
      <c r="I44" s="63">
        <v>121966</v>
      </c>
      <c r="J44" s="63">
        <v>105565</v>
      </c>
      <c r="K44" s="63">
        <v>24294</v>
      </c>
      <c r="L44" s="63">
        <v>38277</v>
      </c>
      <c r="M44" s="63">
        <v>4335</v>
      </c>
      <c r="N44" s="63">
        <v>27514</v>
      </c>
      <c r="O44" s="63">
        <v>18631</v>
      </c>
      <c r="P44" s="63">
        <v>21102</v>
      </c>
      <c r="Q44" s="63">
        <v>38311</v>
      </c>
      <c r="R44" s="64">
        <v>21343</v>
      </c>
    </row>
    <row r="45" spans="1:18" ht="15" customHeight="1" thickBot="1">
      <c r="A45" s="43">
        <v>320209</v>
      </c>
      <c r="B45" s="150"/>
      <c r="C45" s="355" t="s">
        <v>704</v>
      </c>
      <c r="D45" s="302"/>
      <c r="E45" s="356"/>
      <c r="F45" s="95">
        <v>23102</v>
      </c>
      <c r="G45" s="97">
        <v>76510</v>
      </c>
      <c r="H45" s="95">
        <v>3487</v>
      </c>
      <c r="I45" s="95">
        <v>48313</v>
      </c>
      <c r="J45" s="95">
        <v>78863</v>
      </c>
      <c r="K45" s="95">
        <v>13875</v>
      </c>
      <c r="L45" s="95">
        <v>23364</v>
      </c>
      <c r="M45" s="95">
        <v>3918</v>
      </c>
      <c r="N45" s="95">
        <v>8535</v>
      </c>
      <c r="O45" s="95">
        <v>0</v>
      </c>
      <c r="P45" s="95">
        <v>9712</v>
      </c>
      <c r="Q45" s="95">
        <v>19914</v>
      </c>
      <c r="R45" s="96">
        <v>15777</v>
      </c>
    </row>
    <row r="47" spans="2:18" ht="15" customHeight="1" thickBot="1">
      <c r="B47" s="145" t="s">
        <v>706</v>
      </c>
      <c r="F47" s="146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2:18" ht="15" customHeight="1">
      <c r="B48" s="45"/>
      <c r="C48" s="46"/>
      <c r="D48" s="46"/>
      <c r="E48" s="47" t="s">
        <v>244</v>
      </c>
      <c r="F48" s="307" t="s">
        <v>488</v>
      </c>
      <c r="G48" s="305" t="s">
        <v>489</v>
      </c>
      <c r="H48" s="305" t="s">
        <v>487</v>
      </c>
      <c r="I48" s="305" t="s">
        <v>451</v>
      </c>
      <c r="J48" s="305" t="s">
        <v>152</v>
      </c>
      <c r="K48" s="305" t="s">
        <v>153</v>
      </c>
      <c r="L48" s="305" t="s">
        <v>154</v>
      </c>
      <c r="M48" s="305" t="s">
        <v>155</v>
      </c>
      <c r="N48" s="305" t="s">
        <v>156</v>
      </c>
      <c r="O48" s="305" t="s">
        <v>157</v>
      </c>
      <c r="P48" s="305" t="s">
        <v>158</v>
      </c>
      <c r="Q48" s="305" t="s">
        <v>159</v>
      </c>
      <c r="R48" s="309" t="s">
        <v>160</v>
      </c>
    </row>
    <row r="49" spans="2:18" ht="15" customHeight="1">
      <c r="B49" s="48" t="s">
        <v>234</v>
      </c>
      <c r="C49" s="49"/>
      <c r="D49" s="49"/>
      <c r="E49" s="50"/>
      <c r="F49" s="308"/>
      <c r="G49" s="312"/>
      <c r="H49" s="306">
        <v>1</v>
      </c>
      <c r="I49" s="306">
        <v>1</v>
      </c>
      <c r="J49" s="306">
        <v>1</v>
      </c>
      <c r="K49" s="306">
        <v>1</v>
      </c>
      <c r="L49" s="306">
        <v>1</v>
      </c>
      <c r="M49" s="306">
        <v>1</v>
      </c>
      <c r="N49" s="306">
        <v>1</v>
      </c>
      <c r="O49" s="306">
        <v>1</v>
      </c>
      <c r="P49" s="306">
        <v>1</v>
      </c>
      <c r="Q49" s="306">
        <v>1</v>
      </c>
      <c r="R49" s="310">
        <v>1</v>
      </c>
    </row>
    <row r="50" spans="1:18" ht="15" customHeight="1">
      <c r="A50" s="43">
        <v>320151</v>
      </c>
      <c r="B50" s="51">
        <v>2</v>
      </c>
      <c r="C50" s="15" t="s">
        <v>301</v>
      </c>
      <c r="D50" s="54"/>
      <c r="E50" s="53"/>
      <c r="F50" s="58">
        <v>646</v>
      </c>
      <c r="G50" s="56">
        <v>6165</v>
      </c>
      <c r="H50" s="56">
        <v>17332</v>
      </c>
      <c r="I50" s="56">
        <v>48793</v>
      </c>
      <c r="J50" s="56">
        <v>71417</v>
      </c>
      <c r="K50" s="56">
        <v>71235</v>
      </c>
      <c r="L50" s="56">
        <v>49445</v>
      </c>
      <c r="M50" s="56">
        <v>14331</v>
      </c>
      <c r="N50" s="56">
        <v>7094</v>
      </c>
      <c r="O50" s="56">
        <v>30286</v>
      </c>
      <c r="P50" s="56">
        <v>8201</v>
      </c>
      <c r="Q50" s="56">
        <v>29181</v>
      </c>
      <c r="R50" s="57">
        <v>21626</v>
      </c>
    </row>
    <row r="51" spans="1:18" ht="15" customHeight="1">
      <c r="A51" s="43">
        <v>320152</v>
      </c>
      <c r="B51" s="60" t="s">
        <v>302</v>
      </c>
      <c r="C51" s="67" t="s">
        <v>193</v>
      </c>
      <c r="D51" s="52" t="s">
        <v>250</v>
      </c>
      <c r="E51" s="53"/>
      <c r="F51" s="58">
        <v>252</v>
      </c>
      <c r="G51" s="56">
        <v>0</v>
      </c>
      <c r="H51" s="56">
        <v>0</v>
      </c>
      <c r="I51" s="56">
        <v>8177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10505</v>
      </c>
      <c r="P51" s="56">
        <v>1319</v>
      </c>
      <c r="Q51" s="56">
        <v>28828</v>
      </c>
      <c r="R51" s="57">
        <v>0</v>
      </c>
    </row>
    <row r="52" spans="1:18" ht="15" customHeight="1">
      <c r="A52" s="43">
        <v>320153</v>
      </c>
      <c r="B52" s="60" t="s">
        <v>248</v>
      </c>
      <c r="C52" s="67" t="s">
        <v>194</v>
      </c>
      <c r="D52" s="3" t="s">
        <v>251</v>
      </c>
      <c r="E52" s="5"/>
      <c r="F52" s="10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4">
        <v>0</v>
      </c>
    </row>
    <row r="53" spans="1:18" ht="15" customHeight="1">
      <c r="A53" s="43">
        <v>320154</v>
      </c>
      <c r="B53" s="60" t="s">
        <v>249</v>
      </c>
      <c r="C53" s="67"/>
      <c r="D53" s="61" t="s">
        <v>279</v>
      </c>
      <c r="E53" s="50"/>
      <c r="F53" s="70">
        <v>394</v>
      </c>
      <c r="G53" s="68">
        <v>6165</v>
      </c>
      <c r="H53" s="68">
        <v>17332</v>
      </c>
      <c r="I53" s="68">
        <v>40616</v>
      </c>
      <c r="J53" s="68">
        <v>71417</v>
      </c>
      <c r="K53" s="68">
        <v>71235</v>
      </c>
      <c r="L53" s="68">
        <v>49445</v>
      </c>
      <c r="M53" s="68">
        <v>14331</v>
      </c>
      <c r="N53" s="68">
        <v>7094</v>
      </c>
      <c r="O53" s="68">
        <v>19781</v>
      </c>
      <c r="P53" s="68">
        <v>6882</v>
      </c>
      <c r="Q53" s="68">
        <v>353</v>
      </c>
      <c r="R53" s="69">
        <v>21626</v>
      </c>
    </row>
    <row r="54" spans="1:18" ht="15" customHeight="1">
      <c r="A54" s="43">
        <v>320155</v>
      </c>
      <c r="B54" s="60"/>
      <c r="C54" s="15" t="s">
        <v>703</v>
      </c>
      <c r="D54" s="49"/>
      <c r="E54" s="50"/>
      <c r="F54" s="10">
        <v>4331</v>
      </c>
      <c r="G54" s="63">
        <v>15475</v>
      </c>
      <c r="H54" s="63">
        <v>35449</v>
      </c>
      <c r="I54" s="63">
        <v>91822</v>
      </c>
      <c r="J54" s="63">
        <v>88123</v>
      </c>
      <c r="K54" s="63">
        <v>98555</v>
      </c>
      <c r="L54" s="63">
        <v>82602</v>
      </c>
      <c r="M54" s="63">
        <v>17667</v>
      </c>
      <c r="N54" s="63">
        <v>17149</v>
      </c>
      <c r="O54" s="63">
        <v>45524</v>
      </c>
      <c r="P54" s="63">
        <v>17718</v>
      </c>
      <c r="Q54" s="63">
        <v>48704</v>
      </c>
      <c r="R54" s="64">
        <v>46479</v>
      </c>
    </row>
    <row r="55" spans="1:18" ht="15" customHeight="1">
      <c r="A55" s="43">
        <v>320156</v>
      </c>
      <c r="B55" s="60"/>
      <c r="C55" s="147" t="s">
        <v>193</v>
      </c>
      <c r="D55" s="52" t="s">
        <v>250</v>
      </c>
      <c r="E55" s="53"/>
      <c r="F55" s="58">
        <v>1683</v>
      </c>
      <c r="G55" s="56">
        <v>0</v>
      </c>
      <c r="H55" s="56">
        <v>0</v>
      </c>
      <c r="I55" s="56">
        <v>28733</v>
      </c>
      <c r="J55" s="56">
        <v>64025</v>
      </c>
      <c r="K55" s="56">
        <v>0</v>
      </c>
      <c r="L55" s="56">
        <v>63012</v>
      </c>
      <c r="M55" s="56">
        <v>1161</v>
      </c>
      <c r="N55" s="56">
        <v>0</v>
      </c>
      <c r="O55" s="56">
        <v>16963</v>
      </c>
      <c r="P55" s="56">
        <v>0</v>
      </c>
      <c r="Q55" s="56">
        <v>40226</v>
      </c>
      <c r="R55" s="57">
        <v>0</v>
      </c>
    </row>
    <row r="56" spans="1:18" ht="15" customHeight="1">
      <c r="A56" s="43">
        <v>320157</v>
      </c>
      <c r="B56" s="60"/>
      <c r="C56" s="2" t="s">
        <v>194</v>
      </c>
      <c r="D56" s="3" t="s">
        <v>251</v>
      </c>
      <c r="E56" s="5"/>
      <c r="F56" s="10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4">
        <v>0</v>
      </c>
    </row>
    <row r="57" spans="1:18" ht="15" customHeight="1">
      <c r="A57" s="43">
        <v>320158</v>
      </c>
      <c r="B57" s="60"/>
      <c r="C57" s="111"/>
      <c r="D57" s="61" t="s">
        <v>279</v>
      </c>
      <c r="E57" s="50"/>
      <c r="F57" s="70">
        <v>2648</v>
      </c>
      <c r="G57" s="68">
        <v>15475</v>
      </c>
      <c r="H57" s="68">
        <v>35449</v>
      </c>
      <c r="I57" s="68">
        <v>63089</v>
      </c>
      <c r="J57" s="68">
        <v>24098</v>
      </c>
      <c r="K57" s="68">
        <v>98555</v>
      </c>
      <c r="L57" s="68">
        <v>19590</v>
      </c>
      <c r="M57" s="68">
        <v>16506</v>
      </c>
      <c r="N57" s="68">
        <v>17149</v>
      </c>
      <c r="O57" s="68">
        <v>28561</v>
      </c>
      <c r="P57" s="68">
        <v>17718</v>
      </c>
      <c r="Q57" s="68">
        <v>8478</v>
      </c>
      <c r="R57" s="69">
        <v>46479</v>
      </c>
    </row>
    <row r="58" spans="1:18" ht="15" customHeight="1">
      <c r="A58" s="43">
        <v>320159</v>
      </c>
      <c r="B58" s="60"/>
      <c r="C58" s="4" t="s">
        <v>303</v>
      </c>
      <c r="D58" s="4"/>
      <c r="E58" s="5"/>
      <c r="F58" s="10">
        <v>4977</v>
      </c>
      <c r="G58" s="63">
        <v>21640</v>
      </c>
      <c r="H58" s="63">
        <v>52781</v>
      </c>
      <c r="I58" s="63">
        <v>140615</v>
      </c>
      <c r="J58" s="63">
        <v>159540</v>
      </c>
      <c r="K58" s="63">
        <v>169790</v>
      </c>
      <c r="L58" s="63">
        <v>132047</v>
      </c>
      <c r="M58" s="63">
        <v>31998</v>
      </c>
      <c r="N58" s="63">
        <v>24243</v>
      </c>
      <c r="O58" s="63">
        <v>75810</v>
      </c>
      <c r="P58" s="63">
        <v>25919</v>
      </c>
      <c r="Q58" s="63">
        <v>77885</v>
      </c>
      <c r="R58" s="64">
        <v>68105</v>
      </c>
    </row>
    <row r="59" spans="1:18" ht="15" customHeight="1">
      <c r="A59" s="43">
        <v>320160</v>
      </c>
      <c r="B59" s="60"/>
      <c r="C59" s="147"/>
      <c r="D59" s="52" t="s">
        <v>250</v>
      </c>
      <c r="E59" s="53"/>
      <c r="F59" s="58">
        <v>1935</v>
      </c>
      <c r="G59" s="56">
        <v>0</v>
      </c>
      <c r="H59" s="56">
        <v>0</v>
      </c>
      <c r="I59" s="56">
        <v>36910</v>
      </c>
      <c r="J59" s="56">
        <v>64025</v>
      </c>
      <c r="K59" s="56">
        <v>0</v>
      </c>
      <c r="L59" s="56">
        <v>63012</v>
      </c>
      <c r="M59" s="56">
        <v>1161</v>
      </c>
      <c r="N59" s="56">
        <v>0</v>
      </c>
      <c r="O59" s="56">
        <v>27468</v>
      </c>
      <c r="P59" s="56">
        <v>1319</v>
      </c>
      <c r="Q59" s="56">
        <v>69054</v>
      </c>
      <c r="R59" s="57">
        <v>0</v>
      </c>
    </row>
    <row r="60" spans="1:18" ht="15" customHeight="1">
      <c r="A60" s="43">
        <v>320201</v>
      </c>
      <c r="B60" s="60"/>
      <c r="C60" s="2" t="s">
        <v>193</v>
      </c>
      <c r="D60" s="3" t="s">
        <v>251</v>
      </c>
      <c r="E60" s="5"/>
      <c r="F60" s="10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4">
        <v>0</v>
      </c>
    </row>
    <row r="61" spans="1:18" ht="15" customHeight="1">
      <c r="A61" s="43">
        <v>320202</v>
      </c>
      <c r="B61" s="60"/>
      <c r="C61" s="2"/>
      <c r="D61" s="3" t="s">
        <v>254</v>
      </c>
      <c r="E61" s="5"/>
      <c r="F61" s="10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4">
        <v>0</v>
      </c>
    </row>
    <row r="62" spans="1:18" ht="15" customHeight="1">
      <c r="A62" s="43">
        <v>320203</v>
      </c>
      <c r="B62" s="60"/>
      <c r="C62" s="2" t="s">
        <v>194</v>
      </c>
      <c r="D62" s="3" t="s">
        <v>252</v>
      </c>
      <c r="E62" s="5"/>
      <c r="F62" s="10">
        <v>1382</v>
      </c>
      <c r="G62" s="63">
        <v>2779</v>
      </c>
      <c r="H62" s="63">
        <v>4136</v>
      </c>
      <c r="I62" s="63">
        <v>21403</v>
      </c>
      <c r="J62" s="63">
        <v>0</v>
      </c>
      <c r="K62" s="63">
        <v>0</v>
      </c>
      <c r="L62" s="63">
        <v>180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4">
        <v>8981</v>
      </c>
    </row>
    <row r="63" spans="1:18" ht="15" customHeight="1">
      <c r="A63" s="43">
        <v>320204</v>
      </c>
      <c r="B63" s="60"/>
      <c r="C63" s="111"/>
      <c r="D63" s="61" t="s">
        <v>279</v>
      </c>
      <c r="E63" s="50"/>
      <c r="F63" s="70">
        <v>1660</v>
      </c>
      <c r="G63" s="68">
        <v>18861</v>
      </c>
      <c r="H63" s="68">
        <v>48645</v>
      </c>
      <c r="I63" s="68">
        <v>82302</v>
      </c>
      <c r="J63" s="68">
        <v>95515</v>
      </c>
      <c r="K63" s="68">
        <v>169790</v>
      </c>
      <c r="L63" s="68">
        <v>68855</v>
      </c>
      <c r="M63" s="68">
        <v>30837</v>
      </c>
      <c r="N63" s="68">
        <v>24243</v>
      </c>
      <c r="O63" s="68">
        <v>48342</v>
      </c>
      <c r="P63" s="68">
        <v>24600</v>
      </c>
      <c r="Q63" s="68">
        <v>8831</v>
      </c>
      <c r="R63" s="69">
        <v>59124</v>
      </c>
    </row>
    <row r="64" spans="1:18" ht="15" customHeight="1">
      <c r="A64" s="43">
        <v>320205</v>
      </c>
      <c r="B64" s="84" t="s">
        <v>304</v>
      </c>
      <c r="C64" s="6"/>
      <c r="D64" s="6"/>
      <c r="E64" s="16"/>
      <c r="F64" s="77">
        <v>6691</v>
      </c>
      <c r="G64" s="75">
        <v>28411</v>
      </c>
      <c r="H64" s="75">
        <v>65816</v>
      </c>
      <c r="I64" s="75">
        <v>180170</v>
      </c>
      <c r="J64" s="75">
        <v>188342</v>
      </c>
      <c r="K64" s="75">
        <v>223426</v>
      </c>
      <c r="L64" s="75">
        <v>165764</v>
      </c>
      <c r="M64" s="75">
        <v>52808</v>
      </c>
      <c r="N64" s="75">
        <v>30514</v>
      </c>
      <c r="O64" s="75">
        <v>101645</v>
      </c>
      <c r="P64" s="75">
        <v>32696</v>
      </c>
      <c r="Q64" s="75">
        <v>100816</v>
      </c>
      <c r="R64" s="76">
        <v>105758</v>
      </c>
    </row>
    <row r="65" spans="1:18" ht="15" customHeight="1">
      <c r="A65" s="43">
        <v>320206</v>
      </c>
      <c r="B65" s="51" t="s">
        <v>193</v>
      </c>
      <c r="C65" s="4" t="s">
        <v>250</v>
      </c>
      <c r="D65" s="4"/>
      <c r="E65" s="5"/>
      <c r="F65" s="10">
        <v>3649</v>
      </c>
      <c r="G65" s="63">
        <v>6771</v>
      </c>
      <c r="H65" s="63">
        <v>9304</v>
      </c>
      <c r="I65" s="63">
        <v>67943</v>
      </c>
      <c r="J65" s="63">
        <v>92817</v>
      </c>
      <c r="K65" s="63">
        <v>53636</v>
      </c>
      <c r="L65" s="63">
        <v>95195</v>
      </c>
      <c r="M65" s="63">
        <v>21971</v>
      </c>
      <c r="N65" s="63">
        <v>6271</v>
      </c>
      <c r="O65" s="63">
        <v>50720</v>
      </c>
      <c r="P65" s="63">
        <v>8096</v>
      </c>
      <c r="Q65" s="63">
        <v>91985</v>
      </c>
      <c r="R65" s="64">
        <v>37653</v>
      </c>
    </row>
    <row r="66" spans="1:18" ht="15" customHeight="1">
      <c r="A66" s="43">
        <v>320207</v>
      </c>
      <c r="B66" s="60" t="s">
        <v>194</v>
      </c>
      <c r="C66" s="4" t="s">
        <v>251</v>
      </c>
      <c r="D66" s="4"/>
      <c r="E66" s="5"/>
      <c r="F66" s="10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4">
        <v>0</v>
      </c>
    </row>
    <row r="67" spans="1:18" ht="15" customHeight="1">
      <c r="A67" s="43">
        <v>320208</v>
      </c>
      <c r="B67" s="60"/>
      <c r="C67" s="4" t="s">
        <v>279</v>
      </c>
      <c r="D67" s="4"/>
      <c r="E67" s="5"/>
      <c r="F67" s="10">
        <v>3042</v>
      </c>
      <c r="G67" s="63">
        <v>21640</v>
      </c>
      <c r="H67" s="63">
        <v>56512</v>
      </c>
      <c r="I67" s="63">
        <v>112227</v>
      </c>
      <c r="J67" s="63">
        <v>95525</v>
      </c>
      <c r="K67" s="63">
        <v>169790</v>
      </c>
      <c r="L67" s="63">
        <v>70569</v>
      </c>
      <c r="M67" s="63">
        <v>30837</v>
      </c>
      <c r="N67" s="63">
        <v>24243</v>
      </c>
      <c r="O67" s="63">
        <v>50925</v>
      </c>
      <c r="P67" s="63">
        <v>24600</v>
      </c>
      <c r="Q67" s="63">
        <v>8831</v>
      </c>
      <c r="R67" s="64">
        <v>68105</v>
      </c>
    </row>
    <row r="68" spans="1:18" ht="15" customHeight="1" thickBot="1">
      <c r="A68" s="43">
        <v>320209</v>
      </c>
      <c r="B68" s="150"/>
      <c r="C68" s="355" t="s">
        <v>704</v>
      </c>
      <c r="D68" s="302"/>
      <c r="E68" s="356"/>
      <c r="F68" s="95">
        <v>1660</v>
      </c>
      <c r="G68" s="95">
        <v>6747</v>
      </c>
      <c r="H68" s="95">
        <v>44058</v>
      </c>
      <c r="I68" s="95">
        <v>80165</v>
      </c>
      <c r="J68" s="95">
        <v>87734</v>
      </c>
      <c r="K68" s="95">
        <v>152220</v>
      </c>
      <c r="L68" s="95">
        <v>52746</v>
      </c>
      <c r="M68" s="95">
        <v>20635</v>
      </c>
      <c r="N68" s="95">
        <v>16665</v>
      </c>
      <c r="O68" s="95">
        <v>32977</v>
      </c>
      <c r="P68" s="95">
        <v>21953</v>
      </c>
      <c r="Q68" s="95">
        <v>8319</v>
      </c>
      <c r="R68" s="96">
        <v>43647</v>
      </c>
    </row>
    <row r="70" spans="2:14" ht="15" customHeight="1" thickBot="1">
      <c r="B70" s="145" t="s">
        <v>706</v>
      </c>
      <c r="F70" s="146"/>
      <c r="G70" s="44"/>
      <c r="H70" s="44"/>
      <c r="I70" s="44"/>
      <c r="J70" s="44"/>
      <c r="K70" s="44"/>
      <c r="L70" s="44"/>
      <c r="M70" s="44"/>
      <c r="N70" s="44"/>
    </row>
    <row r="71" spans="2:15" ht="15" customHeight="1">
      <c r="B71" s="45"/>
      <c r="C71" s="46"/>
      <c r="D71" s="46"/>
      <c r="E71" s="47" t="s">
        <v>244</v>
      </c>
      <c r="F71" s="307" t="s">
        <v>467</v>
      </c>
      <c r="G71" s="305" t="s">
        <v>161</v>
      </c>
      <c r="H71" s="305" t="s">
        <v>162</v>
      </c>
      <c r="I71" s="305" t="s">
        <v>163</v>
      </c>
      <c r="J71" s="305" t="s">
        <v>164</v>
      </c>
      <c r="K71" s="305" t="s">
        <v>165</v>
      </c>
      <c r="L71" s="305" t="s">
        <v>166</v>
      </c>
      <c r="M71" s="305" t="s">
        <v>167</v>
      </c>
      <c r="N71" s="305" t="s">
        <v>168</v>
      </c>
      <c r="O71" s="309" t="s">
        <v>0</v>
      </c>
    </row>
    <row r="72" spans="2:15" ht="15" customHeight="1">
      <c r="B72" s="48" t="s">
        <v>234</v>
      </c>
      <c r="C72" s="49"/>
      <c r="D72" s="49"/>
      <c r="E72" s="50"/>
      <c r="F72" s="313"/>
      <c r="G72" s="306">
        <v>1</v>
      </c>
      <c r="H72" s="306">
        <v>1</v>
      </c>
      <c r="I72" s="306">
        <v>1</v>
      </c>
      <c r="J72" s="306">
        <v>1</v>
      </c>
      <c r="K72" s="306">
        <v>1</v>
      </c>
      <c r="L72" s="306">
        <v>1</v>
      </c>
      <c r="M72" s="306">
        <v>1</v>
      </c>
      <c r="N72" s="306">
        <v>1</v>
      </c>
      <c r="O72" s="310"/>
    </row>
    <row r="73" spans="1:15" ht="15" customHeight="1">
      <c r="A73" s="43">
        <v>320151</v>
      </c>
      <c r="B73" s="51">
        <v>2</v>
      </c>
      <c r="C73" s="15" t="s">
        <v>301</v>
      </c>
      <c r="D73" s="54"/>
      <c r="E73" s="53"/>
      <c r="F73" s="58">
        <v>1537</v>
      </c>
      <c r="G73" s="56">
        <v>17944</v>
      </c>
      <c r="H73" s="56">
        <v>7838</v>
      </c>
      <c r="I73" s="56">
        <v>30149</v>
      </c>
      <c r="J73" s="56">
        <v>22444</v>
      </c>
      <c r="K73" s="56">
        <v>0</v>
      </c>
      <c r="L73" s="56">
        <v>11790</v>
      </c>
      <c r="M73" s="56">
        <v>10960</v>
      </c>
      <c r="N73" s="56">
        <v>11441</v>
      </c>
      <c r="O73" s="59">
        <f aca="true" t="shared" si="0" ref="O73:O91">SUM(F4:R4,F27:R27,F50:R50,F73:N73)</f>
        <v>1605989</v>
      </c>
    </row>
    <row r="74" spans="1:15" ht="15" customHeight="1">
      <c r="A74" s="43">
        <v>320152</v>
      </c>
      <c r="B74" s="60" t="s">
        <v>302</v>
      </c>
      <c r="C74" s="67" t="s">
        <v>193</v>
      </c>
      <c r="D74" s="52" t="s">
        <v>250</v>
      </c>
      <c r="E74" s="53"/>
      <c r="F74" s="58">
        <v>0</v>
      </c>
      <c r="G74" s="56">
        <v>13988</v>
      </c>
      <c r="H74" s="56">
        <v>0</v>
      </c>
      <c r="I74" s="56">
        <v>15156</v>
      </c>
      <c r="J74" s="56">
        <v>7987</v>
      </c>
      <c r="K74" s="56">
        <v>0</v>
      </c>
      <c r="L74" s="56">
        <v>0</v>
      </c>
      <c r="M74" s="56">
        <v>0</v>
      </c>
      <c r="N74" s="56">
        <v>3845</v>
      </c>
      <c r="O74" s="59">
        <f t="shared" si="0"/>
        <v>434699</v>
      </c>
    </row>
    <row r="75" spans="1:15" ht="15" customHeight="1">
      <c r="A75" s="43">
        <v>320153</v>
      </c>
      <c r="B75" s="60" t="s">
        <v>248</v>
      </c>
      <c r="C75" s="67" t="s">
        <v>194</v>
      </c>
      <c r="D75" s="3" t="s">
        <v>251</v>
      </c>
      <c r="E75" s="5"/>
      <c r="F75" s="10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5">
        <f t="shared" si="0"/>
        <v>0</v>
      </c>
    </row>
    <row r="76" spans="1:15" ht="15" customHeight="1">
      <c r="A76" s="43">
        <v>320154</v>
      </c>
      <c r="B76" s="60" t="s">
        <v>249</v>
      </c>
      <c r="C76" s="67"/>
      <c r="D76" s="61" t="s">
        <v>279</v>
      </c>
      <c r="E76" s="50"/>
      <c r="F76" s="70">
        <v>1537</v>
      </c>
      <c r="G76" s="68">
        <v>3956</v>
      </c>
      <c r="H76" s="68">
        <v>7838</v>
      </c>
      <c r="I76" s="68">
        <v>14993</v>
      </c>
      <c r="J76" s="68">
        <v>14457</v>
      </c>
      <c r="K76" s="68">
        <v>0</v>
      </c>
      <c r="L76" s="68">
        <v>11790</v>
      </c>
      <c r="M76" s="68">
        <v>10960</v>
      </c>
      <c r="N76" s="68">
        <v>7596</v>
      </c>
      <c r="O76" s="71">
        <f t="shared" si="0"/>
        <v>1171290</v>
      </c>
    </row>
    <row r="77" spans="1:15" ht="15" customHeight="1">
      <c r="A77" s="43">
        <v>320155</v>
      </c>
      <c r="B77" s="60"/>
      <c r="C77" s="15" t="s">
        <v>703</v>
      </c>
      <c r="D77" s="49"/>
      <c r="E77" s="50"/>
      <c r="F77" s="10">
        <v>756</v>
      </c>
      <c r="G77" s="63">
        <v>37728</v>
      </c>
      <c r="H77" s="63">
        <v>19620</v>
      </c>
      <c r="I77" s="63">
        <v>45789</v>
      </c>
      <c r="J77" s="63">
        <v>36069</v>
      </c>
      <c r="K77" s="63">
        <v>0</v>
      </c>
      <c r="L77" s="63">
        <v>11601</v>
      </c>
      <c r="M77" s="63">
        <v>17493</v>
      </c>
      <c r="N77" s="63">
        <v>41464</v>
      </c>
      <c r="O77" s="65">
        <f t="shared" si="0"/>
        <v>2480499</v>
      </c>
    </row>
    <row r="78" spans="1:15" ht="15" customHeight="1">
      <c r="A78" s="43">
        <v>320156</v>
      </c>
      <c r="B78" s="60"/>
      <c r="C78" s="147" t="s">
        <v>193</v>
      </c>
      <c r="D78" s="52" t="s">
        <v>250</v>
      </c>
      <c r="E78" s="53"/>
      <c r="F78" s="58">
        <v>0</v>
      </c>
      <c r="G78" s="56">
        <v>10065</v>
      </c>
      <c r="H78" s="56">
        <v>2413</v>
      </c>
      <c r="I78" s="56">
        <v>18273</v>
      </c>
      <c r="J78" s="56">
        <v>0</v>
      </c>
      <c r="K78" s="56">
        <v>0</v>
      </c>
      <c r="L78" s="56">
        <v>5740</v>
      </c>
      <c r="M78" s="56">
        <v>0</v>
      </c>
      <c r="N78" s="56">
        <v>13674</v>
      </c>
      <c r="O78" s="59">
        <f t="shared" si="0"/>
        <v>749072</v>
      </c>
    </row>
    <row r="79" spans="1:15" ht="15" customHeight="1">
      <c r="A79" s="43">
        <v>320157</v>
      </c>
      <c r="B79" s="60"/>
      <c r="C79" s="2" t="s">
        <v>194</v>
      </c>
      <c r="D79" s="3" t="s">
        <v>251</v>
      </c>
      <c r="E79" s="5"/>
      <c r="F79" s="10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5">
        <f t="shared" si="0"/>
        <v>0</v>
      </c>
    </row>
    <row r="80" spans="1:15" ht="15" customHeight="1">
      <c r="A80" s="43">
        <v>320158</v>
      </c>
      <c r="B80" s="60"/>
      <c r="C80" s="111"/>
      <c r="D80" s="61" t="s">
        <v>279</v>
      </c>
      <c r="E80" s="50"/>
      <c r="F80" s="70">
        <v>756</v>
      </c>
      <c r="G80" s="68">
        <v>27663</v>
      </c>
      <c r="H80" s="68">
        <v>17207</v>
      </c>
      <c r="I80" s="68">
        <v>27516</v>
      </c>
      <c r="J80" s="68">
        <v>36069</v>
      </c>
      <c r="K80" s="68">
        <v>0</v>
      </c>
      <c r="L80" s="68">
        <v>5861</v>
      </c>
      <c r="M80" s="68">
        <v>17493</v>
      </c>
      <c r="N80" s="68">
        <v>27790</v>
      </c>
      <c r="O80" s="71">
        <f t="shared" si="0"/>
        <v>1731427</v>
      </c>
    </row>
    <row r="81" spans="1:15" ht="15" customHeight="1">
      <c r="A81" s="43">
        <v>320159</v>
      </c>
      <c r="B81" s="60"/>
      <c r="C81" s="4" t="s">
        <v>303</v>
      </c>
      <c r="D81" s="4"/>
      <c r="E81" s="5"/>
      <c r="F81" s="10">
        <v>2293</v>
      </c>
      <c r="G81" s="63">
        <v>55672</v>
      </c>
      <c r="H81" s="63">
        <v>27458</v>
      </c>
      <c r="I81" s="63">
        <v>75938</v>
      </c>
      <c r="J81" s="63">
        <v>58513</v>
      </c>
      <c r="K81" s="63">
        <v>0</v>
      </c>
      <c r="L81" s="63">
        <v>23391</v>
      </c>
      <c r="M81" s="63">
        <v>28453</v>
      </c>
      <c r="N81" s="63">
        <v>52905</v>
      </c>
      <c r="O81" s="65">
        <f t="shared" si="0"/>
        <v>4086488</v>
      </c>
    </row>
    <row r="82" spans="1:15" ht="15" customHeight="1">
      <c r="A82" s="43">
        <v>320160</v>
      </c>
      <c r="B82" s="60"/>
      <c r="C82" s="147"/>
      <c r="D82" s="52" t="s">
        <v>250</v>
      </c>
      <c r="E82" s="53"/>
      <c r="F82" s="58">
        <v>0</v>
      </c>
      <c r="G82" s="56">
        <v>24053</v>
      </c>
      <c r="H82" s="56">
        <v>2413</v>
      </c>
      <c r="I82" s="56">
        <v>33429</v>
      </c>
      <c r="J82" s="56">
        <v>7987</v>
      </c>
      <c r="K82" s="56">
        <v>0</v>
      </c>
      <c r="L82" s="56">
        <v>5740</v>
      </c>
      <c r="M82" s="56">
        <v>0</v>
      </c>
      <c r="N82" s="56">
        <v>17519</v>
      </c>
      <c r="O82" s="59">
        <f t="shared" si="0"/>
        <v>1183771</v>
      </c>
    </row>
    <row r="83" spans="1:15" ht="15" customHeight="1">
      <c r="A83" s="43">
        <v>320201</v>
      </c>
      <c r="B83" s="60"/>
      <c r="C83" s="2" t="s">
        <v>193</v>
      </c>
      <c r="D83" s="3" t="s">
        <v>251</v>
      </c>
      <c r="E83" s="5"/>
      <c r="F83" s="10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5">
        <f t="shared" si="0"/>
        <v>0</v>
      </c>
    </row>
    <row r="84" spans="1:15" ht="15" customHeight="1">
      <c r="A84" s="43">
        <v>320202</v>
      </c>
      <c r="B84" s="60"/>
      <c r="C84" s="2"/>
      <c r="D84" s="3" t="s">
        <v>254</v>
      </c>
      <c r="E84" s="5"/>
      <c r="F84" s="10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5">
        <f t="shared" si="0"/>
        <v>1703</v>
      </c>
    </row>
    <row r="85" spans="1:15" ht="15" customHeight="1">
      <c r="A85" s="43">
        <v>320203</v>
      </c>
      <c r="B85" s="60"/>
      <c r="C85" s="2" t="s">
        <v>194</v>
      </c>
      <c r="D85" s="3" t="s">
        <v>252</v>
      </c>
      <c r="E85" s="5"/>
      <c r="F85" s="10">
        <v>472</v>
      </c>
      <c r="G85" s="63">
        <v>3956</v>
      </c>
      <c r="H85" s="63">
        <v>0</v>
      </c>
      <c r="I85" s="63">
        <v>0</v>
      </c>
      <c r="J85" s="63">
        <v>21883</v>
      </c>
      <c r="K85" s="63">
        <v>0</v>
      </c>
      <c r="L85" s="63">
        <v>1598</v>
      </c>
      <c r="M85" s="63">
        <v>1399</v>
      </c>
      <c r="N85" s="63">
        <v>10597</v>
      </c>
      <c r="O85" s="65">
        <f t="shared" si="0"/>
        <v>264585</v>
      </c>
    </row>
    <row r="86" spans="1:15" ht="15" customHeight="1">
      <c r="A86" s="43">
        <v>320204</v>
      </c>
      <c r="B86" s="60"/>
      <c r="C86" s="111"/>
      <c r="D86" s="61" t="s">
        <v>279</v>
      </c>
      <c r="E86" s="50"/>
      <c r="F86" s="70">
        <v>1821</v>
      </c>
      <c r="G86" s="68">
        <v>27663</v>
      </c>
      <c r="H86" s="68">
        <v>25045</v>
      </c>
      <c r="I86" s="68">
        <v>42509</v>
      </c>
      <c r="J86" s="68">
        <v>28643</v>
      </c>
      <c r="K86" s="68">
        <v>0</v>
      </c>
      <c r="L86" s="68">
        <v>16053</v>
      </c>
      <c r="M86" s="68">
        <v>27054</v>
      </c>
      <c r="N86" s="68">
        <v>24789</v>
      </c>
      <c r="O86" s="71">
        <f t="shared" si="0"/>
        <v>2636429</v>
      </c>
    </row>
    <row r="87" spans="1:15" ht="15" customHeight="1">
      <c r="A87" s="43">
        <v>320205</v>
      </c>
      <c r="B87" s="84" t="s">
        <v>304</v>
      </c>
      <c r="C87" s="6"/>
      <c r="D87" s="6"/>
      <c r="E87" s="16"/>
      <c r="F87" s="77">
        <v>3973</v>
      </c>
      <c r="G87" s="75">
        <v>71221</v>
      </c>
      <c r="H87" s="75">
        <v>35876</v>
      </c>
      <c r="I87" s="75">
        <v>103694</v>
      </c>
      <c r="J87" s="75">
        <v>76141</v>
      </c>
      <c r="K87" s="75">
        <v>35181</v>
      </c>
      <c r="L87" s="75">
        <v>42760</v>
      </c>
      <c r="M87" s="75">
        <v>40658</v>
      </c>
      <c r="N87" s="75">
        <v>72739</v>
      </c>
      <c r="O87" s="78">
        <f t="shared" si="0"/>
        <v>5568010</v>
      </c>
    </row>
    <row r="88" spans="1:15" ht="15" customHeight="1">
      <c r="A88" s="43">
        <v>320206</v>
      </c>
      <c r="B88" s="51" t="s">
        <v>193</v>
      </c>
      <c r="C88" s="4" t="s">
        <v>250</v>
      </c>
      <c r="D88" s="4"/>
      <c r="E88" s="5"/>
      <c r="F88" s="10">
        <v>1431</v>
      </c>
      <c r="G88" s="63">
        <v>39602</v>
      </c>
      <c r="H88" s="63">
        <v>10824</v>
      </c>
      <c r="I88" s="63">
        <v>58276</v>
      </c>
      <c r="J88" s="63">
        <v>25615</v>
      </c>
      <c r="K88" s="63">
        <v>35181</v>
      </c>
      <c r="L88" s="63">
        <v>25109</v>
      </c>
      <c r="M88" s="63">
        <v>12205</v>
      </c>
      <c r="N88" s="63">
        <v>37353</v>
      </c>
      <c r="O88" s="65">
        <f t="shared" si="0"/>
        <v>2637825</v>
      </c>
    </row>
    <row r="89" spans="1:15" ht="15" customHeight="1">
      <c r="A89" s="43">
        <v>320207</v>
      </c>
      <c r="B89" s="60" t="s">
        <v>194</v>
      </c>
      <c r="C89" s="4" t="s">
        <v>251</v>
      </c>
      <c r="D89" s="4"/>
      <c r="E89" s="5"/>
      <c r="F89" s="10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5">
        <f t="shared" si="0"/>
        <v>0</v>
      </c>
    </row>
    <row r="90" spans="1:15" ht="15" customHeight="1">
      <c r="A90" s="43">
        <v>320208</v>
      </c>
      <c r="B90" s="60"/>
      <c r="C90" s="4" t="s">
        <v>279</v>
      </c>
      <c r="D90" s="4"/>
      <c r="E90" s="5"/>
      <c r="F90" s="10">
        <v>2542</v>
      </c>
      <c r="G90" s="63">
        <v>31619</v>
      </c>
      <c r="H90" s="63">
        <v>25052</v>
      </c>
      <c r="I90" s="63">
        <v>45418</v>
      </c>
      <c r="J90" s="63">
        <v>50526</v>
      </c>
      <c r="K90" s="63">
        <v>0</v>
      </c>
      <c r="L90" s="63">
        <v>17651</v>
      </c>
      <c r="M90" s="63">
        <v>28453</v>
      </c>
      <c r="N90" s="63">
        <v>35386</v>
      </c>
      <c r="O90" s="65">
        <f t="shared" si="0"/>
        <v>2930185</v>
      </c>
    </row>
    <row r="91" spans="1:15" ht="15" customHeight="1" thickBot="1">
      <c r="A91" s="43">
        <v>320209</v>
      </c>
      <c r="B91" s="150"/>
      <c r="C91" s="355" t="s">
        <v>704</v>
      </c>
      <c r="D91" s="302"/>
      <c r="E91" s="356"/>
      <c r="F91" s="97">
        <v>1673</v>
      </c>
      <c r="G91" s="95">
        <v>27663</v>
      </c>
      <c r="H91" s="95">
        <v>18922</v>
      </c>
      <c r="I91" s="95">
        <v>34266</v>
      </c>
      <c r="J91" s="95">
        <v>21560</v>
      </c>
      <c r="K91" s="95">
        <v>0</v>
      </c>
      <c r="L91" s="95">
        <v>16053</v>
      </c>
      <c r="M91" s="95">
        <v>20359</v>
      </c>
      <c r="N91" s="95">
        <v>23050</v>
      </c>
      <c r="O91" s="98">
        <f t="shared" si="0"/>
        <v>1823177</v>
      </c>
    </row>
  </sheetData>
  <mergeCells count="53">
    <mergeCell ref="N2:N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  <mergeCell ref="R2:R3"/>
    <mergeCell ref="L25:L26"/>
    <mergeCell ref="M25:M26"/>
    <mergeCell ref="F25:F26"/>
    <mergeCell ref="G25:G26"/>
    <mergeCell ref="H25:H26"/>
    <mergeCell ref="I25:I26"/>
    <mergeCell ref="R25:R26"/>
    <mergeCell ref="F48:F49"/>
    <mergeCell ref="G48:G49"/>
    <mergeCell ref="H48:H49"/>
    <mergeCell ref="N25:N26"/>
    <mergeCell ref="O25:O26"/>
    <mergeCell ref="P25:P26"/>
    <mergeCell ref="Q25:Q26"/>
    <mergeCell ref="J25:J26"/>
    <mergeCell ref="K25:K26"/>
    <mergeCell ref="I48:I49"/>
    <mergeCell ref="J48:J49"/>
    <mergeCell ref="K48:K49"/>
    <mergeCell ref="L48:L49"/>
    <mergeCell ref="M48:M49"/>
    <mergeCell ref="O48:O49"/>
    <mergeCell ref="R48:R49"/>
    <mergeCell ref="P48:P49"/>
    <mergeCell ref="Q48:Q49"/>
    <mergeCell ref="N48:N49"/>
    <mergeCell ref="F71:F72"/>
    <mergeCell ref="G71:G72"/>
    <mergeCell ref="H71:H72"/>
    <mergeCell ref="I71:I72"/>
    <mergeCell ref="N71:N72"/>
    <mergeCell ref="O71:O72"/>
    <mergeCell ref="J71:J72"/>
    <mergeCell ref="K71:K72"/>
    <mergeCell ref="L71:L72"/>
    <mergeCell ref="M71:M72"/>
    <mergeCell ref="C22:E22"/>
    <mergeCell ref="C45:E45"/>
    <mergeCell ref="C68:E68"/>
    <mergeCell ref="C91:E91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9" r:id="rId2"/>
  <rowBreaks count="1" manualBreakCount="1">
    <brk id="46" min="1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BC62"/>
  <sheetViews>
    <sheetView showGridLines="0" view="pageBreakPreview" zoomScaleSheetLayoutView="100" workbookViewId="0" topLeftCell="A1">
      <pane xSplit="6" ySplit="3" topLeftCell="G40" activePane="bottomRight" state="frozen"/>
      <selection pane="topLeft" activeCell="BC18" sqref="BC18"/>
      <selection pane="topRight" activeCell="BC18" sqref="BC18"/>
      <selection pane="bottomLeft" activeCell="BC18" sqref="BC18"/>
      <selection pane="bottomRight" activeCell="I66" sqref="I66"/>
    </sheetView>
  </sheetViews>
  <sheetFormatPr defaultColWidth="9.00390625" defaultRowHeight="12.75" customHeight="1"/>
  <cols>
    <col min="1" max="1" width="9.00390625" style="43" customWidth="1"/>
    <col min="2" max="3" width="3.125" style="43" customWidth="1"/>
    <col min="4" max="4" width="8.625" style="43" customWidth="1"/>
    <col min="5" max="5" width="9.625" style="43" customWidth="1"/>
    <col min="6" max="6" width="10.875" style="43" customWidth="1"/>
    <col min="7" max="55" width="11.375" style="43" customWidth="1"/>
    <col min="56" max="16384" width="9.00390625" style="43" customWidth="1"/>
  </cols>
  <sheetData>
    <row r="1" spans="2:54" ht="12.75" customHeight="1" thickBot="1">
      <c r="B1" s="302" t="s">
        <v>710</v>
      </c>
      <c r="C1" s="302"/>
      <c r="D1" s="302"/>
      <c r="E1" s="302"/>
      <c r="F1" s="302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C1" s="44"/>
      <c r="AD1" s="44"/>
      <c r="AE1" s="44"/>
      <c r="AF1" s="44"/>
      <c r="AG1" s="44"/>
      <c r="AH1" s="44"/>
      <c r="AI1" s="44"/>
      <c r="AJ1" s="44"/>
      <c r="AK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Z1" s="44"/>
      <c r="BA1" s="44"/>
      <c r="BB1" s="44"/>
    </row>
    <row r="2" spans="2:55" ht="12.75" customHeight="1">
      <c r="B2" s="45"/>
      <c r="C2" s="46"/>
      <c r="D2" s="46"/>
      <c r="E2" s="46"/>
      <c r="F2" s="47" t="s">
        <v>30</v>
      </c>
      <c r="G2" s="305" t="s">
        <v>131</v>
      </c>
      <c r="H2" s="305" t="s">
        <v>132</v>
      </c>
      <c r="I2" s="305" t="s">
        <v>133</v>
      </c>
      <c r="J2" s="305" t="s">
        <v>134</v>
      </c>
      <c r="K2" s="305" t="s">
        <v>135</v>
      </c>
      <c r="L2" s="305" t="s">
        <v>136</v>
      </c>
      <c r="M2" s="305" t="s">
        <v>137</v>
      </c>
      <c r="N2" s="305" t="s">
        <v>138</v>
      </c>
      <c r="O2" s="305" t="s">
        <v>480</v>
      </c>
      <c r="P2" s="305" t="s">
        <v>484</v>
      </c>
      <c r="Q2" s="305" t="s">
        <v>485</v>
      </c>
      <c r="R2" s="305" t="s">
        <v>647</v>
      </c>
      <c r="S2" s="309" t="s">
        <v>648</v>
      </c>
      <c r="T2" s="307" t="s">
        <v>140</v>
      </c>
      <c r="U2" s="305" t="s">
        <v>141</v>
      </c>
      <c r="V2" s="305" t="s">
        <v>142</v>
      </c>
      <c r="W2" s="305" t="s">
        <v>143</v>
      </c>
      <c r="X2" s="305" t="s">
        <v>614</v>
      </c>
      <c r="Y2" s="305" t="s">
        <v>144</v>
      </c>
      <c r="Z2" s="305" t="s">
        <v>145</v>
      </c>
      <c r="AA2" s="305" t="s">
        <v>146</v>
      </c>
      <c r="AB2" s="305" t="s">
        <v>147</v>
      </c>
      <c r="AC2" s="305" t="s">
        <v>148</v>
      </c>
      <c r="AD2" s="305" t="s">
        <v>149</v>
      </c>
      <c r="AE2" s="305" t="s">
        <v>150</v>
      </c>
      <c r="AF2" s="309" t="s">
        <v>151</v>
      </c>
      <c r="AG2" s="307" t="s">
        <v>488</v>
      </c>
      <c r="AH2" s="305" t="s">
        <v>489</v>
      </c>
      <c r="AI2" s="305" t="s">
        <v>487</v>
      </c>
      <c r="AJ2" s="305" t="s">
        <v>451</v>
      </c>
      <c r="AK2" s="305" t="s">
        <v>152</v>
      </c>
      <c r="AL2" s="305" t="s">
        <v>153</v>
      </c>
      <c r="AM2" s="305" t="s">
        <v>154</v>
      </c>
      <c r="AN2" s="305" t="s">
        <v>155</v>
      </c>
      <c r="AO2" s="305" t="s">
        <v>156</v>
      </c>
      <c r="AP2" s="305" t="s">
        <v>157</v>
      </c>
      <c r="AQ2" s="305" t="s">
        <v>158</v>
      </c>
      <c r="AR2" s="305" t="s">
        <v>159</v>
      </c>
      <c r="AS2" s="309" t="s">
        <v>160</v>
      </c>
      <c r="AT2" s="307" t="s">
        <v>467</v>
      </c>
      <c r="AU2" s="305" t="s">
        <v>161</v>
      </c>
      <c r="AV2" s="305" t="s">
        <v>162</v>
      </c>
      <c r="AW2" s="305" t="s">
        <v>163</v>
      </c>
      <c r="AX2" s="305" t="s">
        <v>164</v>
      </c>
      <c r="AY2" s="305" t="s">
        <v>165</v>
      </c>
      <c r="AZ2" s="305" t="s">
        <v>166</v>
      </c>
      <c r="BA2" s="305" t="s">
        <v>167</v>
      </c>
      <c r="BB2" s="305" t="s">
        <v>168</v>
      </c>
      <c r="BC2" s="309" t="s">
        <v>0</v>
      </c>
    </row>
    <row r="3" spans="2:55" ht="12.75" customHeight="1">
      <c r="B3" s="48" t="s">
        <v>31</v>
      </c>
      <c r="C3" s="49"/>
      <c r="D3" s="49"/>
      <c r="E3" s="49"/>
      <c r="F3" s="50"/>
      <c r="G3" s="312"/>
      <c r="H3" s="312"/>
      <c r="I3" s="312"/>
      <c r="J3" s="312"/>
      <c r="K3" s="312"/>
      <c r="L3" s="312"/>
      <c r="M3" s="312"/>
      <c r="N3" s="312"/>
      <c r="O3" s="312"/>
      <c r="P3" s="306">
        <v>1</v>
      </c>
      <c r="Q3" s="312"/>
      <c r="R3" s="306">
        <v>1</v>
      </c>
      <c r="S3" s="311"/>
      <c r="T3" s="308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1"/>
      <c r="AG3" s="308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06">
        <v>1</v>
      </c>
      <c r="AS3" s="310">
        <v>1</v>
      </c>
      <c r="AT3" s="313"/>
      <c r="AU3" s="306">
        <v>1</v>
      </c>
      <c r="AV3" s="306">
        <v>1</v>
      </c>
      <c r="AW3" s="306">
        <v>1</v>
      </c>
      <c r="AX3" s="306">
        <v>1</v>
      </c>
      <c r="AY3" s="306">
        <v>1</v>
      </c>
      <c r="AZ3" s="306">
        <v>1</v>
      </c>
      <c r="BA3" s="306">
        <v>1</v>
      </c>
      <c r="BB3" s="306">
        <v>1</v>
      </c>
      <c r="BC3" s="310"/>
    </row>
    <row r="4" spans="1:55" ht="12.75" customHeight="1">
      <c r="A4" s="43">
        <v>330101</v>
      </c>
      <c r="B4" s="51">
        <v>1</v>
      </c>
      <c r="C4" s="54" t="s">
        <v>305</v>
      </c>
      <c r="D4" s="54"/>
      <c r="E4" s="53"/>
      <c r="F4" s="55" t="s">
        <v>306</v>
      </c>
      <c r="G4" s="55">
        <v>2</v>
      </c>
      <c r="H4" s="55">
        <v>4</v>
      </c>
      <c r="I4" s="55">
        <v>4</v>
      </c>
      <c r="J4" s="55">
        <v>2</v>
      </c>
      <c r="K4" s="55">
        <v>3</v>
      </c>
      <c r="L4" s="55">
        <v>3</v>
      </c>
      <c r="M4" s="55">
        <v>3</v>
      </c>
      <c r="N4" s="55">
        <v>4</v>
      </c>
      <c r="O4" s="55">
        <v>4</v>
      </c>
      <c r="P4" s="55">
        <v>3</v>
      </c>
      <c r="Q4" s="55">
        <v>3</v>
      </c>
      <c r="R4" s="55">
        <v>3</v>
      </c>
      <c r="S4" s="99">
        <v>3</v>
      </c>
      <c r="T4" s="53">
        <v>4</v>
      </c>
      <c r="U4" s="55">
        <v>3</v>
      </c>
      <c r="V4" s="55">
        <v>3</v>
      </c>
      <c r="W4" s="55">
        <v>3</v>
      </c>
      <c r="X4" s="55">
        <v>4</v>
      </c>
      <c r="Y4" s="55">
        <v>3</v>
      </c>
      <c r="Z4" s="55">
        <v>3</v>
      </c>
      <c r="AA4" s="55">
        <v>2</v>
      </c>
      <c r="AB4" s="55">
        <v>4</v>
      </c>
      <c r="AC4" s="55">
        <v>3</v>
      </c>
      <c r="AD4" s="55">
        <v>3</v>
      </c>
      <c r="AE4" s="55">
        <v>3</v>
      </c>
      <c r="AF4" s="99">
        <v>4</v>
      </c>
      <c r="AG4" s="53">
        <v>3</v>
      </c>
      <c r="AH4" s="55">
        <v>3</v>
      </c>
      <c r="AI4" s="55">
        <v>3</v>
      </c>
      <c r="AJ4" s="55">
        <v>2</v>
      </c>
      <c r="AK4" s="55">
        <v>3</v>
      </c>
      <c r="AL4" s="55">
        <v>3</v>
      </c>
      <c r="AM4" s="55">
        <v>3</v>
      </c>
      <c r="AN4" s="55">
        <v>4</v>
      </c>
      <c r="AO4" s="55">
        <v>4</v>
      </c>
      <c r="AP4" s="55">
        <v>4</v>
      </c>
      <c r="AQ4" s="55">
        <v>4</v>
      </c>
      <c r="AR4" s="55">
        <v>2</v>
      </c>
      <c r="AS4" s="99">
        <v>3</v>
      </c>
      <c r="AT4" s="53">
        <v>3</v>
      </c>
      <c r="AU4" s="55">
        <v>3</v>
      </c>
      <c r="AV4" s="55">
        <v>3</v>
      </c>
      <c r="AW4" s="55">
        <v>3</v>
      </c>
      <c r="AX4" s="55">
        <v>3</v>
      </c>
      <c r="AY4" s="55">
        <v>4</v>
      </c>
      <c r="AZ4" s="55">
        <v>3</v>
      </c>
      <c r="BA4" s="55">
        <v>3</v>
      </c>
      <c r="BB4" s="55">
        <v>3</v>
      </c>
      <c r="BC4" s="100" t="s">
        <v>617</v>
      </c>
    </row>
    <row r="5" spans="1:55" ht="12.75" customHeight="1">
      <c r="A5" s="43">
        <v>330102</v>
      </c>
      <c r="B5" s="60" t="s">
        <v>307</v>
      </c>
      <c r="C5" s="49"/>
      <c r="D5" s="49"/>
      <c r="E5" s="50"/>
      <c r="F5" s="62" t="s">
        <v>308</v>
      </c>
      <c r="G5" s="101">
        <v>18.2</v>
      </c>
      <c r="H5" s="101">
        <v>77.8</v>
      </c>
      <c r="I5" s="101">
        <v>80.1</v>
      </c>
      <c r="J5" s="101">
        <v>7.5</v>
      </c>
      <c r="K5" s="101">
        <v>0</v>
      </c>
      <c r="L5" s="101">
        <v>0</v>
      </c>
      <c r="M5" s="101">
        <v>0</v>
      </c>
      <c r="N5" s="101">
        <v>42.9</v>
      </c>
      <c r="O5" s="101">
        <v>34.8</v>
      </c>
      <c r="P5" s="101">
        <v>0</v>
      </c>
      <c r="Q5" s="101">
        <v>0</v>
      </c>
      <c r="R5" s="101">
        <v>0</v>
      </c>
      <c r="S5" s="102">
        <v>0</v>
      </c>
      <c r="T5" s="103">
        <v>23.5</v>
      </c>
      <c r="U5" s="101">
        <v>0</v>
      </c>
      <c r="V5" s="101">
        <v>0</v>
      </c>
      <c r="W5" s="101">
        <v>0</v>
      </c>
      <c r="X5" s="101">
        <v>96</v>
      </c>
      <c r="Y5" s="101">
        <v>0</v>
      </c>
      <c r="Z5" s="101">
        <v>0</v>
      </c>
      <c r="AA5" s="101">
        <v>11.9</v>
      </c>
      <c r="AB5" s="101">
        <v>75.1</v>
      </c>
      <c r="AC5" s="101">
        <v>0</v>
      </c>
      <c r="AD5" s="101">
        <v>0</v>
      </c>
      <c r="AE5" s="101">
        <v>0</v>
      </c>
      <c r="AF5" s="102">
        <v>60</v>
      </c>
      <c r="AG5" s="103">
        <v>0</v>
      </c>
      <c r="AH5" s="101">
        <v>0</v>
      </c>
      <c r="AI5" s="101">
        <v>0</v>
      </c>
      <c r="AJ5" s="101">
        <v>53.2</v>
      </c>
      <c r="AK5" s="101">
        <v>0</v>
      </c>
      <c r="AL5" s="101">
        <v>0</v>
      </c>
      <c r="AM5" s="101">
        <v>0</v>
      </c>
      <c r="AN5" s="101">
        <v>49.8</v>
      </c>
      <c r="AO5" s="101">
        <v>37.4</v>
      </c>
      <c r="AP5" s="101">
        <v>99.9</v>
      </c>
      <c r="AQ5" s="101">
        <v>76.7</v>
      </c>
      <c r="AR5" s="101">
        <v>9.7</v>
      </c>
      <c r="AS5" s="102">
        <v>0</v>
      </c>
      <c r="AT5" s="103">
        <v>0</v>
      </c>
      <c r="AU5" s="101">
        <v>0</v>
      </c>
      <c r="AV5" s="101">
        <v>0</v>
      </c>
      <c r="AW5" s="101">
        <v>0</v>
      </c>
      <c r="AX5" s="101">
        <v>0</v>
      </c>
      <c r="AY5" s="101">
        <v>16.6</v>
      </c>
      <c r="AZ5" s="101">
        <v>0</v>
      </c>
      <c r="BA5" s="101">
        <v>0</v>
      </c>
      <c r="BB5" s="101">
        <v>0</v>
      </c>
      <c r="BC5" s="104" t="s">
        <v>618</v>
      </c>
    </row>
    <row r="6" spans="1:55" ht="12.75" customHeight="1">
      <c r="A6" s="43">
        <v>330103</v>
      </c>
      <c r="B6" s="60" t="s">
        <v>309</v>
      </c>
      <c r="C6" s="4" t="s">
        <v>310</v>
      </c>
      <c r="D6" s="4"/>
      <c r="E6" s="4"/>
      <c r="F6" s="5"/>
      <c r="G6" s="105">
        <v>4</v>
      </c>
      <c r="H6" s="105" t="s">
        <v>619</v>
      </c>
      <c r="I6" s="105" t="s">
        <v>619</v>
      </c>
      <c r="J6" s="105">
        <v>4</v>
      </c>
      <c r="K6" s="105">
        <v>4</v>
      </c>
      <c r="L6" s="105">
        <v>4</v>
      </c>
      <c r="M6" s="105" t="s">
        <v>620</v>
      </c>
      <c r="N6" s="105" t="s">
        <v>619</v>
      </c>
      <c r="O6" s="105">
        <v>4</v>
      </c>
      <c r="P6" s="105" t="s">
        <v>619</v>
      </c>
      <c r="Q6" s="105">
        <v>4</v>
      </c>
      <c r="R6" s="105" t="s">
        <v>619</v>
      </c>
      <c r="S6" s="106">
        <v>4</v>
      </c>
      <c r="T6" s="107">
        <v>4</v>
      </c>
      <c r="U6" s="105">
        <v>4</v>
      </c>
      <c r="V6" s="105">
        <v>2</v>
      </c>
      <c r="W6" s="105">
        <v>4</v>
      </c>
      <c r="X6" s="105" t="s">
        <v>619</v>
      </c>
      <c r="Y6" s="105" t="s">
        <v>619</v>
      </c>
      <c r="Z6" s="105" t="s">
        <v>621</v>
      </c>
      <c r="AA6" s="105">
        <v>4</v>
      </c>
      <c r="AB6" s="105" t="s">
        <v>619</v>
      </c>
      <c r="AC6" s="105">
        <v>4</v>
      </c>
      <c r="AD6" s="105" t="s">
        <v>619</v>
      </c>
      <c r="AE6" s="105">
        <v>4</v>
      </c>
      <c r="AF6" s="106">
        <v>2</v>
      </c>
      <c r="AG6" s="107">
        <v>4</v>
      </c>
      <c r="AH6" s="105" t="s">
        <v>697</v>
      </c>
      <c r="AI6" s="105">
        <v>4</v>
      </c>
      <c r="AJ6" s="105" t="s">
        <v>619</v>
      </c>
      <c r="AK6" s="105">
        <v>4</v>
      </c>
      <c r="AL6" s="105">
        <v>4</v>
      </c>
      <c r="AM6" s="105">
        <v>4</v>
      </c>
      <c r="AN6" s="105" t="s">
        <v>619</v>
      </c>
      <c r="AO6" s="105">
        <v>2</v>
      </c>
      <c r="AP6" s="105">
        <v>4</v>
      </c>
      <c r="AQ6" s="105">
        <v>4</v>
      </c>
      <c r="AR6" s="105">
        <v>4</v>
      </c>
      <c r="AS6" s="106">
        <v>4</v>
      </c>
      <c r="AT6" s="107">
        <v>4</v>
      </c>
      <c r="AU6" s="105">
        <v>4</v>
      </c>
      <c r="AV6" s="105">
        <v>2</v>
      </c>
      <c r="AW6" s="105">
        <v>2</v>
      </c>
      <c r="AX6" s="105">
        <v>4</v>
      </c>
      <c r="AY6" s="105">
        <v>4</v>
      </c>
      <c r="AZ6" s="105" t="s">
        <v>619</v>
      </c>
      <c r="BA6" s="105" t="s">
        <v>619</v>
      </c>
      <c r="BB6" s="105">
        <v>4</v>
      </c>
      <c r="BC6" s="108" t="s">
        <v>622</v>
      </c>
    </row>
    <row r="7" spans="1:55" ht="12.75" customHeight="1">
      <c r="A7" s="43">
        <v>330104</v>
      </c>
      <c r="B7" s="60" t="s">
        <v>311</v>
      </c>
      <c r="C7" s="109">
        <v>3</v>
      </c>
      <c r="D7" s="52" t="s">
        <v>312</v>
      </c>
      <c r="E7" s="54"/>
      <c r="F7" s="53"/>
      <c r="G7" s="72">
        <v>0</v>
      </c>
      <c r="H7" s="72">
        <v>8</v>
      </c>
      <c r="I7" s="72">
        <v>6</v>
      </c>
      <c r="J7" s="72">
        <v>0</v>
      </c>
      <c r="K7" s="72">
        <v>0</v>
      </c>
      <c r="L7" s="72">
        <v>0</v>
      </c>
      <c r="M7" s="72">
        <v>7</v>
      </c>
      <c r="N7" s="72">
        <v>6</v>
      </c>
      <c r="O7" s="72">
        <v>0</v>
      </c>
      <c r="P7" s="72">
        <v>6</v>
      </c>
      <c r="Q7" s="72">
        <v>0</v>
      </c>
      <c r="R7" s="72">
        <v>4</v>
      </c>
      <c r="S7" s="110">
        <v>0</v>
      </c>
      <c r="T7" s="5">
        <v>0</v>
      </c>
      <c r="U7" s="72">
        <v>0</v>
      </c>
      <c r="V7" s="72">
        <v>0</v>
      </c>
      <c r="W7" s="72">
        <v>0</v>
      </c>
      <c r="X7" s="72">
        <v>3</v>
      </c>
      <c r="Y7" s="72">
        <v>0</v>
      </c>
      <c r="Z7" s="72">
        <v>0</v>
      </c>
      <c r="AA7" s="72">
        <v>0</v>
      </c>
      <c r="AB7" s="72">
        <v>5</v>
      </c>
      <c r="AC7" s="72">
        <v>0</v>
      </c>
      <c r="AD7" s="72">
        <v>4</v>
      </c>
      <c r="AE7" s="72">
        <v>0</v>
      </c>
      <c r="AF7" s="110">
        <v>0</v>
      </c>
      <c r="AG7" s="5">
        <v>0</v>
      </c>
      <c r="AH7" s="72">
        <v>0</v>
      </c>
      <c r="AI7" s="72">
        <v>0</v>
      </c>
      <c r="AJ7" s="72">
        <v>4</v>
      </c>
      <c r="AK7" s="72">
        <v>0</v>
      </c>
      <c r="AL7" s="72">
        <v>0</v>
      </c>
      <c r="AM7" s="72">
        <v>0</v>
      </c>
      <c r="AN7" s="72">
        <v>4</v>
      </c>
      <c r="AO7" s="72">
        <v>0</v>
      </c>
      <c r="AP7" s="72">
        <v>0</v>
      </c>
      <c r="AQ7" s="72">
        <v>0</v>
      </c>
      <c r="AR7" s="72">
        <v>0</v>
      </c>
      <c r="AS7" s="110">
        <v>0</v>
      </c>
      <c r="AT7" s="5">
        <v>0</v>
      </c>
      <c r="AU7" s="72">
        <v>0</v>
      </c>
      <c r="AV7" s="72">
        <v>0</v>
      </c>
      <c r="AW7" s="72">
        <v>0</v>
      </c>
      <c r="AX7" s="72">
        <v>0</v>
      </c>
      <c r="AY7" s="72">
        <v>0</v>
      </c>
      <c r="AZ7" s="72">
        <v>4</v>
      </c>
      <c r="BA7" s="72">
        <v>6</v>
      </c>
      <c r="BB7" s="72">
        <v>0</v>
      </c>
      <c r="BC7" s="104" t="s">
        <v>623</v>
      </c>
    </row>
    <row r="8" spans="1:55" ht="12.75" customHeight="1">
      <c r="A8" s="43">
        <v>330105</v>
      </c>
      <c r="B8" s="60" t="s">
        <v>313</v>
      </c>
      <c r="C8" s="2" t="s">
        <v>314</v>
      </c>
      <c r="D8" s="357" t="s">
        <v>455</v>
      </c>
      <c r="E8" s="358"/>
      <c r="F8" s="359"/>
      <c r="G8" s="72">
        <v>0</v>
      </c>
      <c r="H8" s="72">
        <v>130</v>
      </c>
      <c r="I8" s="72">
        <v>168</v>
      </c>
      <c r="J8" s="72">
        <v>0</v>
      </c>
      <c r="K8" s="72">
        <v>0</v>
      </c>
      <c r="L8" s="72">
        <v>0</v>
      </c>
      <c r="M8" s="72">
        <v>115</v>
      </c>
      <c r="N8" s="72">
        <v>130</v>
      </c>
      <c r="O8" s="72">
        <v>0</v>
      </c>
      <c r="P8" s="72">
        <v>105</v>
      </c>
      <c r="Q8" s="72">
        <v>0</v>
      </c>
      <c r="R8" s="72">
        <v>155</v>
      </c>
      <c r="S8" s="110">
        <v>0</v>
      </c>
      <c r="T8" s="5">
        <v>0</v>
      </c>
      <c r="U8" s="72">
        <v>0</v>
      </c>
      <c r="V8" s="72">
        <v>0</v>
      </c>
      <c r="W8" s="72">
        <v>0</v>
      </c>
      <c r="X8" s="72">
        <v>189</v>
      </c>
      <c r="Y8" s="72">
        <v>0</v>
      </c>
      <c r="Z8" s="72">
        <v>0</v>
      </c>
      <c r="AA8" s="72">
        <v>0</v>
      </c>
      <c r="AB8" s="72">
        <v>130</v>
      </c>
      <c r="AC8" s="72">
        <v>0</v>
      </c>
      <c r="AD8" s="72">
        <v>180</v>
      </c>
      <c r="AE8" s="72">
        <v>0</v>
      </c>
      <c r="AF8" s="110">
        <v>0</v>
      </c>
      <c r="AG8" s="5">
        <v>0</v>
      </c>
      <c r="AH8" s="72">
        <v>126</v>
      </c>
      <c r="AI8" s="72">
        <v>0</v>
      </c>
      <c r="AJ8" s="72">
        <v>130</v>
      </c>
      <c r="AK8" s="72">
        <v>0</v>
      </c>
      <c r="AL8" s="72">
        <v>0</v>
      </c>
      <c r="AM8" s="72">
        <v>0</v>
      </c>
      <c r="AN8" s="72">
        <v>143</v>
      </c>
      <c r="AO8" s="72">
        <v>0</v>
      </c>
      <c r="AP8" s="72">
        <v>0</v>
      </c>
      <c r="AQ8" s="72">
        <v>0</v>
      </c>
      <c r="AR8" s="72">
        <v>0</v>
      </c>
      <c r="AS8" s="110">
        <v>0</v>
      </c>
      <c r="AT8" s="5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130</v>
      </c>
      <c r="BB8" s="72">
        <v>0</v>
      </c>
      <c r="BC8" s="104" t="s">
        <v>618</v>
      </c>
    </row>
    <row r="9" spans="1:55" ht="12.75" customHeight="1">
      <c r="A9" s="43">
        <v>330106</v>
      </c>
      <c r="B9" s="60" t="s">
        <v>315</v>
      </c>
      <c r="C9" s="2" t="s">
        <v>316</v>
      </c>
      <c r="D9" s="357" t="s">
        <v>456</v>
      </c>
      <c r="E9" s="358"/>
      <c r="F9" s="359"/>
      <c r="G9" s="72">
        <v>0</v>
      </c>
      <c r="H9" s="72">
        <v>330</v>
      </c>
      <c r="I9" s="72">
        <v>304</v>
      </c>
      <c r="J9" s="72">
        <v>0</v>
      </c>
      <c r="K9" s="72">
        <v>0</v>
      </c>
      <c r="L9" s="72">
        <v>0</v>
      </c>
      <c r="M9" s="72">
        <v>270</v>
      </c>
      <c r="N9" s="72">
        <v>155</v>
      </c>
      <c r="O9" s="72">
        <v>0</v>
      </c>
      <c r="P9" s="72">
        <v>130</v>
      </c>
      <c r="Q9" s="72">
        <v>0</v>
      </c>
      <c r="R9" s="72">
        <v>185</v>
      </c>
      <c r="S9" s="110">
        <v>0</v>
      </c>
      <c r="T9" s="5">
        <v>0</v>
      </c>
      <c r="U9" s="72">
        <v>0</v>
      </c>
      <c r="V9" s="72">
        <v>0</v>
      </c>
      <c r="W9" s="72">
        <v>0</v>
      </c>
      <c r="X9" s="72">
        <v>210</v>
      </c>
      <c r="Y9" s="72">
        <v>0</v>
      </c>
      <c r="Z9" s="72">
        <v>0</v>
      </c>
      <c r="AA9" s="72">
        <v>0</v>
      </c>
      <c r="AB9" s="72">
        <v>150</v>
      </c>
      <c r="AC9" s="72">
        <v>0</v>
      </c>
      <c r="AD9" s="72">
        <v>270</v>
      </c>
      <c r="AE9" s="72">
        <v>0</v>
      </c>
      <c r="AF9" s="110">
        <v>0</v>
      </c>
      <c r="AG9" s="5">
        <v>0</v>
      </c>
      <c r="AH9" s="72">
        <v>168</v>
      </c>
      <c r="AI9" s="72">
        <v>0</v>
      </c>
      <c r="AJ9" s="72">
        <v>180</v>
      </c>
      <c r="AK9" s="72">
        <v>0</v>
      </c>
      <c r="AL9" s="72">
        <v>0</v>
      </c>
      <c r="AM9" s="72">
        <v>0</v>
      </c>
      <c r="AN9" s="72">
        <v>176</v>
      </c>
      <c r="AO9" s="72">
        <v>0</v>
      </c>
      <c r="AP9" s="72">
        <v>0</v>
      </c>
      <c r="AQ9" s="72">
        <v>0</v>
      </c>
      <c r="AR9" s="72">
        <v>0</v>
      </c>
      <c r="AS9" s="110">
        <v>0</v>
      </c>
      <c r="AT9" s="5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220</v>
      </c>
      <c r="BA9" s="72">
        <v>155</v>
      </c>
      <c r="BB9" s="72">
        <v>0</v>
      </c>
      <c r="BC9" s="104" t="s">
        <v>624</v>
      </c>
    </row>
    <row r="10" spans="1:55" ht="12.75" customHeight="1">
      <c r="A10" s="43">
        <v>330107</v>
      </c>
      <c r="B10" s="60" t="s">
        <v>317</v>
      </c>
      <c r="C10" s="111" t="s">
        <v>318</v>
      </c>
      <c r="D10" s="61" t="s">
        <v>319</v>
      </c>
      <c r="E10" s="49"/>
      <c r="F10" s="50"/>
      <c r="G10" s="101">
        <v>0</v>
      </c>
      <c r="H10" s="101">
        <v>2.5</v>
      </c>
      <c r="I10" s="101">
        <v>1.8</v>
      </c>
      <c r="J10" s="101">
        <v>0</v>
      </c>
      <c r="K10" s="101">
        <v>0</v>
      </c>
      <c r="L10" s="101">
        <v>0</v>
      </c>
      <c r="M10" s="101">
        <v>2.3</v>
      </c>
      <c r="N10" s="101">
        <v>1.2</v>
      </c>
      <c r="O10" s="101">
        <v>0</v>
      </c>
      <c r="P10" s="101">
        <v>1.2</v>
      </c>
      <c r="Q10" s="101">
        <v>0</v>
      </c>
      <c r="R10" s="101">
        <v>1.2</v>
      </c>
      <c r="S10" s="102">
        <v>0</v>
      </c>
      <c r="T10" s="103">
        <v>0</v>
      </c>
      <c r="U10" s="101">
        <v>0</v>
      </c>
      <c r="V10" s="101">
        <v>0</v>
      </c>
      <c r="W10" s="101">
        <v>0</v>
      </c>
      <c r="X10" s="101">
        <v>1.1</v>
      </c>
      <c r="Y10" s="101">
        <v>2</v>
      </c>
      <c r="Z10" s="101">
        <v>0</v>
      </c>
      <c r="AA10" s="101">
        <v>0</v>
      </c>
      <c r="AB10" s="101">
        <v>1.2</v>
      </c>
      <c r="AC10" s="101">
        <v>0</v>
      </c>
      <c r="AD10" s="101">
        <v>1.5</v>
      </c>
      <c r="AE10" s="101">
        <v>0</v>
      </c>
      <c r="AF10" s="102">
        <v>0</v>
      </c>
      <c r="AG10" s="103">
        <v>0</v>
      </c>
      <c r="AH10" s="101">
        <v>1.3</v>
      </c>
      <c r="AI10" s="101">
        <v>0</v>
      </c>
      <c r="AJ10" s="101">
        <v>1.4</v>
      </c>
      <c r="AK10" s="101">
        <v>0</v>
      </c>
      <c r="AL10" s="101">
        <v>0</v>
      </c>
      <c r="AM10" s="101">
        <v>0</v>
      </c>
      <c r="AN10" s="101">
        <v>1.2</v>
      </c>
      <c r="AO10" s="101">
        <v>0</v>
      </c>
      <c r="AP10" s="101">
        <v>0</v>
      </c>
      <c r="AQ10" s="101">
        <v>0</v>
      </c>
      <c r="AR10" s="101">
        <v>0</v>
      </c>
      <c r="AS10" s="102">
        <v>0</v>
      </c>
      <c r="AT10" s="103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5.5</v>
      </c>
      <c r="BA10" s="101">
        <v>1.2</v>
      </c>
      <c r="BB10" s="101">
        <v>0</v>
      </c>
      <c r="BC10" s="104" t="s">
        <v>625</v>
      </c>
    </row>
    <row r="11" spans="1:55" ht="12.75" customHeight="1">
      <c r="A11" s="43">
        <v>330108</v>
      </c>
      <c r="B11" s="60"/>
      <c r="C11" s="15" t="s">
        <v>320</v>
      </c>
      <c r="D11" s="6"/>
      <c r="E11" s="6"/>
      <c r="F11" s="16"/>
      <c r="G11" s="105">
        <v>2</v>
      </c>
      <c r="H11" s="105">
        <v>2</v>
      </c>
      <c r="I11" s="105">
        <v>2</v>
      </c>
      <c r="J11" s="105">
        <v>2</v>
      </c>
      <c r="K11" s="105">
        <v>2</v>
      </c>
      <c r="L11" s="105">
        <v>2</v>
      </c>
      <c r="M11" s="105">
        <v>1</v>
      </c>
      <c r="N11" s="105">
        <v>1</v>
      </c>
      <c r="O11" s="105">
        <v>1</v>
      </c>
      <c r="P11" s="105">
        <v>1</v>
      </c>
      <c r="Q11" s="105">
        <v>1</v>
      </c>
      <c r="R11" s="105">
        <v>2</v>
      </c>
      <c r="S11" s="106">
        <v>2</v>
      </c>
      <c r="T11" s="107">
        <v>2</v>
      </c>
      <c r="U11" s="105">
        <v>1</v>
      </c>
      <c r="V11" s="105">
        <v>1</v>
      </c>
      <c r="W11" s="105">
        <v>1</v>
      </c>
      <c r="X11" s="105">
        <v>1</v>
      </c>
      <c r="Y11" s="105">
        <v>1</v>
      </c>
      <c r="Z11" s="105">
        <v>1</v>
      </c>
      <c r="AA11" s="105">
        <v>1</v>
      </c>
      <c r="AB11" s="105">
        <v>1</v>
      </c>
      <c r="AC11" s="105">
        <v>1</v>
      </c>
      <c r="AD11" s="105">
        <v>2</v>
      </c>
      <c r="AE11" s="105">
        <v>1</v>
      </c>
      <c r="AF11" s="106">
        <v>1</v>
      </c>
      <c r="AG11" s="107">
        <v>1</v>
      </c>
      <c r="AH11" s="105">
        <v>2</v>
      </c>
      <c r="AI11" s="105">
        <v>1</v>
      </c>
      <c r="AJ11" s="105">
        <v>2</v>
      </c>
      <c r="AK11" s="105">
        <v>2</v>
      </c>
      <c r="AL11" s="105">
        <v>2</v>
      </c>
      <c r="AM11" s="105">
        <v>2</v>
      </c>
      <c r="AN11" s="105">
        <v>2</v>
      </c>
      <c r="AO11" s="105">
        <v>2</v>
      </c>
      <c r="AP11" s="105">
        <v>1</v>
      </c>
      <c r="AQ11" s="105">
        <v>1</v>
      </c>
      <c r="AR11" s="105">
        <v>1</v>
      </c>
      <c r="AS11" s="106">
        <v>1</v>
      </c>
      <c r="AT11" s="107">
        <v>1</v>
      </c>
      <c r="AU11" s="105">
        <v>1</v>
      </c>
      <c r="AV11" s="105">
        <v>1</v>
      </c>
      <c r="AW11" s="105">
        <v>1</v>
      </c>
      <c r="AX11" s="105">
        <v>1</v>
      </c>
      <c r="AY11" s="105">
        <v>2</v>
      </c>
      <c r="AZ11" s="105">
        <v>1</v>
      </c>
      <c r="BA11" s="105">
        <v>1</v>
      </c>
      <c r="BB11" s="105">
        <v>2</v>
      </c>
      <c r="BC11" s="108" t="s">
        <v>626</v>
      </c>
    </row>
    <row r="12" spans="1:55" ht="12.75" customHeight="1">
      <c r="A12" s="43">
        <v>330109</v>
      </c>
      <c r="B12" s="60"/>
      <c r="C12" s="52" t="s">
        <v>321</v>
      </c>
      <c r="D12" s="53"/>
      <c r="E12" s="52" t="s">
        <v>322</v>
      </c>
      <c r="F12" s="53"/>
      <c r="G12" s="112" t="s">
        <v>627</v>
      </c>
      <c r="H12" s="112" t="s">
        <v>627</v>
      </c>
      <c r="I12" s="112" t="s">
        <v>627</v>
      </c>
      <c r="J12" s="112">
        <v>2</v>
      </c>
      <c r="K12" s="112" t="s">
        <v>627</v>
      </c>
      <c r="L12" s="112" t="s">
        <v>627</v>
      </c>
      <c r="M12" s="112" t="s">
        <v>473</v>
      </c>
      <c r="N12" s="112" t="s">
        <v>473</v>
      </c>
      <c r="O12" s="112" t="s">
        <v>627</v>
      </c>
      <c r="P12" s="112" t="s">
        <v>627</v>
      </c>
      <c r="Q12" s="112" t="s">
        <v>473</v>
      </c>
      <c r="R12" s="112" t="s">
        <v>473</v>
      </c>
      <c r="S12" s="113">
        <v>3</v>
      </c>
      <c r="T12" s="114" t="s">
        <v>473</v>
      </c>
      <c r="U12" s="112" t="s">
        <v>473</v>
      </c>
      <c r="V12" s="112" t="s">
        <v>473</v>
      </c>
      <c r="W12" s="112" t="s">
        <v>627</v>
      </c>
      <c r="X12" s="112" t="s">
        <v>473</v>
      </c>
      <c r="Y12" s="112" t="s">
        <v>627</v>
      </c>
      <c r="Z12" s="112" t="s">
        <v>627</v>
      </c>
      <c r="AA12" s="112" t="s">
        <v>627</v>
      </c>
      <c r="AB12" s="112" t="s">
        <v>627</v>
      </c>
      <c r="AC12" s="112" t="s">
        <v>627</v>
      </c>
      <c r="AD12" s="112" t="s">
        <v>473</v>
      </c>
      <c r="AE12" s="112" t="s">
        <v>473</v>
      </c>
      <c r="AF12" s="113" t="s">
        <v>628</v>
      </c>
      <c r="AG12" s="114">
        <v>3</v>
      </c>
      <c r="AH12" s="112" t="s">
        <v>696</v>
      </c>
      <c r="AI12" s="112" t="s">
        <v>627</v>
      </c>
      <c r="AJ12" s="112" t="s">
        <v>627</v>
      </c>
      <c r="AK12" s="112" t="s">
        <v>627</v>
      </c>
      <c r="AL12" s="112">
        <v>2</v>
      </c>
      <c r="AM12" s="112" t="s">
        <v>473</v>
      </c>
      <c r="AN12" s="112" t="s">
        <v>473</v>
      </c>
      <c r="AO12" s="112" t="s">
        <v>473</v>
      </c>
      <c r="AP12" s="112" t="s">
        <v>473</v>
      </c>
      <c r="AQ12" s="112" t="s">
        <v>473</v>
      </c>
      <c r="AR12" s="112" t="s">
        <v>473</v>
      </c>
      <c r="AS12" s="113" t="s">
        <v>473</v>
      </c>
      <c r="AT12" s="114">
        <v>3</v>
      </c>
      <c r="AU12" s="112" t="s">
        <v>473</v>
      </c>
      <c r="AV12" s="112" t="s">
        <v>473</v>
      </c>
      <c r="AW12" s="112" t="s">
        <v>473</v>
      </c>
      <c r="AX12" s="112" t="s">
        <v>473</v>
      </c>
      <c r="AY12" s="112" t="s">
        <v>473</v>
      </c>
      <c r="AZ12" s="112" t="s">
        <v>473</v>
      </c>
      <c r="BA12" s="112" t="s">
        <v>627</v>
      </c>
      <c r="BB12" s="112" t="s">
        <v>627</v>
      </c>
      <c r="BC12" s="100" t="s">
        <v>629</v>
      </c>
    </row>
    <row r="13" spans="1:55" ht="12.75" customHeight="1">
      <c r="A13" s="43">
        <v>330110</v>
      </c>
      <c r="B13" s="60"/>
      <c r="C13" s="61"/>
      <c r="D13" s="50"/>
      <c r="E13" s="61" t="s">
        <v>323</v>
      </c>
      <c r="F13" s="50"/>
      <c r="G13" s="62">
        <v>1</v>
      </c>
      <c r="H13" s="115" t="s">
        <v>630</v>
      </c>
      <c r="I13" s="62">
        <v>2</v>
      </c>
      <c r="J13" s="62">
        <v>1</v>
      </c>
      <c r="K13" s="62">
        <v>1</v>
      </c>
      <c r="L13" s="62">
        <v>2</v>
      </c>
      <c r="M13" s="62">
        <v>2</v>
      </c>
      <c r="N13" s="62">
        <v>3</v>
      </c>
      <c r="O13" s="62">
        <v>1</v>
      </c>
      <c r="P13" s="62">
        <v>3</v>
      </c>
      <c r="Q13" s="62">
        <v>1</v>
      </c>
      <c r="R13" s="62">
        <v>2</v>
      </c>
      <c r="S13" s="116">
        <v>1</v>
      </c>
      <c r="T13" s="50">
        <v>2</v>
      </c>
      <c r="U13" s="62">
        <v>1</v>
      </c>
      <c r="V13" s="62">
        <v>1</v>
      </c>
      <c r="W13" s="62">
        <v>3</v>
      </c>
      <c r="X13" s="62">
        <v>1</v>
      </c>
      <c r="Y13" s="62">
        <v>1</v>
      </c>
      <c r="Z13" s="62">
        <v>1</v>
      </c>
      <c r="AA13" s="62">
        <v>1</v>
      </c>
      <c r="AB13" s="62">
        <v>1</v>
      </c>
      <c r="AC13" s="62">
        <v>2</v>
      </c>
      <c r="AD13" s="62">
        <v>1</v>
      </c>
      <c r="AE13" s="62">
        <v>1</v>
      </c>
      <c r="AF13" s="116">
        <v>2</v>
      </c>
      <c r="AG13" s="50">
        <v>1</v>
      </c>
      <c r="AH13" s="62">
        <v>1</v>
      </c>
      <c r="AI13" s="115">
        <v>1</v>
      </c>
      <c r="AJ13" s="115" t="s">
        <v>630</v>
      </c>
      <c r="AK13" s="62">
        <v>1</v>
      </c>
      <c r="AL13" s="62">
        <v>1</v>
      </c>
      <c r="AM13" s="62">
        <v>2</v>
      </c>
      <c r="AN13" s="62">
        <v>2</v>
      </c>
      <c r="AO13" s="62">
        <v>1</v>
      </c>
      <c r="AP13" s="62">
        <v>1</v>
      </c>
      <c r="AQ13" s="62">
        <v>1</v>
      </c>
      <c r="AR13" s="62">
        <v>1</v>
      </c>
      <c r="AS13" s="116">
        <v>1</v>
      </c>
      <c r="AT13" s="50">
        <v>1</v>
      </c>
      <c r="AU13" s="62">
        <v>1</v>
      </c>
      <c r="AV13" s="62">
        <v>3</v>
      </c>
      <c r="AW13" s="62">
        <v>3</v>
      </c>
      <c r="AX13" s="62">
        <v>1</v>
      </c>
      <c r="AY13" s="62">
        <v>1</v>
      </c>
      <c r="AZ13" s="62">
        <v>2</v>
      </c>
      <c r="BA13" s="62">
        <v>3</v>
      </c>
      <c r="BB13" s="62">
        <v>1</v>
      </c>
      <c r="BC13" s="117" t="s">
        <v>631</v>
      </c>
    </row>
    <row r="14" spans="1:55" ht="12.75" customHeight="1">
      <c r="A14" s="43">
        <v>330111</v>
      </c>
      <c r="B14" s="60"/>
      <c r="C14" s="52" t="s">
        <v>324</v>
      </c>
      <c r="D14" s="54"/>
      <c r="E14" s="54"/>
      <c r="F14" s="53"/>
      <c r="G14" s="118">
        <v>35976</v>
      </c>
      <c r="H14" s="118">
        <v>38169</v>
      </c>
      <c r="I14" s="118">
        <v>38443</v>
      </c>
      <c r="J14" s="118">
        <v>36982</v>
      </c>
      <c r="K14" s="118">
        <v>35521</v>
      </c>
      <c r="L14" s="118">
        <v>38341</v>
      </c>
      <c r="M14" s="118">
        <v>38261</v>
      </c>
      <c r="N14" s="118">
        <v>35704</v>
      </c>
      <c r="O14" s="118">
        <v>36118</v>
      </c>
      <c r="P14" s="118">
        <v>36617</v>
      </c>
      <c r="Q14" s="118">
        <v>34425</v>
      </c>
      <c r="R14" s="118">
        <v>37712</v>
      </c>
      <c r="S14" s="119">
        <v>34851</v>
      </c>
      <c r="T14" s="120">
        <v>35054</v>
      </c>
      <c r="U14" s="118">
        <v>32599</v>
      </c>
      <c r="V14" s="118">
        <v>36982</v>
      </c>
      <c r="W14" s="118">
        <v>35514</v>
      </c>
      <c r="X14" s="118">
        <v>38808</v>
      </c>
      <c r="Y14" s="118">
        <v>35521</v>
      </c>
      <c r="Z14" s="118">
        <v>34790</v>
      </c>
      <c r="AA14" s="118">
        <v>38078</v>
      </c>
      <c r="AB14" s="118">
        <v>35059</v>
      </c>
      <c r="AC14" s="118">
        <v>34425</v>
      </c>
      <c r="AD14" s="118">
        <v>36153</v>
      </c>
      <c r="AE14" s="118">
        <v>35886</v>
      </c>
      <c r="AF14" s="119">
        <v>38443</v>
      </c>
      <c r="AG14" s="120">
        <v>37146</v>
      </c>
      <c r="AH14" s="118">
        <v>37973</v>
      </c>
      <c r="AI14" s="118">
        <v>36510</v>
      </c>
      <c r="AJ14" s="118">
        <v>34243</v>
      </c>
      <c r="AK14" s="118">
        <v>31401</v>
      </c>
      <c r="AL14" s="118">
        <v>32599</v>
      </c>
      <c r="AM14" s="118">
        <v>34425</v>
      </c>
      <c r="AN14" s="118">
        <v>39173</v>
      </c>
      <c r="AO14" s="118">
        <v>36982</v>
      </c>
      <c r="AP14" s="118">
        <v>37347</v>
      </c>
      <c r="AQ14" s="118">
        <v>36251</v>
      </c>
      <c r="AR14" s="118">
        <v>34411</v>
      </c>
      <c r="AS14" s="119">
        <v>35886</v>
      </c>
      <c r="AT14" s="120">
        <v>36982</v>
      </c>
      <c r="AU14" s="118">
        <v>35521</v>
      </c>
      <c r="AV14" s="118">
        <v>36617</v>
      </c>
      <c r="AW14" s="118">
        <v>35521</v>
      </c>
      <c r="AX14" s="118">
        <v>35870</v>
      </c>
      <c r="AY14" s="118">
        <v>32599</v>
      </c>
      <c r="AZ14" s="118">
        <v>35156</v>
      </c>
      <c r="BA14" s="118">
        <v>36617</v>
      </c>
      <c r="BB14" s="118">
        <v>37712</v>
      </c>
      <c r="BC14" s="104" t="s">
        <v>615</v>
      </c>
    </row>
    <row r="15" spans="1:55" ht="12.75" customHeight="1">
      <c r="A15" s="43">
        <v>330112</v>
      </c>
      <c r="B15" s="60"/>
      <c r="C15" s="61" t="s">
        <v>325</v>
      </c>
      <c r="D15" s="49"/>
      <c r="E15" s="49"/>
      <c r="F15" s="50"/>
      <c r="G15" s="121" t="s">
        <v>651</v>
      </c>
      <c r="H15" s="122">
        <v>36708</v>
      </c>
      <c r="I15" s="122">
        <v>37073</v>
      </c>
      <c r="J15" s="121" t="s">
        <v>651</v>
      </c>
      <c r="K15" s="122">
        <v>32599</v>
      </c>
      <c r="L15" s="121" t="s">
        <v>650</v>
      </c>
      <c r="M15" s="122">
        <v>34425</v>
      </c>
      <c r="N15" s="121" t="s">
        <v>650</v>
      </c>
      <c r="O15" s="121" t="s">
        <v>650</v>
      </c>
      <c r="P15" s="122">
        <v>32234</v>
      </c>
      <c r="Q15" s="122">
        <v>32599</v>
      </c>
      <c r="R15" s="122">
        <v>34774</v>
      </c>
      <c r="S15" s="123" t="s">
        <v>651</v>
      </c>
      <c r="T15" s="124" t="s">
        <v>650</v>
      </c>
      <c r="U15" s="122" t="s">
        <v>695</v>
      </c>
      <c r="V15" s="121" t="s">
        <v>650</v>
      </c>
      <c r="W15" s="122" t="s">
        <v>651</v>
      </c>
      <c r="X15" s="122">
        <v>36788</v>
      </c>
      <c r="Y15" s="121" t="s">
        <v>650</v>
      </c>
      <c r="Z15" s="121" t="s">
        <v>650</v>
      </c>
      <c r="AA15" s="122">
        <v>34304</v>
      </c>
      <c r="AB15" s="121" t="s">
        <v>650</v>
      </c>
      <c r="AC15" s="121" t="s">
        <v>650</v>
      </c>
      <c r="AD15" s="121" t="s">
        <v>650</v>
      </c>
      <c r="AE15" s="125" t="s">
        <v>650</v>
      </c>
      <c r="AF15" s="126">
        <v>37712</v>
      </c>
      <c r="AG15" s="124" t="s">
        <v>650</v>
      </c>
      <c r="AH15" s="121" t="s">
        <v>650</v>
      </c>
      <c r="AI15" s="121" t="s">
        <v>650</v>
      </c>
      <c r="AJ15" s="122" t="s">
        <v>651</v>
      </c>
      <c r="AK15" s="121" t="s">
        <v>650</v>
      </c>
      <c r="AL15" s="121" t="s">
        <v>650</v>
      </c>
      <c r="AM15" s="121" t="s">
        <v>650</v>
      </c>
      <c r="AN15" s="118">
        <v>35521</v>
      </c>
      <c r="AO15" s="121" t="s">
        <v>650</v>
      </c>
      <c r="AP15" s="122">
        <v>35521</v>
      </c>
      <c r="AQ15" s="121" t="s">
        <v>650</v>
      </c>
      <c r="AR15" s="121" t="s">
        <v>650</v>
      </c>
      <c r="AS15" s="127" t="s">
        <v>650</v>
      </c>
      <c r="AT15" s="124" t="s">
        <v>650</v>
      </c>
      <c r="AU15" s="121" t="s">
        <v>650</v>
      </c>
      <c r="AV15" s="121" t="s">
        <v>650</v>
      </c>
      <c r="AW15" s="121" t="s">
        <v>650</v>
      </c>
      <c r="AX15" s="121" t="s">
        <v>650</v>
      </c>
      <c r="AY15" s="122" t="s">
        <v>651</v>
      </c>
      <c r="AZ15" s="121" t="s">
        <v>650</v>
      </c>
      <c r="BA15" s="121" t="s">
        <v>650</v>
      </c>
      <c r="BB15" s="121" t="s">
        <v>650</v>
      </c>
      <c r="BC15" s="117" t="s">
        <v>632</v>
      </c>
    </row>
    <row r="16" spans="1:55" ht="12.75" customHeight="1">
      <c r="A16" s="43">
        <v>330113</v>
      </c>
      <c r="B16" s="1"/>
      <c r="C16" s="109">
        <v>8</v>
      </c>
      <c r="D16" s="52" t="s">
        <v>457</v>
      </c>
      <c r="E16" s="54"/>
      <c r="F16" s="53"/>
      <c r="G16" s="56">
        <v>2782</v>
      </c>
      <c r="H16" s="56">
        <v>2730</v>
      </c>
      <c r="I16" s="56">
        <v>2930</v>
      </c>
      <c r="J16" s="56">
        <v>3339</v>
      </c>
      <c r="K16" s="56">
        <v>3200</v>
      </c>
      <c r="L16" s="56">
        <v>3255</v>
      </c>
      <c r="M16" s="56">
        <v>4500</v>
      </c>
      <c r="N16" s="56">
        <v>2730</v>
      </c>
      <c r="O16" s="56">
        <v>3250</v>
      </c>
      <c r="P16" s="56">
        <v>2966</v>
      </c>
      <c r="Q16" s="56">
        <v>3423</v>
      </c>
      <c r="R16" s="56">
        <v>3097</v>
      </c>
      <c r="S16" s="57">
        <v>5407</v>
      </c>
      <c r="T16" s="58">
        <v>2866</v>
      </c>
      <c r="U16" s="56">
        <v>3675</v>
      </c>
      <c r="V16" s="56">
        <v>5800</v>
      </c>
      <c r="W16" s="56">
        <v>3600</v>
      </c>
      <c r="X16" s="56">
        <v>3670</v>
      </c>
      <c r="Y16" s="56">
        <v>2572</v>
      </c>
      <c r="Z16" s="56">
        <v>4515</v>
      </c>
      <c r="AA16" s="56">
        <v>4636</v>
      </c>
      <c r="AB16" s="56">
        <v>2572</v>
      </c>
      <c r="AC16" s="56">
        <v>4720</v>
      </c>
      <c r="AD16" s="56">
        <v>3600</v>
      </c>
      <c r="AE16" s="56">
        <v>3670</v>
      </c>
      <c r="AF16" s="57">
        <v>4800</v>
      </c>
      <c r="AG16" s="58">
        <v>4200</v>
      </c>
      <c r="AH16" s="56">
        <v>2478</v>
      </c>
      <c r="AI16" s="56">
        <v>4725</v>
      </c>
      <c r="AJ16" s="56">
        <v>2620</v>
      </c>
      <c r="AK16" s="56">
        <v>3060</v>
      </c>
      <c r="AL16" s="56">
        <v>3360</v>
      </c>
      <c r="AM16" s="56">
        <v>3255</v>
      </c>
      <c r="AN16" s="56">
        <v>2751</v>
      </c>
      <c r="AO16" s="56">
        <v>2520</v>
      </c>
      <c r="AP16" s="56">
        <v>2840</v>
      </c>
      <c r="AQ16" s="56">
        <v>3100</v>
      </c>
      <c r="AR16" s="56">
        <v>4000</v>
      </c>
      <c r="AS16" s="57">
        <v>4200</v>
      </c>
      <c r="AT16" s="58">
        <v>3675</v>
      </c>
      <c r="AU16" s="56">
        <v>4200</v>
      </c>
      <c r="AV16" s="56">
        <v>2355</v>
      </c>
      <c r="AW16" s="56">
        <v>2570</v>
      </c>
      <c r="AX16" s="56">
        <v>3675</v>
      </c>
      <c r="AY16" s="56">
        <v>630</v>
      </c>
      <c r="AZ16" s="56">
        <v>2310</v>
      </c>
      <c r="BA16" s="56">
        <v>2730</v>
      </c>
      <c r="BB16" s="56">
        <v>4720</v>
      </c>
      <c r="BC16" s="100">
        <f>SUM(G16:BB16)</f>
        <v>164279</v>
      </c>
    </row>
    <row r="17" spans="1:55" ht="12.75" customHeight="1">
      <c r="A17" s="43">
        <v>330114</v>
      </c>
      <c r="B17" s="1"/>
      <c r="C17" s="2" t="s">
        <v>326</v>
      </c>
      <c r="D17" s="3" t="s">
        <v>458</v>
      </c>
      <c r="E17" s="4"/>
      <c r="F17" s="5"/>
      <c r="G17" s="63">
        <v>19582</v>
      </c>
      <c r="H17" s="63">
        <v>22417</v>
      </c>
      <c r="I17" s="63">
        <v>19750</v>
      </c>
      <c r="J17" s="63">
        <v>5019</v>
      </c>
      <c r="K17" s="63">
        <v>16000</v>
      </c>
      <c r="L17" s="63">
        <v>0</v>
      </c>
      <c r="M17" s="63">
        <v>26100</v>
      </c>
      <c r="N17" s="63">
        <v>15120</v>
      </c>
      <c r="O17" s="63">
        <v>0</v>
      </c>
      <c r="P17" s="63">
        <v>13256</v>
      </c>
      <c r="Q17" s="63">
        <v>0</v>
      </c>
      <c r="R17" s="63">
        <v>17692</v>
      </c>
      <c r="S17" s="64">
        <v>0</v>
      </c>
      <c r="T17" s="10">
        <v>0</v>
      </c>
      <c r="U17" s="63">
        <v>0</v>
      </c>
      <c r="V17" s="63">
        <v>0</v>
      </c>
      <c r="W17" s="63">
        <v>0</v>
      </c>
      <c r="X17" s="63">
        <v>0</v>
      </c>
      <c r="Y17" s="63">
        <v>14910</v>
      </c>
      <c r="Z17" s="63">
        <v>0</v>
      </c>
      <c r="AA17" s="63">
        <v>23180</v>
      </c>
      <c r="AB17" s="63">
        <v>14857</v>
      </c>
      <c r="AC17" s="63">
        <v>0</v>
      </c>
      <c r="AD17" s="63">
        <v>2800</v>
      </c>
      <c r="AE17" s="63">
        <v>0</v>
      </c>
      <c r="AF17" s="64">
        <v>24800</v>
      </c>
      <c r="AG17" s="10">
        <v>0</v>
      </c>
      <c r="AH17" s="63">
        <v>13860</v>
      </c>
      <c r="AI17" s="63">
        <v>0</v>
      </c>
      <c r="AJ17" s="63">
        <v>15380</v>
      </c>
      <c r="AK17" s="63">
        <v>0</v>
      </c>
      <c r="AL17" s="63">
        <v>0</v>
      </c>
      <c r="AM17" s="63">
        <v>12600</v>
      </c>
      <c r="AN17" s="63">
        <v>15708</v>
      </c>
      <c r="AO17" s="63">
        <v>0</v>
      </c>
      <c r="AP17" s="63">
        <v>0</v>
      </c>
      <c r="AQ17" s="63">
        <v>9000</v>
      </c>
      <c r="AR17" s="63">
        <v>13020</v>
      </c>
      <c r="AS17" s="64">
        <v>4200</v>
      </c>
      <c r="AT17" s="10">
        <v>5775</v>
      </c>
      <c r="AU17" s="63">
        <v>6825</v>
      </c>
      <c r="AV17" s="63">
        <v>0</v>
      </c>
      <c r="AW17" s="63">
        <v>13050</v>
      </c>
      <c r="AX17" s="63">
        <v>0</v>
      </c>
      <c r="AY17" s="63">
        <v>3181</v>
      </c>
      <c r="AZ17" s="63">
        <v>17640</v>
      </c>
      <c r="BA17" s="63">
        <v>15120</v>
      </c>
      <c r="BB17" s="63">
        <v>4720</v>
      </c>
      <c r="BC17" s="104">
        <f aca="true" t="shared" si="0" ref="BC17:BC29">SUM(G17:BB17)</f>
        <v>385562</v>
      </c>
    </row>
    <row r="18" spans="1:55" ht="12.75" customHeight="1">
      <c r="A18" s="43">
        <v>330115</v>
      </c>
      <c r="B18" s="1"/>
      <c r="C18" s="2" t="s">
        <v>327</v>
      </c>
      <c r="D18" s="3" t="s">
        <v>459</v>
      </c>
      <c r="E18" s="4"/>
      <c r="F18" s="5"/>
      <c r="G18" s="63">
        <v>122482</v>
      </c>
      <c r="H18" s="63">
        <v>153142</v>
      </c>
      <c r="I18" s="63">
        <v>128350</v>
      </c>
      <c r="J18" s="63">
        <v>0</v>
      </c>
      <c r="K18" s="63">
        <v>80000</v>
      </c>
      <c r="L18" s="63">
        <v>0</v>
      </c>
      <c r="M18" s="63">
        <v>134100</v>
      </c>
      <c r="N18" s="63">
        <v>80220</v>
      </c>
      <c r="O18" s="63">
        <v>0</v>
      </c>
      <c r="P18" s="63">
        <v>67856</v>
      </c>
      <c r="Q18" s="63">
        <v>0</v>
      </c>
      <c r="R18" s="63">
        <v>95392</v>
      </c>
      <c r="S18" s="64">
        <v>0</v>
      </c>
      <c r="T18" s="10">
        <v>0</v>
      </c>
      <c r="U18" s="63">
        <v>0</v>
      </c>
      <c r="V18" s="63">
        <v>0</v>
      </c>
      <c r="W18" s="63">
        <v>0</v>
      </c>
      <c r="X18" s="63">
        <v>0</v>
      </c>
      <c r="Y18" s="63">
        <v>87360</v>
      </c>
      <c r="Z18" s="63">
        <v>0</v>
      </c>
      <c r="AA18" s="63">
        <v>115900</v>
      </c>
      <c r="AB18" s="63">
        <v>77857</v>
      </c>
      <c r="AC18" s="63">
        <v>0</v>
      </c>
      <c r="AD18" s="63">
        <v>50800</v>
      </c>
      <c r="AE18" s="63">
        <v>0</v>
      </c>
      <c r="AF18" s="64">
        <v>124800</v>
      </c>
      <c r="AG18" s="10">
        <v>0</v>
      </c>
      <c r="AH18" s="63">
        <v>81060</v>
      </c>
      <c r="AI18" s="63">
        <v>0</v>
      </c>
      <c r="AJ18" s="63">
        <v>90980</v>
      </c>
      <c r="AK18" s="63">
        <v>0</v>
      </c>
      <c r="AL18" s="63">
        <v>0</v>
      </c>
      <c r="AM18" s="63">
        <v>63000</v>
      </c>
      <c r="AN18" s="63">
        <v>86268</v>
      </c>
      <c r="AO18" s="63">
        <v>0</v>
      </c>
      <c r="AP18" s="63">
        <v>0</v>
      </c>
      <c r="AQ18" s="63">
        <v>0</v>
      </c>
      <c r="AR18" s="63">
        <v>65100</v>
      </c>
      <c r="AS18" s="64">
        <v>6825</v>
      </c>
      <c r="AT18" s="10">
        <v>0</v>
      </c>
      <c r="AU18" s="63">
        <v>0</v>
      </c>
      <c r="AV18" s="63">
        <v>0</v>
      </c>
      <c r="AW18" s="63">
        <v>65450</v>
      </c>
      <c r="AX18" s="63">
        <v>0</v>
      </c>
      <c r="AY18" s="63">
        <v>15781</v>
      </c>
      <c r="AZ18" s="63">
        <v>110040</v>
      </c>
      <c r="BA18" s="63">
        <v>80220</v>
      </c>
      <c r="BB18" s="63">
        <v>0</v>
      </c>
      <c r="BC18" s="104">
        <f t="shared" si="0"/>
        <v>1982983</v>
      </c>
    </row>
    <row r="19" spans="1:55" ht="12.75" customHeight="1">
      <c r="A19" s="43">
        <v>330116</v>
      </c>
      <c r="B19" s="1"/>
      <c r="C19" s="2" t="s">
        <v>313</v>
      </c>
      <c r="D19" s="3" t="s">
        <v>460</v>
      </c>
      <c r="E19" s="4"/>
      <c r="F19" s="5"/>
      <c r="G19" s="63">
        <v>261607</v>
      </c>
      <c r="H19" s="63">
        <v>326392</v>
      </c>
      <c r="I19" s="63">
        <v>280350</v>
      </c>
      <c r="J19" s="63">
        <v>0</v>
      </c>
      <c r="K19" s="63">
        <v>160000</v>
      </c>
      <c r="L19" s="63">
        <v>0</v>
      </c>
      <c r="M19" s="63">
        <v>269100</v>
      </c>
      <c r="N19" s="63">
        <v>161595</v>
      </c>
      <c r="O19" s="63">
        <v>0</v>
      </c>
      <c r="P19" s="63">
        <v>136106</v>
      </c>
      <c r="Q19" s="63">
        <v>0</v>
      </c>
      <c r="R19" s="63">
        <v>192517</v>
      </c>
      <c r="S19" s="64">
        <v>0</v>
      </c>
      <c r="T19" s="10">
        <v>0</v>
      </c>
      <c r="U19" s="63">
        <v>0</v>
      </c>
      <c r="V19" s="63">
        <v>0</v>
      </c>
      <c r="W19" s="63">
        <v>0</v>
      </c>
      <c r="X19" s="63">
        <v>0</v>
      </c>
      <c r="Y19" s="63">
        <v>192360</v>
      </c>
      <c r="Z19" s="63">
        <v>0</v>
      </c>
      <c r="AA19" s="63">
        <v>231800</v>
      </c>
      <c r="AB19" s="63">
        <v>156607</v>
      </c>
      <c r="AC19" s="63">
        <v>0</v>
      </c>
      <c r="AD19" s="63">
        <v>100800</v>
      </c>
      <c r="AE19" s="63">
        <v>0</v>
      </c>
      <c r="AF19" s="64">
        <v>249800</v>
      </c>
      <c r="AG19" s="10">
        <v>0</v>
      </c>
      <c r="AH19" s="63">
        <v>165060</v>
      </c>
      <c r="AI19" s="63">
        <v>0</v>
      </c>
      <c r="AJ19" s="63">
        <v>185480</v>
      </c>
      <c r="AK19" s="63">
        <v>0</v>
      </c>
      <c r="AL19" s="63">
        <v>0</v>
      </c>
      <c r="AM19" s="63">
        <v>126000</v>
      </c>
      <c r="AN19" s="63">
        <v>174468</v>
      </c>
      <c r="AO19" s="63">
        <v>0</v>
      </c>
      <c r="AP19" s="63">
        <v>0</v>
      </c>
      <c r="AQ19" s="63">
        <v>0</v>
      </c>
      <c r="AR19" s="63">
        <v>130200</v>
      </c>
      <c r="AS19" s="64">
        <v>0</v>
      </c>
      <c r="AT19" s="10">
        <v>0</v>
      </c>
      <c r="AU19" s="63">
        <v>0</v>
      </c>
      <c r="AV19" s="63">
        <v>0</v>
      </c>
      <c r="AW19" s="63">
        <v>130950</v>
      </c>
      <c r="AX19" s="63">
        <v>0</v>
      </c>
      <c r="AY19" s="63">
        <v>31531</v>
      </c>
      <c r="AZ19" s="63">
        <v>225540</v>
      </c>
      <c r="BA19" s="63">
        <v>161595</v>
      </c>
      <c r="BB19" s="63">
        <v>0</v>
      </c>
      <c r="BC19" s="104">
        <f t="shared" si="0"/>
        <v>4049858</v>
      </c>
    </row>
    <row r="20" spans="1:55" ht="12.75" customHeight="1">
      <c r="A20" s="43">
        <v>330117</v>
      </c>
      <c r="B20" s="1"/>
      <c r="C20" s="2" t="s">
        <v>315</v>
      </c>
      <c r="D20" s="3" t="s">
        <v>461</v>
      </c>
      <c r="E20" s="4"/>
      <c r="F20" s="5"/>
      <c r="G20" s="63">
        <v>1374607</v>
      </c>
      <c r="H20" s="63">
        <v>1712392</v>
      </c>
      <c r="I20" s="63">
        <v>1496350</v>
      </c>
      <c r="J20" s="63">
        <v>0</v>
      </c>
      <c r="K20" s="63">
        <v>800000</v>
      </c>
      <c r="L20" s="63">
        <v>0</v>
      </c>
      <c r="M20" s="63">
        <v>1349100</v>
      </c>
      <c r="N20" s="63">
        <v>812595</v>
      </c>
      <c r="O20" s="63">
        <v>0</v>
      </c>
      <c r="P20" s="63">
        <v>682106</v>
      </c>
      <c r="Q20" s="63">
        <v>0</v>
      </c>
      <c r="R20" s="63">
        <v>969517</v>
      </c>
      <c r="S20" s="64">
        <v>0</v>
      </c>
      <c r="T20" s="10">
        <v>0</v>
      </c>
      <c r="U20" s="63">
        <v>0</v>
      </c>
      <c r="V20" s="63">
        <v>0</v>
      </c>
      <c r="W20" s="63">
        <v>0</v>
      </c>
      <c r="X20" s="63">
        <v>0</v>
      </c>
      <c r="Y20" s="63">
        <v>1210860</v>
      </c>
      <c r="Z20" s="63">
        <v>0</v>
      </c>
      <c r="AA20" s="63">
        <v>1159000</v>
      </c>
      <c r="AB20" s="63">
        <v>786607</v>
      </c>
      <c r="AC20" s="63">
        <v>0</v>
      </c>
      <c r="AD20" s="63">
        <v>500800</v>
      </c>
      <c r="AE20" s="63">
        <v>0</v>
      </c>
      <c r="AF20" s="64">
        <v>1249800</v>
      </c>
      <c r="AG20" s="10">
        <v>0</v>
      </c>
      <c r="AH20" s="63">
        <v>837060</v>
      </c>
      <c r="AI20" s="63">
        <v>0</v>
      </c>
      <c r="AJ20" s="63">
        <v>941480</v>
      </c>
      <c r="AK20" s="63">
        <v>0</v>
      </c>
      <c r="AL20" s="63">
        <v>0</v>
      </c>
      <c r="AM20" s="63">
        <v>630000</v>
      </c>
      <c r="AN20" s="63">
        <v>880068</v>
      </c>
      <c r="AO20" s="63">
        <v>0</v>
      </c>
      <c r="AP20" s="63">
        <v>0</v>
      </c>
      <c r="AQ20" s="63">
        <v>0</v>
      </c>
      <c r="AR20" s="63">
        <v>651000</v>
      </c>
      <c r="AS20" s="64">
        <v>0</v>
      </c>
      <c r="AT20" s="10">
        <v>0</v>
      </c>
      <c r="AU20" s="63">
        <v>0</v>
      </c>
      <c r="AV20" s="63">
        <v>0</v>
      </c>
      <c r="AW20" s="63">
        <v>654950</v>
      </c>
      <c r="AX20" s="63">
        <v>0</v>
      </c>
      <c r="AY20" s="63">
        <v>385000</v>
      </c>
      <c r="AZ20" s="63">
        <v>1149540</v>
      </c>
      <c r="BA20" s="63">
        <v>812595</v>
      </c>
      <c r="BB20" s="63">
        <v>0</v>
      </c>
      <c r="BC20" s="104">
        <f t="shared" si="0"/>
        <v>21045427</v>
      </c>
    </row>
    <row r="21" spans="1:55" ht="12.75" customHeight="1">
      <c r="A21" s="43">
        <v>330118</v>
      </c>
      <c r="B21" s="1"/>
      <c r="C21" s="111" t="s">
        <v>317</v>
      </c>
      <c r="D21" s="61" t="s">
        <v>462</v>
      </c>
      <c r="E21" s="49"/>
      <c r="F21" s="50"/>
      <c r="G21" s="63">
        <v>2765857</v>
      </c>
      <c r="H21" s="63">
        <v>3444892</v>
      </c>
      <c r="I21" s="63">
        <v>3016350</v>
      </c>
      <c r="J21" s="63">
        <v>0</v>
      </c>
      <c r="K21" s="63">
        <v>1600000</v>
      </c>
      <c r="L21" s="63">
        <v>0</v>
      </c>
      <c r="M21" s="63">
        <v>2699100</v>
      </c>
      <c r="N21" s="63">
        <v>1626345</v>
      </c>
      <c r="O21" s="63">
        <v>0</v>
      </c>
      <c r="P21" s="63">
        <v>1364606</v>
      </c>
      <c r="Q21" s="63">
        <v>0</v>
      </c>
      <c r="R21" s="63">
        <v>1940767</v>
      </c>
      <c r="S21" s="64">
        <v>0</v>
      </c>
      <c r="T21" s="10">
        <v>0</v>
      </c>
      <c r="U21" s="63">
        <v>0</v>
      </c>
      <c r="V21" s="63">
        <v>0</v>
      </c>
      <c r="W21" s="63">
        <v>0</v>
      </c>
      <c r="X21" s="63">
        <v>0</v>
      </c>
      <c r="Y21" s="63">
        <v>2523360</v>
      </c>
      <c r="Z21" s="63">
        <v>0</v>
      </c>
      <c r="AA21" s="63">
        <v>2318000</v>
      </c>
      <c r="AB21" s="63">
        <v>1574107</v>
      </c>
      <c r="AC21" s="63">
        <v>0</v>
      </c>
      <c r="AD21" s="63">
        <v>1000800</v>
      </c>
      <c r="AE21" s="63">
        <v>0</v>
      </c>
      <c r="AF21" s="64">
        <v>2499800</v>
      </c>
      <c r="AG21" s="10">
        <v>0</v>
      </c>
      <c r="AH21" s="63">
        <v>1677060</v>
      </c>
      <c r="AI21" s="63">
        <v>0</v>
      </c>
      <c r="AJ21" s="63">
        <v>1886480</v>
      </c>
      <c r="AK21" s="63">
        <v>0</v>
      </c>
      <c r="AL21" s="63">
        <v>0</v>
      </c>
      <c r="AM21" s="63">
        <v>1260000</v>
      </c>
      <c r="AN21" s="63">
        <v>1762068</v>
      </c>
      <c r="AO21" s="63">
        <v>0</v>
      </c>
      <c r="AP21" s="63">
        <v>0</v>
      </c>
      <c r="AQ21" s="63">
        <v>0</v>
      </c>
      <c r="AR21" s="63">
        <v>1302000</v>
      </c>
      <c r="AS21" s="64">
        <v>0</v>
      </c>
      <c r="AT21" s="10">
        <v>0</v>
      </c>
      <c r="AU21" s="63">
        <v>0</v>
      </c>
      <c r="AV21" s="63">
        <v>0</v>
      </c>
      <c r="AW21" s="63">
        <v>1309950</v>
      </c>
      <c r="AX21" s="63">
        <v>0</v>
      </c>
      <c r="AY21" s="63">
        <v>776107</v>
      </c>
      <c r="AZ21" s="63">
        <v>2304540</v>
      </c>
      <c r="BA21" s="63">
        <v>1626345</v>
      </c>
      <c r="BB21" s="63">
        <v>0</v>
      </c>
      <c r="BC21" s="104">
        <f t="shared" si="0"/>
        <v>42278534</v>
      </c>
    </row>
    <row r="22" spans="1:55" ht="12.75" customHeight="1">
      <c r="A22" s="43">
        <v>330119</v>
      </c>
      <c r="B22" s="1"/>
      <c r="C22" s="109">
        <v>9</v>
      </c>
      <c r="D22" s="52" t="s">
        <v>463</v>
      </c>
      <c r="E22" s="54"/>
      <c r="F22" s="53"/>
      <c r="G22" s="56">
        <v>0</v>
      </c>
      <c r="H22" s="56">
        <v>34316</v>
      </c>
      <c r="I22" s="56">
        <v>176358</v>
      </c>
      <c r="J22" s="56">
        <v>23798</v>
      </c>
      <c r="K22" s="56">
        <v>1528591</v>
      </c>
      <c r="L22" s="56">
        <v>0</v>
      </c>
      <c r="M22" s="56">
        <v>39077</v>
      </c>
      <c r="N22" s="56">
        <v>10567</v>
      </c>
      <c r="O22" s="56">
        <v>0</v>
      </c>
      <c r="P22" s="56">
        <v>59829</v>
      </c>
      <c r="Q22" s="56">
        <v>38400</v>
      </c>
      <c r="R22" s="56">
        <v>15990</v>
      </c>
      <c r="S22" s="57">
        <v>0</v>
      </c>
      <c r="T22" s="58">
        <v>66764</v>
      </c>
      <c r="U22" s="56">
        <v>67472</v>
      </c>
      <c r="V22" s="56">
        <v>3884</v>
      </c>
      <c r="W22" s="56">
        <v>0</v>
      </c>
      <c r="X22" s="56">
        <v>69565</v>
      </c>
      <c r="Y22" s="56">
        <v>7060</v>
      </c>
      <c r="Z22" s="56">
        <v>54116</v>
      </c>
      <c r="AA22" s="56">
        <v>0</v>
      </c>
      <c r="AB22" s="56">
        <v>15923</v>
      </c>
      <c r="AC22" s="56">
        <v>65243</v>
      </c>
      <c r="AD22" s="56">
        <v>2004</v>
      </c>
      <c r="AE22" s="56">
        <v>69948</v>
      </c>
      <c r="AF22" s="57">
        <v>19924</v>
      </c>
      <c r="AG22" s="58">
        <v>0</v>
      </c>
      <c r="AH22" s="56">
        <v>11973</v>
      </c>
      <c r="AI22" s="56">
        <v>29727</v>
      </c>
      <c r="AJ22" s="56">
        <v>8306</v>
      </c>
      <c r="AK22" s="56">
        <v>0</v>
      </c>
      <c r="AL22" s="56">
        <v>0</v>
      </c>
      <c r="AM22" s="56">
        <v>16151</v>
      </c>
      <c r="AN22" s="56">
        <v>15880</v>
      </c>
      <c r="AO22" s="56">
        <v>9736</v>
      </c>
      <c r="AP22" s="56">
        <v>0</v>
      </c>
      <c r="AQ22" s="56">
        <v>0</v>
      </c>
      <c r="AR22" s="56">
        <v>0</v>
      </c>
      <c r="AS22" s="57">
        <v>120145</v>
      </c>
      <c r="AT22" s="58">
        <v>2072</v>
      </c>
      <c r="AU22" s="56">
        <v>202360</v>
      </c>
      <c r="AV22" s="56">
        <v>6145</v>
      </c>
      <c r="AW22" s="56">
        <v>40079</v>
      </c>
      <c r="AX22" s="56">
        <v>0</v>
      </c>
      <c r="AY22" s="56">
        <v>112384</v>
      </c>
      <c r="AZ22" s="56">
        <v>36739</v>
      </c>
      <c r="BA22" s="56">
        <v>17319</v>
      </c>
      <c r="BB22" s="56">
        <v>0</v>
      </c>
      <c r="BC22" s="100">
        <f t="shared" si="0"/>
        <v>2997845</v>
      </c>
    </row>
    <row r="23" spans="1:55" ht="12.75" customHeight="1">
      <c r="A23" s="43">
        <v>330120</v>
      </c>
      <c r="B23" s="1"/>
      <c r="C23" s="2" t="s">
        <v>328</v>
      </c>
      <c r="D23" s="3" t="s">
        <v>464</v>
      </c>
      <c r="E23" s="4"/>
      <c r="F23" s="5"/>
      <c r="G23" s="63">
        <v>190471</v>
      </c>
      <c r="H23" s="63">
        <v>105203</v>
      </c>
      <c r="I23" s="63">
        <v>474291</v>
      </c>
      <c r="J23" s="63">
        <v>145458</v>
      </c>
      <c r="K23" s="63">
        <v>0</v>
      </c>
      <c r="L23" s="63">
        <v>836084</v>
      </c>
      <c r="M23" s="63">
        <v>177659</v>
      </c>
      <c r="N23" s="63">
        <v>36992</v>
      </c>
      <c r="O23" s="63">
        <v>31837</v>
      </c>
      <c r="P23" s="63">
        <v>221115</v>
      </c>
      <c r="Q23" s="63">
        <v>106164</v>
      </c>
      <c r="R23" s="63">
        <v>17671</v>
      </c>
      <c r="S23" s="64">
        <v>162012</v>
      </c>
      <c r="T23" s="10">
        <v>0</v>
      </c>
      <c r="U23" s="63">
        <v>289027</v>
      </c>
      <c r="V23" s="63">
        <v>9068</v>
      </c>
      <c r="W23" s="63">
        <v>335098</v>
      </c>
      <c r="X23" s="63">
        <v>149870</v>
      </c>
      <c r="Y23" s="63">
        <v>16553</v>
      </c>
      <c r="Z23" s="63">
        <v>68876</v>
      </c>
      <c r="AA23" s="63">
        <v>12381</v>
      </c>
      <c r="AB23" s="63">
        <v>86480</v>
      </c>
      <c r="AC23" s="63">
        <v>0</v>
      </c>
      <c r="AD23" s="63">
        <v>58332</v>
      </c>
      <c r="AE23" s="63">
        <v>9538</v>
      </c>
      <c r="AF23" s="64">
        <v>19514</v>
      </c>
      <c r="AG23" s="10">
        <v>1720</v>
      </c>
      <c r="AH23" s="63">
        <v>6298</v>
      </c>
      <c r="AI23" s="63">
        <v>0</v>
      </c>
      <c r="AJ23" s="63">
        <v>138896</v>
      </c>
      <c r="AK23" s="63">
        <v>606283</v>
      </c>
      <c r="AL23" s="63">
        <v>0</v>
      </c>
      <c r="AM23" s="63">
        <v>146549</v>
      </c>
      <c r="AN23" s="63">
        <v>44316</v>
      </c>
      <c r="AO23" s="63">
        <v>30984</v>
      </c>
      <c r="AP23" s="63">
        <v>185993</v>
      </c>
      <c r="AQ23" s="63">
        <v>72778</v>
      </c>
      <c r="AR23" s="63">
        <v>208789</v>
      </c>
      <c r="AS23" s="64">
        <v>27214</v>
      </c>
      <c r="AT23" s="10">
        <v>0</v>
      </c>
      <c r="AU23" s="63">
        <v>0</v>
      </c>
      <c r="AV23" s="63">
        <v>29398</v>
      </c>
      <c r="AW23" s="63">
        <v>124300</v>
      </c>
      <c r="AX23" s="63">
        <v>124105</v>
      </c>
      <c r="AY23" s="63">
        <v>73608</v>
      </c>
      <c r="AZ23" s="63">
        <v>22759</v>
      </c>
      <c r="BA23" s="63">
        <v>44010</v>
      </c>
      <c r="BB23" s="63">
        <v>0</v>
      </c>
      <c r="BC23" s="104">
        <f t="shared" si="0"/>
        <v>5447694</v>
      </c>
    </row>
    <row r="24" spans="1:55" ht="12.75" customHeight="1">
      <c r="A24" s="43">
        <v>330121</v>
      </c>
      <c r="B24" s="1"/>
      <c r="C24" s="2" t="s">
        <v>329</v>
      </c>
      <c r="D24" s="3" t="s">
        <v>465</v>
      </c>
      <c r="E24" s="4"/>
      <c r="F24" s="5"/>
      <c r="G24" s="63">
        <v>0</v>
      </c>
      <c r="H24" s="63">
        <v>3821</v>
      </c>
      <c r="I24" s="63">
        <v>14287</v>
      </c>
      <c r="J24" s="63">
        <v>0</v>
      </c>
      <c r="K24" s="63">
        <v>0</v>
      </c>
      <c r="L24" s="63">
        <v>0</v>
      </c>
      <c r="M24" s="63">
        <v>1645</v>
      </c>
      <c r="N24" s="63">
        <v>411</v>
      </c>
      <c r="O24" s="63">
        <v>0</v>
      </c>
      <c r="P24" s="63">
        <v>3591</v>
      </c>
      <c r="Q24" s="63">
        <v>3023</v>
      </c>
      <c r="R24" s="63">
        <v>3000</v>
      </c>
      <c r="S24" s="64">
        <v>0</v>
      </c>
      <c r="T24" s="10">
        <v>0</v>
      </c>
      <c r="U24" s="63">
        <v>14964</v>
      </c>
      <c r="V24" s="63">
        <v>4800</v>
      </c>
      <c r="W24" s="63">
        <v>0</v>
      </c>
      <c r="X24" s="63">
        <v>9819</v>
      </c>
      <c r="Y24" s="63">
        <v>3427</v>
      </c>
      <c r="Z24" s="63">
        <v>162</v>
      </c>
      <c r="AA24" s="63">
        <v>0</v>
      </c>
      <c r="AB24" s="63">
        <v>5068</v>
      </c>
      <c r="AC24" s="63">
        <v>0</v>
      </c>
      <c r="AD24" s="63">
        <v>7782</v>
      </c>
      <c r="AE24" s="63">
        <v>0</v>
      </c>
      <c r="AF24" s="64">
        <v>1231</v>
      </c>
      <c r="AG24" s="10">
        <v>0</v>
      </c>
      <c r="AH24" s="63">
        <v>0</v>
      </c>
      <c r="AI24" s="63">
        <v>0</v>
      </c>
      <c r="AJ24" s="63">
        <v>12029</v>
      </c>
      <c r="AK24" s="63">
        <v>0</v>
      </c>
      <c r="AL24" s="63">
        <v>0</v>
      </c>
      <c r="AM24" s="63">
        <v>6187</v>
      </c>
      <c r="AN24" s="63">
        <v>1806</v>
      </c>
      <c r="AO24" s="63">
        <v>0</v>
      </c>
      <c r="AP24" s="63">
        <v>0</v>
      </c>
      <c r="AQ24" s="63">
        <v>0</v>
      </c>
      <c r="AR24" s="63">
        <v>0</v>
      </c>
      <c r="AS24" s="64">
        <v>0</v>
      </c>
      <c r="AT24" s="10">
        <v>0</v>
      </c>
      <c r="AU24" s="63">
        <v>0</v>
      </c>
      <c r="AV24" s="63">
        <v>700</v>
      </c>
      <c r="AW24" s="63">
        <v>4837</v>
      </c>
      <c r="AX24" s="63">
        <v>0</v>
      </c>
      <c r="AY24" s="63">
        <v>7020</v>
      </c>
      <c r="AZ24" s="63">
        <v>1328</v>
      </c>
      <c r="BA24" s="63">
        <v>1317</v>
      </c>
      <c r="BB24" s="63">
        <v>0</v>
      </c>
      <c r="BC24" s="104">
        <f t="shared" si="0"/>
        <v>112255</v>
      </c>
    </row>
    <row r="25" spans="1:55" ht="12.75" customHeight="1">
      <c r="A25" s="43">
        <v>330122</v>
      </c>
      <c r="B25" s="1"/>
      <c r="C25" s="2" t="s">
        <v>330</v>
      </c>
      <c r="D25" s="3" t="s">
        <v>466</v>
      </c>
      <c r="E25" s="4"/>
      <c r="F25" s="5"/>
      <c r="G25" s="63">
        <v>0</v>
      </c>
      <c r="H25" s="63">
        <v>7231</v>
      </c>
      <c r="I25" s="63">
        <v>23926</v>
      </c>
      <c r="J25" s="63">
        <v>0</v>
      </c>
      <c r="K25" s="63">
        <v>0</v>
      </c>
      <c r="L25" s="63">
        <v>0</v>
      </c>
      <c r="M25" s="63">
        <v>3629</v>
      </c>
      <c r="N25" s="63">
        <v>1470</v>
      </c>
      <c r="O25" s="63">
        <v>0</v>
      </c>
      <c r="P25" s="63">
        <v>4026</v>
      </c>
      <c r="Q25" s="63">
        <v>0</v>
      </c>
      <c r="R25" s="63">
        <v>0</v>
      </c>
      <c r="S25" s="64">
        <v>0</v>
      </c>
      <c r="T25" s="10">
        <v>0</v>
      </c>
      <c r="U25" s="63">
        <v>3503</v>
      </c>
      <c r="V25" s="63">
        <v>2362</v>
      </c>
      <c r="W25" s="63">
        <v>0</v>
      </c>
      <c r="X25" s="63">
        <v>4612</v>
      </c>
      <c r="Y25" s="63">
        <v>575</v>
      </c>
      <c r="Z25" s="63">
        <v>0</v>
      </c>
      <c r="AA25" s="63">
        <v>0</v>
      </c>
      <c r="AB25" s="63">
        <v>8356</v>
      </c>
      <c r="AC25" s="63">
        <v>0</v>
      </c>
      <c r="AD25" s="63">
        <v>0</v>
      </c>
      <c r="AE25" s="63">
        <v>0</v>
      </c>
      <c r="AF25" s="64">
        <v>3832</v>
      </c>
      <c r="AG25" s="10">
        <v>0</v>
      </c>
      <c r="AH25" s="63">
        <v>2375</v>
      </c>
      <c r="AI25" s="63">
        <v>0</v>
      </c>
      <c r="AJ25" s="63">
        <v>3557</v>
      </c>
      <c r="AK25" s="63">
        <v>0</v>
      </c>
      <c r="AL25" s="63">
        <v>0</v>
      </c>
      <c r="AM25" s="63">
        <v>8404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4">
        <v>0</v>
      </c>
      <c r="AT25" s="10">
        <v>0</v>
      </c>
      <c r="AU25" s="63">
        <v>0</v>
      </c>
      <c r="AV25" s="63">
        <v>0</v>
      </c>
      <c r="AW25" s="63">
        <v>6908</v>
      </c>
      <c r="AX25" s="63">
        <v>0</v>
      </c>
      <c r="AY25" s="63">
        <v>4716</v>
      </c>
      <c r="AZ25" s="63">
        <v>2020</v>
      </c>
      <c r="BA25" s="63">
        <v>0</v>
      </c>
      <c r="BB25" s="63">
        <v>0</v>
      </c>
      <c r="BC25" s="104">
        <f t="shared" si="0"/>
        <v>91502</v>
      </c>
    </row>
    <row r="26" spans="1:55" ht="12.75" customHeight="1">
      <c r="A26" s="43">
        <v>330123</v>
      </c>
      <c r="B26" s="1"/>
      <c r="C26" s="2" t="s">
        <v>233</v>
      </c>
      <c r="D26" s="3" t="s">
        <v>667</v>
      </c>
      <c r="E26" s="4"/>
      <c r="F26" s="5"/>
      <c r="G26" s="63">
        <v>0</v>
      </c>
      <c r="H26" s="63">
        <v>5996</v>
      </c>
      <c r="I26" s="63">
        <v>2170</v>
      </c>
      <c r="J26" s="63">
        <v>0</v>
      </c>
      <c r="K26" s="63">
        <v>0</v>
      </c>
      <c r="L26" s="63">
        <v>0</v>
      </c>
      <c r="M26" s="63">
        <v>0</v>
      </c>
      <c r="N26" s="63">
        <v>4367</v>
      </c>
      <c r="O26" s="63">
        <v>0</v>
      </c>
      <c r="P26" s="63">
        <v>0</v>
      </c>
      <c r="Q26" s="63">
        <v>0</v>
      </c>
      <c r="R26" s="63">
        <v>9820</v>
      </c>
      <c r="S26" s="64">
        <v>0</v>
      </c>
      <c r="T26" s="10">
        <v>0</v>
      </c>
      <c r="U26" s="63">
        <v>9685</v>
      </c>
      <c r="V26" s="63">
        <v>0</v>
      </c>
      <c r="W26" s="63">
        <v>0</v>
      </c>
      <c r="X26" s="63">
        <v>10398</v>
      </c>
      <c r="Y26" s="63">
        <v>0</v>
      </c>
      <c r="Z26" s="63">
        <v>0</v>
      </c>
      <c r="AA26" s="63">
        <v>0</v>
      </c>
      <c r="AB26" s="63">
        <v>3164</v>
      </c>
      <c r="AC26" s="63">
        <v>0</v>
      </c>
      <c r="AD26" s="63">
        <v>0</v>
      </c>
      <c r="AE26" s="63">
        <v>0</v>
      </c>
      <c r="AF26" s="64">
        <v>8627</v>
      </c>
      <c r="AG26" s="10">
        <v>0</v>
      </c>
      <c r="AH26" s="63">
        <v>1168</v>
      </c>
      <c r="AI26" s="63">
        <v>0</v>
      </c>
      <c r="AJ26" s="63">
        <v>524</v>
      </c>
      <c r="AK26" s="63">
        <v>0</v>
      </c>
      <c r="AL26" s="63">
        <v>0</v>
      </c>
      <c r="AM26" s="63">
        <v>0</v>
      </c>
      <c r="AN26" s="63">
        <v>7800</v>
      </c>
      <c r="AO26" s="63">
        <v>0</v>
      </c>
      <c r="AP26" s="63">
        <v>0</v>
      </c>
      <c r="AQ26" s="63">
        <v>0</v>
      </c>
      <c r="AR26" s="63">
        <v>0</v>
      </c>
      <c r="AS26" s="64">
        <v>0</v>
      </c>
      <c r="AT26" s="10">
        <v>0</v>
      </c>
      <c r="AU26" s="63">
        <v>0</v>
      </c>
      <c r="AV26" s="63">
        <v>0</v>
      </c>
      <c r="AW26" s="63">
        <v>3273</v>
      </c>
      <c r="AX26" s="63">
        <v>0</v>
      </c>
      <c r="AY26" s="63">
        <v>14988</v>
      </c>
      <c r="AZ26" s="63">
        <v>0</v>
      </c>
      <c r="BA26" s="63">
        <v>0</v>
      </c>
      <c r="BB26" s="63">
        <v>0</v>
      </c>
      <c r="BC26" s="104">
        <f t="shared" si="0"/>
        <v>81980</v>
      </c>
    </row>
    <row r="27" spans="1:55" ht="12.75" customHeight="1">
      <c r="A27" s="43">
        <v>330124</v>
      </c>
      <c r="B27" s="1"/>
      <c r="C27" s="2" t="s">
        <v>331</v>
      </c>
      <c r="D27" s="3" t="s">
        <v>668</v>
      </c>
      <c r="E27" s="4"/>
      <c r="F27" s="5"/>
      <c r="G27" s="63">
        <v>0</v>
      </c>
      <c r="H27" s="63">
        <v>8353</v>
      </c>
      <c r="I27" s="63">
        <v>21975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4">
        <v>0</v>
      </c>
      <c r="T27" s="10">
        <v>0</v>
      </c>
      <c r="U27" s="63">
        <v>0</v>
      </c>
      <c r="V27" s="63">
        <v>1545</v>
      </c>
      <c r="W27" s="63">
        <v>0</v>
      </c>
      <c r="X27" s="63">
        <v>14970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4">
        <v>0</v>
      </c>
      <c r="AG27" s="10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4">
        <v>0</v>
      </c>
      <c r="AT27" s="10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104">
        <f t="shared" si="0"/>
        <v>46843</v>
      </c>
    </row>
    <row r="28" spans="1:55" ht="12.75" customHeight="1">
      <c r="A28" s="43">
        <v>330125</v>
      </c>
      <c r="B28" s="1"/>
      <c r="C28" s="128" t="s">
        <v>633</v>
      </c>
      <c r="D28" s="3" t="s">
        <v>669</v>
      </c>
      <c r="E28" s="4"/>
      <c r="F28" s="5"/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4">
        <v>0</v>
      </c>
      <c r="T28" s="10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4">
        <v>0</v>
      </c>
      <c r="AG28" s="10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4">
        <v>0</v>
      </c>
      <c r="AT28" s="10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86508</v>
      </c>
      <c r="BC28" s="104">
        <f t="shared" si="0"/>
        <v>86508</v>
      </c>
    </row>
    <row r="29" spans="1:55" ht="12.75" customHeight="1">
      <c r="A29" s="43">
        <v>330126</v>
      </c>
      <c r="B29" s="1"/>
      <c r="C29" s="62"/>
      <c r="D29" s="61" t="s">
        <v>670</v>
      </c>
      <c r="E29" s="49"/>
      <c r="F29" s="50"/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9">
        <v>0</v>
      </c>
      <c r="T29" s="70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9">
        <v>0</v>
      </c>
      <c r="AG29" s="70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484988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9">
        <v>0</v>
      </c>
      <c r="AT29" s="70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117">
        <f t="shared" si="0"/>
        <v>484988</v>
      </c>
    </row>
    <row r="30" spans="1:55" ht="12.75" customHeight="1">
      <c r="A30" s="43">
        <v>330132</v>
      </c>
      <c r="B30" s="1"/>
      <c r="C30" s="362" t="s">
        <v>332</v>
      </c>
      <c r="D30" s="363"/>
      <c r="E30" s="55" t="s">
        <v>333</v>
      </c>
      <c r="F30" s="55" t="s">
        <v>334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2">
        <v>0</v>
      </c>
      <c r="T30" s="103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2">
        <v>0</v>
      </c>
      <c r="AG30" s="103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4.8</v>
      </c>
      <c r="AO30" s="101">
        <v>0</v>
      </c>
      <c r="AP30" s="101">
        <v>0</v>
      </c>
      <c r="AQ30" s="101">
        <v>0</v>
      </c>
      <c r="AR30" s="101">
        <v>0</v>
      </c>
      <c r="AS30" s="102">
        <v>0</v>
      </c>
      <c r="AT30" s="103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4" t="s">
        <v>631</v>
      </c>
    </row>
    <row r="31" spans="1:55" ht="12.75" customHeight="1">
      <c r="A31" s="43">
        <v>330133</v>
      </c>
      <c r="B31" s="1"/>
      <c r="C31" s="364"/>
      <c r="D31" s="365"/>
      <c r="E31" s="62" t="s">
        <v>335</v>
      </c>
      <c r="F31" s="62" t="s">
        <v>336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30">
        <v>0</v>
      </c>
      <c r="T31" s="131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30">
        <v>0</v>
      </c>
      <c r="AG31" s="131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5</v>
      </c>
      <c r="AO31" s="129">
        <v>0</v>
      </c>
      <c r="AP31" s="129">
        <v>0</v>
      </c>
      <c r="AQ31" s="129">
        <v>0</v>
      </c>
      <c r="AR31" s="129">
        <v>0</v>
      </c>
      <c r="AS31" s="130">
        <v>0</v>
      </c>
      <c r="AT31" s="131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04" t="s">
        <v>634</v>
      </c>
    </row>
    <row r="32" spans="1:55" ht="12.75" customHeight="1">
      <c r="A32" s="43">
        <v>330134</v>
      </c>
      <c r="B32" s="1"/>
      <c r="C32" s="366"/>
      <c r="D32" s="367"/>
      <c r="E32" s="15" t="s">
        <v>337</v>
      </c>
      <c r="F32" s="16"/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110">
        <v>0</v>
      </c>
      <c r="T32" s="5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110">
        <v>0</v>
      </c>
      <c r="AG32" s="5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10</v>
      </c>
      <c r="AO32" s="72">
        <v>0</v>
      </c>
      <c r="AP32" s="72">
        <v>0</v>
      </c>
      <c r="AQ32" s="72">
        <v>0</v>
      </c>
      <c r="AR32" s="72">
        <v>0</v>
      </c>
      <c r="AS32" s="110">
        <v>0</v>
      </c>
      <c r="AT32" s="5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108">
        <f>SUM(G32:BB32)</f>
        <v>10</v>
      </c>
    </row>
    <row r="33" spans="1:55" ht="12.75" customHeight="1">
      <c r="A33" s="43">
        <v>330135</v>
      </c>
      <c r="B33" s="1"/>
      <c r="C33" s="15" t="s">
        <v>338</v>
      </c>
      <c r="D33" s="6"/>
      <c r="E33" s="6"/>
      <c r="F33" s="16"/>
      <c r="G33" s="74">
        <v>1</v>
      </c>
      <c r="H33" s="74">
        <v>1</v>
      </c>
      <c r="I33" s="74">
        <v>2</v>
      </c>
      <c r="J33" s="74">
        <v>2</v>
      </c>
      <c r="K33" s="105" t="s">
        <v>635</v>
      </c>
      <c r="L33" s="74">
        <v>2</v>
      </c>
      <c r="M33" s="105" t="s">
        <v>635</v>
      </c>
      <c r="N33" s="74">
        <v>1</v>
      </c>
      <c r="O33" s="74">
        <v>2</v>
      </c>
      <c r="P33" s="74">
        <v>1</v>
      </c>
      <c r="Q33" s="74">
        <v>2</v>
      </c>
      <c r="R33" s="74">
        <v>1</v>
      </c>
      <c r="S33" s="132">
        <v>2</v>
      </c>
      <c r="T33" s="16">
        <v>2</v>
      </c>
      <c r="U33" s="74">
        <v>2</v>
      </c>
      <c r="V33" s="74">
        <v>2</v>
      </c>
      <c r="W33" s="74">
        <v>2</v>
      </c>
      <c r="X33" s="74">
        <v>2</v>
      </c>
      <c r="Y33" s="74">
        <v>1</v>
      </c>
      <c r="Z33" s="74">
        <v>1</v>
      </c>
      <c r="AA33" s="74">
        <v>2</v>
      </c>
      <c r="AB33" s="74">
        <v>1</v>
      </c>
      <c r="AC33" s="74">
        <v>1</v>
      </c>
      <c r="AD33" s="74">
        <v>1</v>
      </c>
      <c r="AE33" s="74">
        <v>1</v>
      </c>
      <c r="AF33" s="132">
        <v>2</v>
      </c>
      <c r="AG33" s="16">
        <v>2</v>
      </c>
      <c r="AH33" s="74">
        <v>1</v>
      </c>
      <c r="AI33" s="74">
        <v>2</v>
      </c>
      <c r="AJ33" s="74">
        <v>1</v>
      </c>
      <c r="AK33" s="74">
        <v>2</v>
      </c>
      <c r="AL33" s="74">
        <v>1</v>
      </c>
      <c r="AM33" s="74">
        <v>2</v>
      </c>
      <c r="AN33" s="74">
        <v>2</v>
      </c>
      <c r="AO33" s="74">
        <v>1</v>
      </c>
      <c r="AP33" s="74">
        <v>2</v>
      </c>
      <c r="AQ33" s="74">
        <v>2</v>
      </c>
      <c r="AR33" s="74">
        <v>2</v>
      </c>
      <c r="AS33" s="132">
        <v>1</v>
      </c>
      <c r="AT33" s="16">
        <v>2</v>
      </c>
      <c r="AU33" s="74">
        <v>2</v>
      </c>
      <c r="AV33" s="74">
        <v>2</v>
      </c>
      <c r="AW33" s="74">
        <v>2</v>
      </c>
      <c r="AX33" s="74">
        <v>1</v>
      </c>
      <c r="AY33" s="74">
        <v>1</v>
      </c>
      <c r="AZ33" s="74">
        <v>1</v>
      </c>
      <c r="BA33" s="74">
        <v>1</v>
      </c>
      <c r="BB33" s="74">
        <v>1</v>
      </c>
      <c r="BC33" s="100" t="s">
        <v>622</v>
      </c>
    </row>
    <row r="34" spans="1:55" ht="12.75" customHeight="1">
      <c r="A34" s="43">
        <v>330136</v>
      </c>
      <c r="B34" s="79" t="s">
        <v>339</v>
      </c>
      <c r="C34" s="5"/>
      <c r="D34" s="4" t="s">
        <v>340</v>
      </c>
      <c r="E34" s="4"/>
      <c r="F34" s="5"/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110">
        <v>0</v>
      </c>
      <c r="T34" s="5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110">
        <v>0</v>
      </c>
      <c r="AG34" s="5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110">
        <v>0</v>
      </c>
      <c r="AT34" s="5">
        <v>0</v>
      </c>
      <c r="AU34" s="72">
        <v>0</v>
      </c>
      <c r="AV34" s="55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100" t="s">
        <v>616</v>
      </c>
    </row>
    <row r="35" spans="1:55" ht="12.75" customHeight="1">
      <c r="A35" s="43">
        <v>330137</v>
      </c>
      <c r="B35" s="81" t="s">
        <v>341</v>
      </c>
      <c r="C35" s="5"/>
      <c r="D35" s="4" t="s">
        <v>342</v>
      </c>
      <c r="E35" s="4"/>
      <c r="F35" s="5"/>
      <c r="G35" s="121" t="s">
        <v>650</v>
      </c>
      <c r="H35" s="121" t="s">
        <v>650</v>
      </c>
      <c r="I35" s="121" t="s">
        <v>650</v>
      </c>
      <c r="J35" s="121" t="s">
        <v>650</v>
      </c>
      <c r="K35" s="121" t="s">
        <v>650</v>
      </c>
      <c r="L35" s="121" t="s">
        <v>650</v>
      </c>
      <c r="M35" s="121" t="s">
        <v>650</v>
      </c>
      <c r="N35" s="121" t="s">
        <v>650</v>
      </c>
      <c r="O35" s="121" t="s">
        <v>650</v>
      </c>
      <c r="P35" s="121" t="s">
        <v>650</v>
      </c>
      <c r="Q35" s="121" t="s">
        <v>650</v>
      </c>
      <c r="R35" s="121" t="s">
        <v>650</v>
      </c>
      <c r="S35" s="127" t="s">
        <v>650</v>
      </c>
      <c r="T35" s="124" t="s">
        <v>650</v>
      </c>
      <c r="U35" s="121" t="s">
        <v>650</v>
      </c>
      <c r="V35" s="121" t="s">
        <v>650</v>
      </c>
      <c r="W35" s="121" t="s">
        <v>650</v>
      </c>
      <c r="X35" s="121" t="s">
        <v>650</v>
      </c>
      <c r="Y35" s="121" t="s">
        <v>650</v>
      </c>
      <c r="Z35" s="121" t="s">
        <v>650</v>
      </c>
      <c r="AA35" s="121" t="s">
        <v>650</v>
      </c>
      <c r="AB35" s="121" t="s">
        <v>650</v>
      </c>
      <c r="AC35" s="121" t="s">
        <v>650</v>
      </c>
      <c r="AD35" s="121" t="s">
        <v>650</v>
      </c>
      <c r="AE35" s="121" t="s">
        <v>650</v>
      </c>
      <c r="AF35" s="127" t="s">
        <v>650</v>
      </c>
      <c r="AG35" s="124" t="s">
        <v>650</v>
      </c>
      <c r="AH35" s="121" t="s">
        <v>650</v>
      </c>
      <c r="AI35" s="121" t="s">
        <v>650</v>
      </c>
      <c r="AJ35" s="121" t="s">
        <v>650</v>
      </c>
      <c r="AK35" s="121" t="s">
        <v>650</v>
      </c>
      <c r="AL35" s="121" t="s">
        <v>650</v>
      </c>
      <c r="AM35" s="121" t="s">
        <v>650</v>
      </c>
      <c r="AN35" s="121" t="s">
        <v>650</v>
      </c>
      <c r="AO35" s="121" t="s">
        <v>650</v>
      </c>
      <c r="AP35" s="121" t="s">
        <v>650</v>
      </c>
      <c r="AQ35" s="121" t="s">
        <v>650</v>
      </c>
      <c r="AR35" s="121" t="s">
        <v>650</v>
      </c>
      <c r="AS35" s="127" t="s">
        <v>650</v>
      </c>
      <c r="AT35" s="124" t="s">
        <v>650</v>
      </c>
      <c r="AU35" s="121" t="s">
        <v>650</v>
      </c>
      <c r="AV35" s="121" t="s">
        <v>650</v>
      </c>
      <c r="AW35" s="121" t="s">
        <v>650</v>
      </c>
      <c r="AX35" s="121" t="s">
        <v>650</v>
      </c>
      <c r="AY35" s="121" t="s">
        <v>650</v>
      </c>
      <c r="AZ35" s="121" t="s">
        <v>650</v>
      </c>
      <c r="BA35" s="121" t="s">
        <v>650</v>
      </c>
      <c r="BB35" s="121" t="s">
        <v>650</v>
      </c>
      <c r="BC35" s="117" t="s">
        <v>615</v>
      </c>
    </row>
    <row r="36" spans="1:55" ht="12.75" customHeight="1">
      <c r="A36" s="43">
        <v>330138</v>
      </c>
      <c r="B36" s="81" t="s">
        <v>343</v>
      </c>
      <c r="C36" s="5"/>
      <c r="D36" s="55" t="s">
        <v>344</v>
      </c>
      <c r="E36" s="52" t="s">
        <v>345</v>
      </c>
      <c r="F36" s="53"/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99">
        <v>0</v>
      </c>
      <c r="T36" s="53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99">
        <v>0</v>
      </c>
      <c r="AG36" s="53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99">
        <v>0</v>
      </c>
      <c r="AT36" s="53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104" t="s">
        <v>616</v>
      </c>
    </row>
    <row r="37" spans="1:55" ht="12.75" customHeight="1">
      <c r="A37" s="43">
        <v>330139</v>
      </c>
      <c r="B37" s="81" t="s">
        <v>346</v>
      </c>
      <c r="C37" s="5"/>
      <c r="D37" s="62" t="s">
        <v>347</v>
      </c>
      <c r="E37" s="61" t="s">
        <v>348</v>
      </c>
      <c r="F37" s="50"/>
      <c r="G37" s="121" t="s">
        <v>650</v>
      </c>
      <c r="H37" s="121" t="s">
        <v>650</v>
      </c>
      <c r="I37" s="121" t="s">
        <v>650</v>
      </c>
      <c r="J37" s="121" t="s">
        <v>650</v>
      </c>
      <c r="K37" s="121" t="s">
        <v>650</v>
      </c>
      <c r="L37" s="121" t="s">
        <v>650</v>
      </c>
      <c r="M37" s="121" t="s">
        <v>650</v>
      </c>
      <c r="N37" s="121" t="s">
        <v>650</v>
      </c>
      <c r="O37" s="121" t="s">
        <v>650</v>
      </c>
      <c r="P37" s="121" t="s">
        <v>650</v>
      </c>
      <c r="Q37" s="121" t="s">
        <v>650</v>
      </c>
      <c r="R37" s="121" t="s">
        <v>650</v>
      </c>
      <c r="S37" s="127" t="s">
        <v>650</v>
      </c>
      <c r="T37" s="124" t="s">
        <v>650</v>
      </c>
      <c r="U37" s="121" t="s">
        <v>650</v>
      </c>
      <c r="V37" s="121" t="s">
        <v>650</v>
      </c>
      <c r="W37" s="121" t="s">
        <v>650</v>
      </c>
      <c r="X37" s="121" t="s">
        <v>650</v>
      </c>
      <c r="Y37" s="121" t="s">
        <v>650</v>
      </c>
      <c r="Z37" s="121" t="s">
        <v>650</v>
      </c>
      <c r="AA37" s="121" t="s">
        <v>650</v>
      </c>
      <c r="AB37" s="121" t="s">
        <v>650</v>
      </c>
      <c r="AC37" s="121" t="s">
        <v>650</v>
      </c>
      <c r="AD37" s="121" t="s">
        <v>650</v>
      </c>
      <c r="AE37" s="121" t="s">
        <v>650</v>
      </c>
      <c r="AF37" s="127" t="s">
        <v>650</v>
      </c>
      <c r="AG37" s="124" t="s">
        <v>650</v>
      </c>
      <c r="AH37" s="121" t="s">
        <v>650</v>
      </c>
      <c r="AI37" s="121" t="s">
        <v>650</v>
      </c>
      <c r="AJ37" s="121" t="s">
        <v>650</v>
      </c>
      <c r="AK37" s="121" t="s">
        <v>650</v>
      </c>
      <c r="AL37" s="121" t="s">
        <v>650</v>
      </c>
      <c r="AM37" s="121" t="s">
        <v>650</v>
      </c>
      <c r="AN37" s="121" t="s">
        <v>650</v>
      </c>
      <c r="AO37" s="121" t="s">
        <v>650</v>
      </c>
      <c r="AP37" s="121" t="s">
        <v>650</v>
      </c>
      <c r="AQ37" s="121" t="s">
        <v>650</v>
      </c>
      <c r="AR37" s="121" t="s">
        <v>650</v>
      </c>
      <c r="AS37" s="127" t="s">
        <v>650</v>
      </c>
      <c r="AT37" s="124" t="s">
        <v>650</v>
      </c>
      <c r="AU37" s="121" t="s">
        <v>650</v>
      </c>
      <c r="AV37" s="121" t="s">
        <v>650</v>
      </c>
      <c r="AW37" s="121" t="s">
        <v>650</v>
      </c>
      <c r="AX37" s="121" t="s">
        <v>650</v>
      </c>
      <c r="AY37" s="121" t="s">
        <v>650</v>
      </c>
      <c r="AZ37" s="121" t="s">
        <v>650</v>
      </c>
      <c r="BA37" s="121" t="s">
        <v>650</v>
      </c>
      <c r="BB37" s="121" t="s">
        <v>650</v>
      </c>
      <c r="BC37" s="104" t="s">
        <v>616</v>
      </c>
    </row>
    <row r="38" spans="1:55" ht="12.75" customHeight="1">
      <c r="A38" s="43">
        <v>330140</v>
      </c>
      <c r="B38" s="48" t="s">
        <v>349</v>
      </c>
      <c r="C38" s="50"/>
      <c r="D38" s="4" t="s">
        <v>350</v>
      </c>
      <c r="E38" s="4"/>
      <c r="F38" s="5"/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132">
        <v>0</v>
      </c>
      <c r="T38" s="16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132">
        <v>0</v>
      </c>
      <c r="AG38" s="16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132">
        <v>0</v>
      </c>
      <c r="AT38" s="16"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v>0</v>
      </c>
      <c r="BA38" s="74">
        <v>0</v>
      </c>
      <c r="BB38" s="74">
        <v>0</v>
      </c>
      <c r="BC38" s="108" t="s">
        <v>494</v>
      </c>
    </row>
    <row r="39" spans="1:55" ht="12.75" customHeight="1">
      <c r="A39" s="43">
        <v>330141</v>
      </c>
      <c r="B39" s="51">
        <v>3</v>
      </c>
      <c r="C39" s="109">
        <v>1</v>
      </c>
      <c r="D39" s="15" t="s">
        <v>351</v>
      </c>
      <c r="E39" s="6"/>
      <c r="F39" s="16"/>
      <c r="G39" s="133">
        <v>34790</v>
      </c>
      <c r="H39" s="133">
        <v>35517</v>
      </c>
      <c r="I39" s="105" t="s">
        <v>650</v>
      </c>
      <c r="J39" s="105" t="s">
        <v>650</v>
      </c>
      <c r="K39" s="105" t="s">
        <v>650</v>
      </c>
      <c r="L39" s="133">
        <v>34418</v>
      </c>
      <c r="M39" s="133">
        <v>33695</v>
      </c>
      <c r="N39" s="133">
        <v>36609</v>
      </c>
      <c r="O39" s="133">
        <v>36118</v>
      </c>
      <c r="P39" s="133">
        <v>36617</v>
      </c>
      <c r="Q39" s="74">
        <v>0</v>
      </c>
      <c r="R39" s="133">
        <v>34060</v>
      </c>
      <c r="S39" s="134" t="s">
        <v>651</v>
      </c>
      <c r="T39" s="135">
        <v>35054</v>
      </c>
      <c r="U39" s="105" t="s">
        <v>650</v>
      </c>
      <c r="V39" s="105" t="s">
        <v>650</v>
      </c>
      <c r="W39" s="105" t="s">
        <v>650</v>
      </c>
      <c r="X39" s="105" t="s">
        <v>650</v>
      </c>
      <c r="Y39" s="133">
        <v>35363</v>
      </c>
      <c r="Z39" s="105" t="s">
        <v>650</v>
      </c>
      <c r="AA39" s="105" t="s">
        <v>650</v>
      </c>
      <c r="AB39" s="133">
        <v>35059</v>
      </c>
      <c r="AC39" s="133">
        <v>33329</v>
      </c>
      <c r="AD39" s="133">
        <v>36153</v>
      </c>
      <c r="AE39" s="105" t="s">
        <v>650</v>
      </c>
      <c r="AF39" s="106" t="s">
        <v>650</v>
      </c>
      <c r="AG39" s="135">
        <v>37146</v>
      </c>
      <c r="AH39" s="105" t="s">
        <v>650</v>
      </c>
      <c r="AI39" s="133">
        <v>35786</v>
      </c>
      <c r="AJ39" s="276" t="s">
        <v>651</v>
      </c>
      <c r="AK39" s="105" t="s">
        <v>650</v>
      </c>
      <c r="AL39" s="105" t="s">
        <v>650</v>
      </c>
      <c r="AM39" s="133">
        <v>34425</v>
      </c>
      <c r="AN39" s="133">
        <v>35521</v>
      </c>
      <c r="AO39" s="105" t="s">
        <v>650</v>
      </c>
      <c r="AP39" s="133">
        <v>33055</v>
      </c>
      <c r="AQ39" s="105" t="s">
        <v>650</v>
      </c>
      <c r="AR39" s="105" t="s">
        <v>650</v>
      </c>
      <c r="AS39" s="106" t="s">
        <v>650</v>
      </c>
      <c r="AT39" s="107" t="s">
        <v>650</v>
      </c>
      <c r="AU39" s="105" t="s">
        <v>650</v>
      </c>
      <c r="AV39" s="276" t="s">
        <v>651</v>
      </c>
      <c r="AW39" s="133">
        <v>35521</v>
      </c>
      <c r="AX39" s="105" t="s">
        <v>650</v>
      </c>
      <c r="AY39" s="105" t="s">
        <v>650</v>
      </c>
      <c r="AZ39" s="133">
        <v>35156</v>
      </c>
      <c r="BA39" s="133">
        <v>36617</v>
      </c>
      <c r="BB39" s="136" t="s">
        <v>650</v>
      </c>
      <c r="BC39" s="108" t="s">
        <v>616</v>
      </c>
    </row>
    <row r="40" spans="1:55" ht="12.75" customHeight="1">
      <c r="A40" s="43">
        <v>330142</v>
      </c>
      <c r="B40" s="60" t="s">
        <v>352</v>
      </c>
      <c r="C40" s="2" t="s">
        <v>353</v>
      </c>
      <c r="D40" s="55" t="s">
        <v>354</v>
      </c>
      <c r="E40" s="52" t="s">
        <v>355</v>
      </c>
      <c r="F40" s="53"/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2">
        <v>0</v>
      </c>
      <c r="T40" s="103">
        <v>1.7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2">
        <v>0</v>
      </c>
      <c r="AG40" s="103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2">
        <v>0</v>
      </c>
      <c r="AT40" s="103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2.8</v>
      </c>
      <c r="BA40" s="101">
        <v>0</v>
      </c>
      <c r="BB40" s="101">
        <v>0</v>
      </c>
      <c r="BC40" s="104" t="s">
        <v>622</v>
      </c>
    </row>
    <row r="41" spans="1:55" ht="12.75" customHeight="1">
      <c r="A41" s="43">
        <v>330143</v>
      </c>
      <c r="B41" s="60" t="s">
        <v>356</v>
      </c>
      <c r="C41" s="2" t="s">
        <v>239</v>
      </c>
      <c r="D41" s="62"/>
      <c r="E41" s="61" t="s">
        <v>357</v>
      </c>
      <c r="F41" s="50"/>
      <c r="G41" s="101">
        <v>0.7</v>
      </c>
      <c r="H41" s="101">
        <v>0</v>
      </c>
      <c r="I41" s="101">
        <v>0</v>
      </c>
      <c r="J41" s="101">
        <v>3.8</v>
      </c>
      <c r="K41" s="101">
        <v>0</v>
      </c>
      <c r="L41" s="101">
        <v>62.2</v>
      </c>
      <c r="M41" s="101">
        <v>0.9</v>
      </c>
      <c r="N41" s="101">
        <v>12.2</v>
      </c>
      <c r="O41" s="101">
        <v>6.6</v>
      </c>
      <c r="P41" s="101">
        <v>6.4</v>
      </c>
      <c r="Q41" s="101">
        <v>0</v>
      </c>
      <c r="R41" s="101">
        <v>57</v>
      </c>
      <c r="S41" s="102">
        <v>0</v>
      </c>
      <c r="T41" s="103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3.4</v>
      </c>
      <c r="AE41" s="101">
        <v>0</v>
      </c>
      <c r="AF41" s="102">
        <v>0</v>
      </c>
      <c r="AG41" s="103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3</v>
      </c>
      <c r="AO41" s="101">
        <v>0</v>
      </c>
      <c r="AP41" s="101">
        <v>0</v>
      </c>
      <c r="AQ41" s="101">
        <v>0</v>
      </c>
      <c r="AR41" s="101">
        <v>0</v>
      </c>
      <c r="AS41" s="102">
        <v>0</v>
      </c>
      <c r="AT41" s="103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2.3</v>
      </c>
      <c r="BB41" s="101">
        <v>0</v>
      </c>
      <c r="BC41" s="117" t="s">
        <v>636</v>
      </c>
    </row>
    <row r="42" spans="1:55" ht="12.75" customHeight="1">
      <c r="A42" s="43">
        <v>330144</v>
      </c>
      <c r="B42" s="60" t="s">
        <v>358</v>
      </c>
      <c r="C42" s="2" t="s">
        <v>359</v>
      </c>
      <c r="D42" s="52" t="s">
        <v>360</v>
      </c>
      <c r="E42" s="54"/>
      <c r="F42" s="53"/>
      <c r="G42" s="56">
        <v>5</v>
      </c>
      <c r="H42" s="56">
        <v>3</v>
      </c>
      <c r="I42" s="56">
        <v>0</v>
      </c>
      <c r="J42" s="56">
        <v>5</v>
      </c>
      <c r="K42" s="56">
        <v>0</v>
      </c>
      <c r="L42" s="56">
        <v>4</v>
      </c>
      <c r="M42" s="56">
        <v>5</v>
      </c>
      <c r="N42" s="56">
        <v>0</v>
      </c>
      <c r="O42" s="56">
        <v>0</v>
      </c>
      <c r="P42" s="56">
        <v>3</v>
      </c>
      <c r="Q42" s="56">
        <v>0</v>
      </c>
      <c r="R42" s="56">
        <v>0</v>
      </c>
      <c r="S42" s="57">
        <v>0</v>
      </c>
      <c r="T42" s="58">
        <v>0</v>
      </c>
      <c r="U42" s="56">
        <v>0</v>
      </c>
      <c r="V42" s="56">
        <v>0</v>
      </c>
      <c r="W42" s="56">
        <v>0</v>
      </c>
      <c r="X42" s="56">
        <v>0</v>
      </c>
      <c r="Y42" s="56">
        <v>5</v>
      </c>
      <c r="Z42" s="56">
        <v>0</v>
      </c>
      <c r="AA42" s="56">
        <v>0</v>
      </c>
      <c r="AB42" s="56">
        <v>0</v>
      </c>
      <c r="AC42" s="56">
        <v>3</v>
      </c>
      <c r="AD42" s="56">
        <v>4</v>
      </c>
      <c r="AE42" s="56">
        <v>0</v>
      </c>
      <c r="AF42" s="57">
        <v>0</v>
      </c>
      <c r="AG42" s="58">
        <v>0</v>
      </c>
      <c r="AH42" s="56">
        <v>0</v>
      </c>
      <c r="AI42" s="56">
        <v>5</v>
      </c>
      <c r="AJ42" s="56">
        <v>0</v>
      </c>
      <c r="AK42" s="56">
        <v>0</v>
      </c>
      <c r="AL42" s="56">
        <v>0</v>
      </c>
      <c r="AM42" s="56">
        <v>0</v>
      </c>
      <c r="AN42" s="56">
        <v>5</v>
      </c>
      <c r="AO42" s="56">
        <v>0</v>
      </c>
      <c r="AP42" s="56">
        <v>0</v>
      </c>
      <c r="AQ42" s="56">
        <v>0</v>
      </c>
      <c r="AR42" s="56">
        <v>0</v>
      </c>
      <c r="AS42" s="57">
        <v>0</v>
      </c>
      <c r="AT42" s="58">
        <v>0</v>
      </c>
      <c r="AU42" s="56">
        <v>0</v>
      </c>
      <c r="AV42" s="56">
        <v>0</v>
      </c>
      <c r="AW42" s="56">
        <v>5</v>
      </c>
      <c r="AX42" s="56">
        <v>0</v>
      </c>
      <c r="AY42" s="56">
        <v>0</v>
      </c>
      <c r="AZ42" s="56">
        <v>0</v>
      </c>
      <c r="BA42" s="56">
        <v>3</v>
      </c>
      <c r="BB42" s="56">
        <v>0</v>
      </c>
      <c r="BC42" s="100">
        <f>SUM(G42:BB42)</f>
        <v>55</v>
      </c>
    </row>
    <row r="43" spans="1:55" ht="12.75" customHeight="1">
      <c r="A43" s="43">
        <v>330145</v>
      </c>
      <c r="B43" s="60" t="s">
        <v>361</v>
      </c>
      <c r="C43" s="2" t="s">
        <v>358</v>
      </c>
      <c r="D43" s="3" t="s">
        <v>362</v>
      </c>
      <c r="E43" s="4"/>
      <c r="F43" s="5"/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4">
        <v>0</v>
      </c>
      <c r="T43" s="10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4">
        <v>0</v>
      </c>
      <c r="AG43" s="10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4">
        <v>0</v>
      </c>
      <c r="AT43" s="10">
        <v>0</v>
      </c>
      <c r="AU43" s="63">
        <v>0</v>
      </c>
      <c r="AV43" s="63">
        <v>260</v>
      </c>
      <c r="AW43" s="63">
        <v>250</v>
      </c>
      <c r="AX43" s="63">
        <v>0</v>
      </c>
      <c r="AY43" s="63">
        <v>0</v>
      </c>
      <c r="AZ43" s="63">
        <v>230</v>
      </c>
      <c r="BA43" s="63">
        <v>0</v>
      </c>
      <c r="BB43" s="63">
        <v>0</v>
      </c>
      <c r="BC43" s="104">
        <f>SUM(G43:BB43)</f>
        <v>740</v>
      </c>
    </row>
    <row r="44" spans="1:55" ht="12.75" customHeight="1">
      <c r="A44" s="43">
        <v>330146</v>
      </c>
      <c r="B44" s="60" t="s">
        <v>232</v>
      </c>
      <c r="C44" s="2" t="s">
        <v>361</v>
      </c>
      <c r="D44" s="3" t="s">
        <v>363</v>
      </c>
      <c r="E44" s="4"/>
      <c r="F44" s="5"/>
      <c r="G44" s="63">
        <v>443600</v>
      </c>
      <c r="H44" s="63">
        <v>150000</v>
      </c>
      <c r="I44" s="63">
        <v>0</v>
      </c>
      <c r="J44" s="63">
        <v>250000</v>
      </c>
      <c r="K44" s="63">
        <v>0</v>
      </c>
      <c r="L44" s="63">
        <v>200000</v>
      </c>
      <c r="M44" s="63">
        <v>200000</v>
      </c>
      <c r="N44" s="63">
        <v>210000</v>
      </c>
      <c r="O44" s="63">
        <v>180000</v>
      </c>
      <c r="P44" s="63">
        <v>230000</v>
      </c>
      <c r="Q44" s="63">
        <v>0</v>
      </c>
      <c r="R44" s="63">
        <v>150000</v>
      </c>
      <c r="S44" s="64">
        <v>0</v>
      </c>
      <c r="T44" s="10">
        <v>106000</v>
      </c>
      <c r="U44" s="63">
        <v>0</v>
      </c>
      <c r="V44" s="63">
        <v>0</v>
      </c>
      <c r="W44" s="63">
        <v>0</v>
      </c>
      <c r="X44" s="63">
        <v>0</v>
      </c>
      <c r="Y44" s="63">
        <v>200000</v>
      </c>
      <c r="Z44" s="63">
        <v>0</v>
      </c>
      <c r="AA44" s="63">
        <v>0</v>
      </c>
      <c r="AB44" s="63">
        <v>200000</v>
      </c>
      <c r="AC44" s="63">
        <v>300000</v>
      </c>
      <c r="AD44" s="63">
        <v>200000</v>
      </c>
      <c r="AE44" s="63">
        <v>0</v>
      </c>
      <c r="AF44" s="64">
        <v>0</v>
      </c>
      <c r="AG44" s="10">
        <v>200000</v>
      </c>
      <c r="AH44" s="63">
        <v>0</v>
      </c>
      <c r="AI44" s="63">
        <v>200000</v>
      </c>
      <c r="AJ44" s="63">
        <v>130000</v>
      </c>
      <c r="AK44" s="63">
        <v>0</v>
      </c>
      <c r="AL44" s="63">
        <v>0</v>
      </c>
      <c r="AM44" s="63">
        <v>90000</v>
      </c>
      <c r="AN44" s="63">
        <v>180000</v>
      </c>
      <c r="AO44" s="63">
        <v>0</v>
      </c>
      <c r="AP44" s="63">
        <v>51500</v>
      </c>
      <c r="AQ44" s="63">
        <v>0</v>
      </c>
      <c r="AR44" s="63">
        <v>0</v>
      </c>
      <c r="AS44" s="64">
        <v>0</v>
      </c>
      <c r="AT44" s="10">
        <v>0</v>
      </c>
      <c r="AU44" s="63">
        <v>200000</v>
      </c>
      <c r="AV44" s="63">
        <v>0</v>
      </c>
      <c r="AW44" s="63">
        <v>0</v>
      </c>
      <c r="AX44" s="63">
        <v>0</v>
      </c>
      <c r="AY44" s="63">
        <v>0</v>
      </c>
      <c r="AZ44" s="63">
        <v>100000</v>
      </c>
      <c r="BA44" s="63">
        <v>130000</v>
      </c>
      <c r="BB44" s="63">
        <v>0</v>
      </c>
      <c r="BC44" s="104">
        <f>SUM(G44:BB44)</f>
        <v>4301100</v>
      </c>
    </row>
    <row r="45" spans="1:55" ht="12.75" customHeight="1">
      <c r="A45" s="43">
        <v>330147</v>
      </c>
      <c r="B45" s="1"/>
      <c r="C45" s="2" t="s">
        <v>232</v>
      </c>
      <c r="D45" s="3" t="s">
        <v>364</v>
      </c>
      <c r="E45" s="4"/>
      <c r="F45" s="5"/>
      <c r="G45" s="118">
        <v>34790</v>
      </c>
      <c r="H45" s="118">
        <v>35521</v>
      </c>
      <c r="I45" s="121" t="s">
        <v>650</v>
      </c>
      <c r="J45" s="118">
        <v>35521</v>
      </c>
      <c r="K45" s="121" t="s">
        <v>650</v>
      </c>
      <c r="L45" s="118">
        <v>38341</v>
      </c>
      <c r="M45" s="118">
        <v>33695</v>
      </c>
      <c r="N45" s="118">
        <v>36609</v>
      </c>
      <c r="O45" s="118">
        <v>36118</v>
      </c>
      <c r="P45" s="118">
        <v>36617</v>
      </c>
      <c r="Q45" s="121" t="s">
        <v>650</v>
      </c>
      <c r="R45" s="118">
        <v>34060</v>
      </c>
      <c r="S45" s="126" t="s">
        <v>650</v>
      </c>
      <c r="T45" s="120">
        <v>35054</v>
      </c>
      <c r="U45" s="121" t="s">
        <v>650</v>
      </c>
      <c r="V45" s="121" t="s">
        <v>650</v>
      </c>
      <c r="W45" s="121" t="s">
        <v>650</v>
      </c>
      <c r="X45" s="122" t="s">
        <v>651</v>
      </c>
      <c r="Y45" s="118">
        <v>35332</v>
      </c>
      <c r="Z45" s="121" t="s">
        <v>650</v>
      </c>
      <c r="AA45" s="121" t="s">
        <v>650</v>
      </c>
      <c r="AB45" s="118">
        <v>35059</v>
      </c>
      <c r="AC45" s="118">
        <v>38808</v>
      </c>
      <c r="AD45" s="118">
        <v>36153</v>
      </c>
      <c r="AE45" s="121" t="s">
        <v>650</v>
      </c>
      <c r="AF45" s="127" t="s">
        <v>650</v>
      </c>
      <c r="AG45" s="120">
        <v>37146</v>
      </c>
      <c r="AH45" s="121" t="s">
        <v>650</v>
      </c>
      <c r="AI45" s="118">
        <v>35786</v>
      </c>
      <c r="AJ45" s="118">
        <v>36251</v>
      </c>
      <c r="AK45" s="121" t="s">
        <v>650</v>
      </c>
      <c r="AL45" s="121" t="s">
        <v>650</v>
      </c>
      <c r="AM45" s="121" t="s">
        <v>650</v>
      </c>
      <c r="AN45" s="118">
        <v>35521</v>
      </c>
      <c r="AO45" s="121" t="s">
        <v>650</v>
      </c>
      <c r="AP45" s="118">
        <v>33117</v>
      </c>
      <c r="AQ45" s="121" t="s">
        <v>650</v>
      </c>
      <c r="AR45" s="121" t="s">
        <v>650</v>
      </c>
      <c r="AS45" s="127" t="s">
        <v>650</v>
      </c>
      <c r="AT45" s="124" t="s">
        <v>650</v>
      </c>
      <c r="AU45" s="118">
        <v>35521</v>
      </c>
      <c r="AV45" s="122" t="s">
        <v>651</v>
      </c>
      <c r="AW45" s="118">
        <v>35521</v>
      </c>
      <c r="AX45" s="121" t="s">
        <v>650</v>
      </c>
      <c r="AY45" s="121" t="s">
        <v>650</v>
      </c>
      <c r="AZ45" s="118">
        <v>35156</v>
      </c>
      <c r="BA45" s="118">
        <v>36617</v>
      </c>
      <c r="BB45" s="125" t="s">
        <v>650</v>
      </c>
      <c r="BC45" s="137" t="s">
        <v>615</v>
      </c>
    </row>
    <row r="46" spans="1:55" ht="12.75" customHeight="1">
      <c r="A46" s="43">
        <v>330148</v>
      </c>
      <c r="B46" s="1"/>
      <c r="C46" s="111"/>
      <c r="D46" s="61" t="s">
        <v>365</v>
      </c>
      <c r="E46" s="49"/>
      <c r="F46" s="50"/>
      <c r="G46" s="68">
        <v>1492</v>
      </c>
      <c r="H46" s="68">
        <v>630</v>
      </c>
      <c r="I46" s="68">
        <v>0</v>
      </c>
      <c r="J46" s="68">
        <v>2900</v>
      </c>
      <c r="K46" s="68">
        <v>0</v>
      </c>
      <c r="L46" s="68">
        <v>12610</v>
      </c>
      <c r="M46" s="68">
        <v>1265</v>
      </c>
      <c r="N46" s="68">
        <v>1680</v>
      </c>
      <c r="O46" s="68">
        <v>180</v>
      </c>
      <c r="P46" s="68">
        <v>4600</v>
      </c>
      <c r="Q46" s="68">
        <v>0</v>
      </c>
      <c r="R46" s="68">
        <v>150</v>
      </c>
      <c r="S46" s="69">
        <v>0</v>
      </c>
      <c r="T46" s="70">
        <v>136</v>
      </c>
      <c r="U46" s="68">
        <v>0</v>
      </c>
      <c r="V46" s="68">
        <v>0</v>
      </c>
      <c r="W46" s="68">
        <v>0</v>
      </c>
      <c r="X46" s="68">
        <v>0</v>
      </c>
      <c r="Y46" s="68">
        <v>379</v>
      </c>
      <c r="Z46" s="68">
        <v>0</v>
      </c>
      <c r="AA46" s="68">
        <v>0</v>
      </c>
      <c r="AB46" s="68">
        <v>7670</v>
      </c>
      <c r="AC46" s="68">
        <v>20015</v>
      </c>
      <c r="AD46" s="68">
        <v>330</v>
      </c>
      <c r="AE46" s="68">
        <v>0</v>
      </c>
      <c r="AF46" s="69">
        <v>0</v>
      </c>
      <c r="AG46" s="70">
        <v>0</v>
      </c>
      <c r="AH46" s="68">
        <v>0</v>
      </c>
      <c r="AI46" s="68">
        <v>40</v>
      </c>
      <c r="AJ46" s="68">
        <v>5186</v>
      </c>
      <c r="AK46" s="68">
        <v>0</v>
      </c>
      <c r="AL46" s="68">
        <v>0</v>
      </c>
      <c r="AM46" s="68">
        <v>1270</v>
      </c>
      <c r="AN46" s="68">
        <v>1161</v>
      </c>
      <c r="AO46" s="68">
        <v>0</v>
      </c>
      <c r="AP46" s="68">
        <v>463</v>
      </c>
      <c r="AQ46" s="68">
        <v>0</v>
      </c>
      <c r="AR46" s="68">
        <v>0</v>
      </c>
      <c r="AS46" s="69">
        <v>0</v>
      </c>
      <c r="AT46" s="70">
        <v>0</v>
      </c>
      <c r="AU46" s="68">
        <v>0</v>
      </c>
      <c r="AV46" s="68">
        <v>2413</v>
      </c>
      <c r="AW46" s="68">
        <v>9011</v>
      </c>
      <c r="AX46" s="68">
        <v>0</v>
      </c>
      <c r="AY46" s="68">
        <v>0</v>
      </c>
      <c r="AZ46" s="68">
        <v>486</v>
      </c>
      <c r="BA46" s="68">
        <v>1250</v>
      </c>
      <c r="BB46" s="68">
        <v>0</v>
      </c>
      <c r="BC46" s="117">
        <f>SUM(G46:BB46)</f>
        <v>75317</v>
      </c>
    </row>
    <row r="47" spans="1:55" ht="12.75" customHeight="1">
      <c r="A47" s="43">
        <v>330150</v>
      </c>
      <c r="B47" s="1"/>
      <c r="C47" s="52" t="s">
        <v>366</v>
      </c>
      <c r="D47" s="53"/>
      <c r="E47" s="52" t="s">
        <v>367</v>
      </c>
      <c r="F47" s="53"/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2">
        <v>0</v>
      </c>
      <c r="T47" s="103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2">
        <v>0</v>
      </c>
      <c r="AG47" s="103">
        <v>0</v>
      </c>
      <c r="AH47" s="101">
        <v>0</v>
      </c>
      <c r="AI47" s="101">
        <v>0</v>
      </c>
      <c r="AJ47" s="101"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2">
        <v>0</v>
      </c>
      <c r="AT47" s="103"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4" t="s">
        <v>616</v>
      </c>
    </row>
    <row r="48" spans="1:55" ht="12.75" customHeight="1">
      <c r="A48" s="43">
        <v>330151</v>
      </c>
      <c r="B48" s="1"/>
      <c r="C48" s="61" t="s">
        <v>368</v>
      </c>
      <c r="D48" s="50"/>
      <c r="E48" s="61" t="s">
        <v>369</v>
      </c>
      <c r="F48" s="50"/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4">
        <v>0</v>
      </c>
      <c r="T48" s="10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4">
        <v>0</v>
      </c>
      <c r="AG48" s="10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4">
        <v>0</v>
      </c>
      <c r="AT48" s="10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104">
        <f>SUM(G48:BB48)</f>
        <v>0</v>
      </c>
    </row>
    <row r="49" spans="1:55" ht="12.75" customHeight="1">
      <c r="A49" s="43">
        <v>330152</v>
      </c>
      <c r="B49" s="1"/>
      <c r="C49" s="52" t="s">
        <v>370</v>
      </c>
      <c r="D49" s="54"/>
      <c r="E49" s="54"/>
      <c r="F49" s="53"/>
      <c r="G49" s="56">
        <v>0</v>
      </c>
      <c r="H49" s="56">
        <v>41765</v>
      </c>
      <c r="I49" s="56">
        <v>0</v>
      </c>
      <c r="J49" s="56">
        <v>0</v>
      </c>
      <c r="K49" s="56">
        <v>0</v>
      </c>
      <c r="L49" s="56">
        <v>0</v>
      </c>
      <c r="M49" s="56">
        <v>25835</v>
      </c>
      <c r="N49" s="56">
        <v>0</v>
      </c>
      <c r="O49" s="56">
        <v>0</v>
      </c>
      <c r="P49" s="56">
        <v>4540</v>
      </c>
      <c r="Q49" s="56">
        <v>0</v>
      </c>
      <c r="R49" s="56">
        <v>0</v>
      </c>
      <c r="S49" s="57">
        <v>0</v>
      </c>
      <c r="T49" s="58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10388</v>
      </c>
      <c r="AB49" s="56">
        <v>0</v>
      </c>
      <c r="AC49" s="56">
        <v>0</v>
      </c>
      <c r="AD49" s="56">
        <v>0</v>
      </c>
      <c r="AE49" s="56">
        <v>0</v>
      </c>
      <c r="AF49" s="57">
        <v>0</v>
      </c>
      <c r="AG49" s="58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7">
        <v>0</v>
      </c>
      <c r="AT49" s="58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100">
        <f>SUM(G49:BB49)</f>
        <v>82528</v>
      </c>
    </row>
    <row r="50" spans="1:55" ht="12.75" customHeight="1">
      <c r="A50" s="43">
        <v>330153</v>
      </c>
      <c r="B50" s="1"/>
      <c r="C50" s="61" t="s">
        <v>371</v>
      </c>
      <c r="D50" s="49"/>
      <c r="E50" s="49"/>
      <c r="F50" s="50"/>
      <c r="G50" s="68">
        <v>1492</v>
      </c>
      <c r="H50" s="68">
        <v>42395</v>
      </c>
      <c r="I50" s="68">
        <v>0</v>
      </c>
      <c r="J50" s="68">
        <v>2900</v>
      </c>
      <c r="K50" s="68">
        <v>0</v>
      </c>
      <c r="L50" s="68">
        <v>12610</v>
      </c>
      <c r="M50" s="68">
        <v>27100</v>
      </c>
      <c r="N50" s="68">
        <v>1680</v>
      </c>
      <c r="O50" s="68">
        <v>180</v>
      </c>
      <c r="P50" s="68">
        <v>9140</v>
      </c>
      <c r="Q50" s="68">
        <v>0</v>
      </c>
      <c r="R50" s="68">
        <v>150</v>
      </c>
      <c r="S50" s="69">
        <v>0</v>
      </c>
      <c r="T50" s="70">
        <v>136</v>
      </c>
      <c r="U50" s="68">
        <v>0</v>
      </c>
      <c r="V50" s="68">
        <v>0</v>
      </c>
      <c r="W50" s="68">
        <v>0</v>
      </c>
      <c r="X50" s="68">
        <v>0</v>
      </c>
      <c r="Y50" s="68">
        <v>379</v>
      </c>
      <c r="Z50" s="68">
        <v>0</v>
      </c>
      <c r="AA50" s="68">
        <v>10388</v>
      </c>
      <c r="AB50" s="68">
        <v>7670</v>
      </c>
      <c r="AC50" s="68">
        <v>20015</v>
      </c>
      <c r="AD50" s="68">
        <v>330</v>
      </c>
      <c r="AE50" s="68">
        <v>0</v>
      </c>
      <c r="AF50" s="69">
        <v>0</v>
      </c>
      <c r="AG50" s="70">
        <v>0</v>
      </c>
      <c r="AH50" s="68">
        <v>0</v>
      </c>
      <c r="AI50" s="68">
        <v>40</v>
      </c>
      <c r="AJ50" s="68">
        <v>5186</v>
      </c>
      <c r="AK50" s="68">
        <v>0</v>
      </c>
      <c r="AL50" s="68">
        <v>0</v>
      </c>
      <c r="AM50" s="68">
        <v>1270</v>
      </c>
      <c r="AN50" s="68">
        <v>1161</v>
      </c>
      <c r="AO50" s="68">
        <v>0</v>
      </c>
      <c r="AP50" s="68">
        <v>463</v>
      </c>
      <c r="AQ50" s="68">
        <v>0</v>
      </c>
      <c r="AR50" s="68">
        <v>0</v>
      </c>
      <c r="AS50" s="69">
        <v>0</v>
      </c>
      <c r="AT50" s="70">
        <v>0</v>
      </c>
      <c r="AU50" s="68">
        <v>0</v>
      </c>
      <c r="AV50" s="68">
        <v>2413</v>
      </c>
      <c r="AW50" s="68">
        <v>9011</v>
      </c>
      <c r="AX50" s="68">
        <v>0</v>
      </c>
      <c r="AY50" s="68">
        <v>0</v>
      </c>
      <c r="AZ50" s="68">
        <v>486</v>
      </c>
      <c r="BA50" s="68">
        <v>1250</v>
      </c>
      <c r="BB50" s="68">
        <v>0</v>
      </c>
      <c r="BC50" s="104">
        <f aca="true" t="shared" si="1" ref="BC50:BC55">SUM(G50:BB50)</f>
        <v>157845</v>
      </c>
    </row>
    <row r="51" spans="1:55" ht="12.75" customHeight="1">
      <c r="A51" s="43">
        <v>330201</v>
      </c>
      <c r="B51" s="360">
        <v>4</v>
      </c>
      <c r="C51" s="361"/>
      <c r="D51" s="52" t="s">
        <v>372</v>
      </c>
      <c r="E51" s="54"/>
      <c r="F51" s="53"/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7">
        <v>0</v>
      </c>
      <c r="T51" s="58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7">
        <v>0</v>
      </c>
      <c r="AG51" s="58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7">
        <v>0</v>
      </c>
      <c r="AT51" s="58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100">
        <f t="shared" si="1"/>
        <v>0</v>
      </c>
    </row>
    <row r="52" spans="1:55" ht="12.75" customHeight="1">
      <c r="A52" s="43">
        <v>330202</v>
      </c>
      <c r="B52" s="138" t="s">
        <v>373</v>
      </c>
      <c r="C52" s="139" t="s">
        <v>264</v>
      </c>
      <c r="D52" s="3" t="s">
        <v>374</v>
      </c>
      <c r="E52" s="4"/>
      <c r="F52" s="5"/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4">
        <v>0</v>
      </c>
      <c r="T52" s="10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4">
        <v>0</v>
      </c>
      <c r="AG52" s="10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4">
        <v>0</v>
      </c>
      <c r="AT52" s="10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104">
        <f t="shared" si="1"/>
        <v>0</v>
      </c>
    </row>
    <row r="53" spans="1:55" ht="12.75" customHeight="1">
      <c r="A53" s="43">
        <v>330203</v>
      </c>
      <c r="B53" s="138" t="s">
        <v>330</v>
      </c>
      <c r="C53" s="139" t="s">
        <v>265</v>
      </c>
      <c r="D53" s="3" t="s">
        <v>375</v>
      </c>
      <c r="E53" s="4"/>
      <c r="F53" s="5"/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4">
        <v>0</v>
      </c>
      <c r="T53" s="10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4">
        <v>0</v>
      </c>
      <c r="AG53" s="10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4">
        <v>0</v>
      </c>
      <c r="AT53" s="10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104">
        <f t="shared" si="1"/>
        <v>0</v>
      </c>
    </row>
    <row r="54" spans="1:55" ht="12.75" customHeight="1">
      <c r="A54" s="43">
        <v>330204</v>
      </c>
      <c r="B54" s="138" t="s">
        <v>637</v>
      </c>
      <c r="C54" s="139" t="s">
        <v>266</v>
      </c>
      <c r="D54" s="61" t="s">
        <v>376</v>
      </c>
      <c r="E54" s="49"/>
      <c r="F54" s="50"/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9">
        <v>0</v>
      </c>
      <c r="T54" s="70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9">
        <v>0</v>
      </c>
      <c r="AG54" s="70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9">
        <v>0</v>
      </c>
      <c r="AT54" s="70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117">
        <f t="shared" si="1"/>
        <v>0</v>
      </c>
    </row>
    <row r="55" spans="1:55" ht="12.75" customHeight="1" thickBot="1">
      <c r="A55" s="43">
        <v>330205</v>
      </c>
      <c r="B55" s="140" t="s">
        <v>377</v>
      </c>
      <c r="C55" s="141"/>
      <c r="D55" s="141"/>
      <c r="E55" s="141"/>
      <c r="F55" s="142"/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6">
        <v>0</v>
      </c>
      <c r="T55" s="97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6">
        <v>0</v>
      </c>
      <c r="AG55" s="97">
        <v>0</v>
      </c>
      <c r="AH55" s="95">
        <v>15475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2580</v>
      </c>
      <c r="AS55" s="96">
        <v>0</v>
      </c>
      <c r="AT55" s="97">
        <v>0</v>
      </c>
      <c r="AU55" s="95">
        <v>0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143">
        <f t="shared" si="1"/>
        <v>18055</v>
      </c>
    </row>
    <row r="56" spans="4:46" ht="12" customHeight="1">
      <c r="D56" s="144" t="s">
        <v>638</v>
      </c>
      <c r="E56" s="43" t="s">
        <v>378</v>
      </c>
      <c r="G56" s="43" t="s">
        <v>711</v>
      </c>
      <c r="T56" s="43" t="s">
        <v>711</v>
      </c>
      <c r="AG56" s="43" t="s">
        <v>711</v>
      </c>
      <c r="AT56" s="43" t="s">
        <v>711</v>
      </c>
    </row>
    <row r="57" spans="4:46" ht="12" customHeight="1">
      <c r="D57" s="144" t="s">
        <v>129</v>
      </c>
      <c r="E57" s="43" t="s">
        <v>379</v>
      </c>
      <c r="G57" s="43" t="s">
        <v>712</v>
      </c>
      <c r="T57" s="43" t="s">
        <v>712</v>
      </c>
      <c r="AG57" s="43" t="s">
        <v>712</v>
      </c>
      <c r="AT57" s="43" t="s">
        <v>712</v>
      </c>
    </row>
    <row r="58" spans="4:46" ht="12" customHeight="1">
      <c r="D58" s="144" t="s">
        <v>639</v>
      </c>
      <c r="E58" s="43" t="s">
        <v>380</v>
      </c>
      <c r="G58" s="43" t="s">
        <v>475</v>
      </c>
      <c r="T58" s="43" t="s">
        <v>475</v>
      </c>
      <c r="AG58" s="43" t="s">
        <v>475</v>
      </c>
      <c r="AT58" s="43" t="s">
        <v>475</v>
      </c>
    </row>
    <row r="59" spans="4:46" ht="12" customHeight="1">
      <c r="D59" s="144" t="s">
        <v>640</v>
      </c>
      <c r="E59" s="43" t="s">
        <v>381</v>
      </c>
      <c r="G59" s="43" t="s">
        <v>476</v>
      </c>
      <c r="T59" s="43" t="s">
        <v>476</v>
      </c>
      <c r="AG59" s="43" t="s">
        <v>476</v>
      </c>
      <c r="AT59" s="43" t="s">
        <v>476</v>
      </c>
    </row>
    <row r="60" spans="4:46" ht="12" customHeight="1">
      <c r="D60" s="144" t="s">
        <v>641</v>
      </c>
      <c r="E60" s="43" t="s">
        <v>382</v>
      </c>
      <c r="G60" s="43" t="s">
        <v>477</v>
      </c>
      <c r="T60" s="43" t="s">
        <v>477</v>
      </c>
      <c r="AG60" s="43" t="s">
        <v>477</v>
      </c>
      <c r="AT60" s="43" t="s">
        <v>477</v>
      </c>
    </row>
    <row r="61" spans="4:46" ht="12" customHeight="1">
      <c r="D61" s="144" t="s">
        <v>642</v>
      </c>
      <c r="E61" s="43" t="s">
        <v>383</v>
      </c>
      <c r="G61" s="43" t="s">
        <v>478</v>
      </c>
      <c r="T61" s="43" t="s">
        <v>478</v>
      </c>
      <c r="AG61" s="43" t="s">
        <v>478</v>
      </c>
      <c r="AT61" s="43" t="s">
        <v>478</v>
      </c>
    </row>
    <row r="62" spans="4:46" ht="12" customHeight="1">
      <c r="D62" s="144" t="s">
        <v>643</v>
      </c>
      <c r="E62" s="43" t="s">
        <v>384</v>
      </c>
      <c r="G62" s="43" t="s">
        <v>479</v>
      </c>
      <c r="T62" s="43" t="s">
        <v>479</v>
      </c>
      <c r="AG62" s="43" t="s">
        <v>479</v>
      </c>
      <c r="AT62" s="43" t="s">
        <v>479</v>
      </c>
    </row>
  </sheetData>
  <mergeCells count="54">
    <mergeCell ref="P2:P3"/>
    <mergeCell ref="BB2:BB3"/>
    <mergeCell ref="BC2:BC3"/>
    <mergeCell ref="AX2:AX3"/>
    <mergeCell ref="AY2:AY3"/>
    <mergeCell ref="AZ2:AZ3"/>
    <mergeCell ref="BA2:BA3"/>
    <mergeCell ref="Z2:Z3"/>
    <mergeCell ref="AA2:AA3"/>
    <mergeCell ref="AB2:AB3"/>
    <mergeCell ref="AT2:AT3"/>
    <mergeCell ref="AU2:AU3"/>
    <mergeCell ref="AV2:AV3"/>
    <mergeCell ref="AW2:AW3"/>
    <mergeCell ref="AP2:AP3"/>
    <mergeCell ref="AQ2:AQ3"/>
    <mergeCell ref="AR2:AR3"/>
    <mergeCell ref="AS2:AS3"/>
    <mergeCell ref="AM2:AM3"/>
    <mergeCell ref="AN2:AN3"/>
    <mergeCell ref="AO2:AO3"/>
    <mergeCell ref="AK2:AK3"/>
    <mergeCell ref="AL2:AL3"/>
    <mergeCell ref="AF2:AF3"/>
    <mergeCell ref="AJ2:AJ3"/>
    <mergeCell ref="AG2:AG3"/>
    <mergeCell ref="AH2:AH3"/>
    <mergeCell ref="AI2:AI3"/>
    <mergeCell ref="Y2:Y3"/>
    <mergeCell ref="AD2:AD3"/>
    <mergeCell ref="AE2:AE3"/>
    <mergeCell ref="AC2:AC3"/>
    <mergeCell ref="X2:X3"/>
    <mergeCell ref="Q2:Q3"/>
    <mergeCell ref="R2:R3"/>
    <mergeCell ref="S2:S3"/>
    <mergeCell ref="V2:V3"/>
    <mergeCell ref="W2:W3"/>
    <mergeCell ref="T2:T3"/>
    <mergeCell ref="U2:U3"/>
    <mergeCell ref="B1:F1"/>
    <mergeCell ref="B51:C51"/>
    <mergeCell ref="G2:G3"/>
    <mergeCell ref="H2:H3"/>
    <mergeCell ref="C30:D32"/>
    <mergeCell ref="O2:O3"/>
    <mergeCell ref="D8:F8"/>
    <mergeCell ref="D9:F9"/>
    <mergeCell ref="M2:M3"/>
    <mergeCell ref="N2:N3"/>
    <mergeCell ref="J2:J3"/>
    <mergeCell ref="K2:K3"/>
    <mergeCell ref="L2:L3"/>
    <mergeCell ref="I2:I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9" r:id="rId2"/>
  <colBreaks count="3" manualBreakCount="3">
    <brk id="19" max="65" man="1"/>
    <brk id="32" max="65" man="1"/>
    <brk id="45" max="6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BE82"/>
  <sheetViews>
    <sheetView showGridLines="0" view="pageBreakPreview" zoomScaleSheetLayoutView="100" workbookViewId="0" topLeftCell="A1">
      <pane xSplit="8" ySplit="3" topLeftCell="AZ4" activePane="bottomRight" state="frozen"/>
      <selection pane="topLeft" activeCell="BC18" sqref="BC18"/>
      <selection pane="topRight" activeCell="BC18" sqref="BC18"/>
      <selection pane="bottomLeft" activeCell="BC18" sqref="BC18"/>
      <selection pane="bottomRight" activeCell="BE6" sqref="BE6"/>
    </sheetView>
  </sheetViews>
  <sheetFormatPr defaultColWidth="9.00390625" defaultRowHeight="12" customHeight="1"/>
  <cols>
    <col min="1" max="1" width="9.00390625" style="43" customWidth="1"/>
    <col min="2" max="3" width="3.125" style="43" customWidth="1"/>
    <col min="4" max="4" width="3.625" style="43" customWidth="1"/>
    <col min="5" max="5" width="4.125" style="43" customWidth="1"/>
    <col min="6" max="6" width="11.625" style="43" customWidth="1"/>
    <col min="7" max="7" width="3.875" style="43" customWidth="1"/>
    <col min="8" max="8" width="7.125" style="43" customWidth="1"/>
    <col min="9" max="57" width="11.125" style="43" customWidth="1"/>
    <col min="58" max="16384" width="9.00390625" style="43" customWidth="1"/>
  </cols>
  <sheetData>
    <row r="1" spans="2:56" ht="12" customHeight="1" thickBot="1">
      <c r="B1" s="43" t="s">
        <v>445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2:57" ht="12" customHeight="1">
      <c r="B2" s="45"/>
      <c r="C2" s="46"/>
      <c r="D2" s="46"/>
      <c r="E2" s="46"/>
      <c r="F2" s="46"/>
      <c r="G2" s="46"/>
      <c r="H2" s="47" t="s">
        <v>30</v>
      </c>
      <c r="I2" s="305" t="s">
        <v>131</v>
      </c>
      <c r="J2" s="305" t="s">
        <v>132</v>
      </c>
      <c r="K2" s="305" t="s">
        <v>133</v>
      </c>
      <c r="L2" s="305" t="s">
        <v>134</v>
      </c>
      <c r="M2" s="305" t="s">
        <v>135</v>
      </c>
      <c r="N2" s="305" t="s">
        <v>136</v>
      </c>
      <c r="O2" s="305" t="s">
        <v>137</v>
      </c>
      <c r="P2" s="305" t="s">
        <v>138</v>
      </c>
      <c r="Q2" s="305" t="s">
        <v>480</v>
      </c>
      <c r="R2" s="305" t="s">
        <v>484</v>
      </c>
      <c r="S2" s="305" t="s">
        <v>485</v>
      </c>
      <c r="T2" s="305" t="s">
        <v>647</v>
      </c>
      <c r="U2" s="305" t="s">
        <v>648</v>
      </c>
      <c r="V2" s="305" t="s">
        <v>140</v>
      </c>
      <c r="W2" s="305" t="s">
        <v>141</v>
      </c>
      <c r="X2" s="305" t="s">
        <v>142</v>
      </c>
      <c r="Y2" s="309" t="s">
        <v>143</v>
      </c>
      <c r="Z2" s="307" t="s">
        <v>486</v>
      </c>
      <c r="AA2" s="305" t="s">
        <v>144</v>
      </c>
      <c r="AB2" s="305" t="s">
        <v>145</v>
      </c>
      <c r="AC2" s="305" t="s">
        <v>146</v>
      </c>
      <c r="AD2" s="305" t="s">
        <v>147</v>
      </c>
      <c r="AE2" s="305" t="s">
        <v>148</v>
      </c>
      <c r="AF2" s="305" t="s">
        <v>149</v>
      </c>
      <c r="AG2" s="305" t="s">
        <v>150</v>
      </c>
      <c r="AH2" s="305" t="s">
        <v>151</v>
      </c>
      <c r="AI2" s="305" t="s">
        <v>488</v>
      </c>
      <c r="AJ2" s="305" t="s">
        <v>489</v>
      </c>
      <c r="AK2" s="305" t="s">
        <v>487</v>
      </c>
      <c r="AL2" s="305" t="s">
        <v>451</v>
      </c>
      <c r="AM2" s="305" t="s">
        <v>152</v>
      </c>
      <c r="AN2" s="305" t="s">
        <v>153</v>
      </c>
      <c r="AO2" s="305" t="s">
        <v>154</v>
      </c>
      <c r="AP2" s="309" t="s">
        <v>155</v>
      </c>
      <c r="AQ2" s="307" t="s">
        <v>156</v>
      </c>
      <c r="AR2" s="305" t="s">
        <v>157</v>
      </c>
      <c r="AS2" s="305" t="s">
        <v>158</v>
      </c>
      <c r="AT2" s="305" t="s">
        <v>159</v>
      </c>
      <c r="AU2" s="305" t="s">
        <v>160</v>
      </c>
      <c r="AV2" s="305" t="s">
        <v>467</v>
      </c>
      <c r="AW2" s="305" t="s">
        <v>161</v>
      </c>
      <c r="AX2" s="305" t="s">
        <v>162</v>
      </c>
      <c r="AY2" s="305" t="s">
        <v>163</v>
      </c>
      <c r="AZ2" s="305" t="s">
        <v>164</v>
      </c>
      <c r="BA2" s="305" t="s">
        <v>165</v>
      </c>
      <c r="BB2" s="305" t="s">
        <v>166</v>
      </c>
      <c r="BC2" s="305" t="s">
        <v>167</v>
      </c>
      <c r="BD2" s="305" t="s">
        <v>168</v>
      </c>
      <c r="BE2" s="309" t="s">
        <v>0</v>
      </c>
    </row>
    <row r="3" spans="2:57" ht="12" customHeight="1">
      <c r="B3" s="48" t="s">
        <v>114</v>
      </c>
      <c r="C3" s="49"/>
      <c r="D3" s="49"/>
      <c r="E3" s="49"/>
      <c r="F3" s="49"/>
      <c r="G3" s="49"/>
      <c r="H3" s="50"/>
      <c r="I3" s="306"/>
      <c r="J3" s="306">
        <v>1</v>
      </c>
      <c r="K3" s="306">
        <v>1</v>
      </c>
      <c r="L3" s="306">
        <v>1</v>
      </c>
      <c r="M3" s="306">
        <v>1</v>
      </c>
      <c r="N3" s="306">
        <v>1</v>
      </c>
      <c r="O3" s="306">
        <v>1</v>
      </c>
      <c r="P3" s="306">
        <v>1</v>
      </c>
      <c r="Q3" s="306">
        <v>2</v>
      </c>
      <c r="R3" s="306">
        <v>1</v>
      </c>
      <c r="S3" s="306">
        <v>1</v>
      </c>
      <c r="T3" s="306">
        <v>1</v>
      </c>
      <c r="U3" s="306"/>
      <c r="V3" s="312"/>
      <c r="W3" s="306">
        <v>1</v>
      </c>
      <c r="X3" s="306">
        <v>1</v>
      </c>
      <c r="Y3" s="310">
        <v>1</v>
      </c>
      <c r="Z3" s="313">
        <v>1</v>
      </c>
      <c r="AA3" s="306">
        <v>1</v>
      </c>
      <c r="AB3" s="306">
        <v>1</v>
      </c>
      <c r="AC3" s="306">
        <v>1</v>
      </c>
      <c r="AD3" s="306">
        <v>1</v>
      </c>
      <c r="AE3" s="306">
        <v>1</v>
      </c>
      <c r="AF3" s="306">
        <v>1</v>
      </c>
      <c r="AG3" s="306">
        <v>1</v>
      </c>
      <c r="AH3" s="312"/>
      <c r="AI3" s="312"/>
      <c r="AJ3" s="312"/>
      <c r="AK3" s="306">
        <v>1</v>
      </c>
      <c r="AL3" s="306">
        <v>1</v>
      </c>
      <c r="AM3" s="306">
        <v>1</v>
      </c>
      <c r="AN3" s="306">
        <v>1</v>
      </c>
      <c r="AO3" s="306">
        <v>1</v>
      </c>
      <c r="AP3" s="310">
        <v>1</v>
      </c>
      <c r="AQ3" s="313">
        <v>1</v>
      </c>
      <c r="AR3" s="306">
        <v>1</v>
      </c>
      <c r="AS3" s="306">
        <v>1</v>
      </c>
      <c r="AT3" s="306">
        <v>1</v>
      </c>
      <c r="AU3" s="306">
        <v>1</v>
      </c>
      <c r="AV3" s="306"/>
      <c r="AW3" s="306">
        <v>1</v>
      </c>
      <c r="AX3" s="306">
        <v>1</v>
      </c>
      <c r="AY3" s="306">
        <v>1</v>
      </c>
      <c r="AZ3" s="306">
        <v>1</v>
      </c>
      <c r="BA3" s="306">
        <v>1</v>
      </c>
      <c r="BB3" s="306">
        <v>1</v>
      </c>
      <c r="BC3" s="306">
        <v>1</v>
      </c>
      <c r="BD3" s="306">
        <v>1</v>
      </c>
      <c r="BE3" s="310"/>
    </row>
    <row r="4" spans="1:57" ht="12" customHeight="1">
      <c r="A4" s="43">
        <v>400101</v>
      </c>
      <c r="B4" s="51">
        <v>1</v>
      </c>
      <c r="C4" s="52" t="s">
        <v>385</v>
      </c>
      <c r="D4" s="53"/>
      <c r="E4" s="52" t="s">
        <v>386</v>
      </c>
      <c r="F4" s="54"/>
      <c r="G4" s="53"/>
      <c r="H4" s="55" t="s">
        <v>235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0</v>
      </c>
      <c r="X4" s="56">
        <v>0</v>
      </c>
      <c r="Y4" s="57">
        <v>0</v>
      </c>
      <c r="Z4" s="58">
        <v>0</v>
      </c>
      <c r="AA4" s="56">
        <v>0</v>
      </c>
      <c r="AB4" s="56">
        <v>0</v>
      </c>
      <c r="AC4" s="56">
        <v>0</v>
      </c>
      <c r="AD4" s="56">
        <v>0</v>
      </c>
      <c r="AE4" s="56">
        <v>0</v>
      </c>
      <c r="AF4" s="56">
        <v>0</v>
      </c>
      <c r="AG4" s="56">
        <v>0</v>
      </c>
      <c r="AH4" s="56">
        <v>0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6">
        <v>0</v>
      </c>
      <c r="AO4" s="56">
        <v>0</v>
      </c>
      <c r="AP4" s="57">
        <v>0</v>
      </c>
      <c r="AQ4" s="58">
        <v>0</v>
      </c>
      <c r="AR4" s="56">
        <v>0</v>
      </c>
      <c r="AS4" s="56">
        <v>0</v>
      </c>
      <c r="AT4" s="56">
        <v>0</v>
      </c>
      <c r="AU4" s="56">
        <v>0</v>
      </c>
      <c r="AV4" s="56">
        <v>0</v>
      </c>
      <c r="AW4" s="56">
        <v>0</v>
      </c>
      <c r="AX4" s="56">
        <v>0</v>
      </c>
      <c r="AY4" s="56">
        <v>0</v>
      </c>
      <c r="AZ4" s="56">
        <v>0</v>
      </c>
      <c r="BA4" s="56">
        <v>0</v>
      </c>
      <c r="BB4" s="56">
        <v>0</v>
      </c>
      <c r="BC4" s="56">
        <v>0</v>
      </c>
      <c r="BD4" s="56">
        <v>0</v>
      </c>
      <c r="BE4" s="59">
        <f aca="true" t="shared" si="0" ref="BE4:BE39">SUM(I4:BD4)</f>
        <v>0</v>
      </c>
    </row>
    <row r="5" spans="1:57" ht="12" customHeight="1">
      <c r="A5" s="43">
        <v>400102</v>
      </c>
      <c r="B5" s="60" t="s">
        <v>68</v>
      </c>
      <c r="C5" s="61" t="s">
        <v>387</v>
      </c>
      <c r="D5" s="50"/>
      <c r="E5" s="61" t="s">
        <v>388</v>
      </c>
      <c r="F5" s="49"/>
      <c r="G5" s="50"/>
      <c r="H5" s="62" t="s">
        <v>236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4">
        <v>0</v>
      </c>
      <c r="Z5" s="10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0</v>
      </c>
      <c r="AI5" s="63">
        <v>0</v>
      </c>
      <c r="AJ5" s="63">
        <v>0</v>
      </c>
      <c r="AK5" s="63">
        <v>0</v>
      </c>
      <c r="AL5" s="63">
        <v>0</v>
      </c>
      <c r="AM5" s="63">
        <v>0</v>
      </c>
      <c r="AN5" s="63">
        <v>0</v>
      </c>
      <c r="AO5" s="63">
        <v>0</v>
      </c>
      <c r="AP5" s="64">
        <v>0</v>
      </c>
      <c r="AQ5" s="10">
        <v>0</v>
      </c>
      <c r="AR5" s="63">
        <v>0</v>
      </c>
      <c r="AS5" s="63">
        <v>0</v>
      </c>
      <c r="AT5" s="63">
        <v>0</v>
      </c>
      <c r="AU5" s="63">
        <v>0</v>
      </c>
      <c r="AV5" s="63">
        <v>0</v>
      </c>
      <c r="AW5" s="63">
        <v>0</v>
      </c>
      <c r="AX5" s="63">
        <v>0</v>
      </c>
      <c r="AY5" s="63">
        <v>0</v>
      </c>
      <c r="AZ5" s="63">
        <v>0</v>
      </c>
      <c r="BA5" s="63">
        <v>0</v>
      </c>
      <c r="BB5" s="63">
        <v>0</v>
      </c>
      <c r="BC5" s="63">
        <v>0</v>
      </c>
      <c r="BD5" s="63">
        <v>0</v>
      </c>
      <c r="BE5" s="65">
        <f t="shared" si="0"/>
        <v>0</v>
      </c>
    </row>
    <row r="6" spans="1:57" ht="12" customHeight="1">
      <c r="A6" s="43">
        <v>400103</v>
      </c>
      <c r="B6" s="60" t="s">
        <v>239</v>
      </c>
      <c r="C6" s="66">
        <v>2</v>
      </c>
      <c r="D6" s="52" t="s">
        <v>389</v>
      </c>
      <c r="E6" s="54"/>
      <c r="F6" s="54"/>
      <c r="G6" s="53"/>
      <c r="H6" s="53" t="s">
        <v>235</v>
      </c>
      <c r="I6" s="56">
        <v>26761</v>
      </c>
      <c r="J6" s="56">
        <v>30929</v>
      </c>
      <c r="K6" s="56">
        <v>300947</v>
      </c>
      <c r="L6" s="56">
        <v>61089</v>
      </c>
      <c r="M6" s="56">
        <v>247195</v>
      </c>
      <c r="N6" s="56">
        <v>137273</v>
      </c>
      <c r="O6" s="56">
        <v>77792</v>
      </c>
      <c r="P6" s="56">
        <v>8566</v>
      </c>
      <c r="Q6" s="56">
        <v>10944</v>
      </c>
      <c r="R6" s="56">
        <v>62694</v>
      </c>
      <c r="S6" s="56">
        <v>0</v>
      </c>
      <c r="T6" s="56">
        <v>19006</v>
      </c>
      <c r="U6" s="56">
        <v>38205</v>
      </c>
      <c r="V6" s="56">
        <v>23346</v>
      </c>
      <c r="W6" s="56">
        <v>47600</v>
      </c>
      <c r="X6" s="56">
        <v>5617</v>
      </c>
      <c r="Y6" s="57">
        <v>48791</v>
      </c>
      <c r="Z6" s="58">
        <v>93113</v>
      </c>
      <c r="AA6" s="56">
        <v>16504</v>
      </c>
      <c r="AB6" s="56">
        <v>32923</v>
      </c>
      <c r="AC6" s="56">
        <v>4335</v>
      </c>
      <c r="AD6" s="56">
        <v>12775</v>
      </c>
      <c r="AE6" s="56">
        <v>18437</v>
      </c>
      <c r="AF6" s="56">
        <v>14378</v>
      </c>
      <c r="AG6" s="56">
        <v>21460</v>
      </c>
      <c r="AH6" s="56">
        <v>18616</v>
      </c>
      <c r="AI6" s="56">
        <v>3066</v>
      </c>
      <c r="AJ6" s="56">
        <v>9562</v>
      </c>
      <c r="AK6" s="56">
        <v>48389</v>
      </c>
      <c r="AL6" s="56">
        <v>110732</v>
      </c>
      <c r="AM6" s="56">
        <v>88000</v>
      </c>
      <c r="AN6" s="56">
        <v>159286</v>
      </c>
      <c r="AO6" s="56">
        <v>61311</v>
      </c>
      <c r="AP6" s="57">
        <v>21003</v>
      </c>
      <c r="AQ6" s="58">
        <v>17102</v>
      </c>
      <c r="AR6" s="56">
        <v>39571</v>
      </c>
      <c r="AS6" s="56">
        <v>22014</v>
      </c>
      <c r="AT6" s="56">
        <v>29181</v>
      </c>
      <c r="AU6" s="56">
        <v>53182</v>
      </c>
      <c r="AV6" s="56">
        <v>2154</v>
      </c>
      <c r="AW6" s="56">
        <v>31662</v>
      </c>
      <c r="AX6" s="56">
        <v>19192</v>
      </c>
      <c r="AY6" s="56">
        <v>38576</v>
      </c>
      <c r="AZ6" s="56">
        <v>43754</v>
      </c>
      <c r="BA6" s="56">
        <v>0</v>
      </c>
      <c r="BB6" s="56">
        <v>17651</v>
      </c>
      <c r="BC6" s="56">
        <v>22051</v>
      </c>
      <c r="BD6" s="56">
        <v>33967</v>
      </c>
      <c r="BE6" s="59">
        <f t="shared" si="0"/>
        <v>2250702</v>
      </c>
    </row>
    <row r="7" spans="1:57" ht="12" customHeight="1">
      <c r="A7" s="43">
        <v>400104</v>
      </c>
      <c r="B7" s="60" t="s">
        <v>390</v>
      </c>
      <c r="C7" s="67" t="s">
        <v>391</v>
      </c>
      <c r="D7" s="61"/>
      <c r="E7" s="49"/>
      <c r="F7" s="49"/>
      <c r="G7" s="50"/>
      <c r="H7" s="50" t="s">
        <v>236</v>
      </c>
      <c r="I7" s="68">
        <v>56988</v>
      </c>
      <c r="J7" s="68">
        <v>30929</v>
      </c>
      <c r="K7" s="68">
        <v>327600</v>
      </c>
      <c r="L7" s="68">
        <v>72781</v>
      </c>
      <c r="M7" s="68">
        <v>247195</v>
      </c>
      <c r="N7" s="68">
        <v>173934</v>
      </c>
      <c r="O7" s="68">
        <v>77792</v>
      </c>
      <c r="P7" s="68">
        <v>16577</v>
      </c>
      <c r="Q7" s="68">
        <v>11858</v>
      </c>
      <c r="R7" s="68">
        <v>74695</v>
      </c>
      <c r="S7" s="68">
        <v>0</v>
      </c>
      <c r="T7" s="68">
        <v>19006</v>
      </c>
      <c r="U7" s="68">
        <v>38205</v>
      </c>
      <c r="V7" s="68">
        <v>23346</v>
      </c>
      <c r="W7" s="68">
        <v>47600</v>
      </c>
      <c r="X7" s="68">
        <v>8632</v>
      </c>
      <c r="Y7" s="69">
        <v>48791</v>
      </c>
      <c r="Z7" s="70">
        <v>93113</v>
      </c>
      <c r="AA7" s="68">
        <v>17614</v>
      </c>
      <c r="AB7" s="68">
        <v>32923</v>
      </c>
      <c r="AC7" s="68">
        <v>4349</v>
      </c>
      <c r="AD7" s="68">
        <v>37591</v>
      </c>
      <c r="AE7" s="68">
        <v>9655</v>
      </c>
      <c r="AF7" s="68">
        <v>14378</v>
      </c>
      <c r="AG7" s="68">
        <v>32209</v>
      </c>
      <c r="AH7" s="68">
        <v>18626</v>
      </c>
      <c r="AI7" s="68">
        <v>3955</v>
      </c>
      <c r="AJ7" s="68">
        <v>13040</v>
      </c>
      <c r="AK7" s="68">
        <v>48389</v>
      </c>
      <c r="AL7" s="68">
        <v>113495</v>
      </c>
      <c r="AM7" s="68">
        <v>88000</v>
      </c>
      <c r="AN7" s="68">
        <v>159286</v>
      </c>
      <c r="AO7" s="68">
        <v>61311</v>
      </c>
      <c r="AP7" s="69">
        <v>30079</v>
      </c>
      <c r="AQ7" s="70">
        <v>17102</v>
      </c>
      <c r="AR7" s="68">
        <v>39571</v>
      </c>
      <c r="AS7" s="68">
        <v>22014</v>
      </c>
      <c r="AT7" s="68">
        <v>29181</v>
      </c>
      <c r="AU7" s="68">
        <v>60442</v>
      </c>
      <c r="AV7" s="68">
        <v>2614</v>
      </c>
      <c r="AW7" s="68">
        <v>31662</v>
      </c>
      <c r="AX7" s="68">
        <v>21822</v>
      </c>
      <c r="AY7" s="68">
        <v>38576</v>
      </c>
      <c r="AZ7" s="68">
        <v>43754</v>
      </c>
      <c r="BA7" s="68">
        <v>45903</v>
      </c>
      <c r="BB7" s="68">
        <v>27970</v>
      </c>
      <c r="BC7" s="68">
        <v>25425</v>
      </c>
      <c r="BD7" s="68">
        <v>33967</v>
      </c>
      <c r="BE7" s="71">
        <f t="shared" si="0"/>
        <v>2493945</v>
      </c>
    </row>
    <row r="8" spans="1:57" ht="12" customHeight="1">
      <c r="A8" s="43">
        <v>400105</v>
      </c>
      <c r="B8" s="60" t="s">
        <v>392</v>
      </c>
      <c r="C8" s="67" t="s">
        <v>237</v>
      </c>
      <c r="D8" s="52" t="s">
        <v>393</v>
      </c>
      <c r="E8" s="54"/>
      <c r="F8" s="54"/>
      <c r="G8" s="53"/>
      <c r="H8" s="55" t="s">
        <v>235</v>
      </c>
      <c r="I8" s="63">
        <v>0</v>
      </c>
      <c r="J8" s="63">
        <v>0</v>
      </c>
      <c r="K8" s="63">
        <v>3885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4">
        <v>0</v>
      </c>
      <c r="Z8" s="10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2551</v>
      </c>
      <c r="AM8" s="63">
        <v>0</v>
      </c>
      <c r="AN8" s="63">
        <v>0</v>
      </c>
      <c r="AO8" s="63">
        <v>0</v>
      </c>
      <c r="AP8" s="64">
        <v>0</v>
      </c>
      <c r="AQ8" s="10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378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5">
        <f t="shared" si="0"/>
        <v>6814</v>
      </c>
    </row>
    <row r="9" spans="1:57" ht="12" customHeight="1">
      <c r="A9" s="43">
        <v>400106</v>
      </c>
      <c r="B9" s="60" t="s">
        <v>394</v>
      </c>
      <c r="C9" s="67" t="s">
        <v>238</v>
      </c>
      <c r="D9" s="61"/>
      <c r="E9" s="49"/>
      <c r="F9" s="49"/>
      <c r="G9" s="50"/>
      <c r="H9" s="62" t="s">
        <v>236</v>
      </c>
      <c r="I9" s="63">
        <v>0</v>
      </c>
      <c r="J9" s="63">
        <v>0</v>
      </c>
      <c r="K9" s="63">
        <v>3885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4">
        <v>0</v>
      </c>
      <c r="Z9" s="10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2551</v>
      </c>
      <c r="AM9" s="63">
        <v>0</v>
      </c>
      <c r="AN9" s="63">
        <v>0</v>
      </c>
      <c r="AO9" s="63">
        <v>0</v>
      </c>
      <c r="AP9" s="64">
        <v>0</v>
      </c>
      <c r="AQ9" s="10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378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5">
        <f t="shared" si="0"/>
        <v>6814</v>
      </c>
    </row>
    <row r="10" spans="1:57" ht="12" customHeight="1">
      <c r="A10" s="43">
        <v>400107</v>
      </c>
      <c r="B10" s="60" t="s">
        <v>395</v>
      </c>
      <c r="C10" s="67" t="s">
        <v>396</v>
      </c>
      <c r="D10" s="52" t="s">
        <v>397</v>
      </c>
      <c r="E10" s="54"/>
      <c r="F10" s="54"/>
      <c r="G10" s="53"/>
      <c r="H10" s="55" t="s">
        <v>235</v>
      </c>
      <c r="I10" s="56">
        <v>0</v>
      </c>
      <c r="J10" s="56">
        <v>0</v>
      </c>
      <c r="K10" s="56">
        <v>58</v>
      </c>
      <c r="L10" s="56">
        <v>0</v>
      </c>
      <c r="M10" s="56">
        <v>0</v>
      </c>
      <c r="N10" s="56">
        <v>0</v>
      </c>
      <c r="O10" s="56">
        <v>82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7">
        <v>0</v>
      </c>
      <c r="Z10" s="58">
        <v>230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2764</v>
      </c>
      <c r="AM10" s="56">
        <v>0</v>
      </c>
      <c r="AN10" s="56">
        <v>0</v>
      </c>
      <c r="AO10" s="56">
        <v>0</v>
      </c>
      <c r="AP10" s="57">
        <v>0</v>
      </c>
      <c r="AQ10" s="58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9">
        <f t="shared" si="0"/>
        <v>3134</v>
      </c>
    </row>
    <row r="11" spans="1:57" ht="12" customHeight="1">
      <c r="A11" s="43">
        <v>400108</v>
      </c>
      <c r="B11" s="60" t="s">
        <v>232</v>
      </c>
      <c r="C11" s="67" t="s">
        <v>239</v>
      </c>
      <c r="D11" s="61"/>
      <c r="E11" s="49"/>
      <c r="F11" s="49"/>
      <c r="G11" s="50"/>
      <c r="H11" s="62" t="s">
        <v>236</v>
      </c>
      <c r="I11" s="68">
        <v>0</v>
      </c>
      <c r="J11" s="68">
        <v>0</v>
      </c>
      <c r="K11" s="68">
        <v>58</v>
      </c>
      <c r="L11" s="68">
        <v>0</v>
      </c>
      <c r="M11" s="68">
        <v>0</v>
      </c>
      <c r="N11" s="68">
        <v>0</v>
      </c>
      <c r="O11" s="68">
        <v>82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9">
        <v>0</v>
      </c>
      <c r="Z11" s="70">
        <v>230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5527</v>
      </c>
      <c r="AM11" s="68">
        <v>0</v>
      </c>
      <c r="AN11" s="68">
        <v>0</v>
      </c>
      <c r="AO11" s="68">
        <v>0</v>
      </c>
      <c r="AP11" s="69">
        <v>0</v>
      </c>
      <c r="AQ11" s="70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71">
        <f t="shared" si="0"/>
        <v>5897</v>
      </c>
    </row>
    <row r="12" spans="1:57" ht="12" customHeight="1">
      <c r="A12" s="43">
        <v>400109</v>
      </c>
      <c r="B12" s="60"/>
      <c r="C12" s="67"/>
      <c r="D12" s="52" t="s">
        <v>398</v>
      </c>
      <c r="E12" s="54"/>
      <c r="F12" s="54"/>
      <c r="G12" s="53"/>
      <c r="H12" s="55" t="s">
        <v>235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4">
        <v>0</v>
      </c>
      <c r="Z12" s="10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4">
        <v>0</v>
      </c>
      <c r="AQ12" s="10">
        <v>0</v>
      </c>
      <c r="AR12" s="63">
        <v>2583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2531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5">
        <f t="shared" si="0"/>
        <v>5114</v>
      </c>
    </row>
    <row r="13" spans="1:57" ht="12" customHeight="1">
      <c r="A13" s="43">
        <v>400110</v>
      </c>
      <c r="B13" s="60"/>
      <c r="C13" s="67"/>
      <c r="D13" s="61"/>
      <c r="E13" s="49"/>
      <c r="F13" s="49"/>
      <c r="G13" s="50"/>
      <c r="H13" s="62" t="s">
        <v>236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4">
        <v>0</v>
      </c>
      <c r="Z13" s="10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4">
        <v>0</v>
      </c>
      <c r="AQ13" s="10">
        <v>0</v>
      </c>
      <c r="AR13" s="63">
        <v>2583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7</v>
      </c>
      <c r="AY13" s="63">
        <v>2531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5">
        <f t="shared" si="0"/>
        <v>5121</v>
      </c>
    </row>
    <row r="14" spans="1:57" ht="12" customHeight="1">
      <c r="A14" s="43">
        <v>400111</v>
      </c>
      <c r="B14" s="60"/>
      <c r="C14" s="67"/>
      <c r="D14" s="52" t="s">
        <v>399</v>
      </c>
      <c r="E14" s="54"/>
      <c r="F14" s="54"/>
      <c r="G14" s="53"/>
      <c r="H14" s="55" t="s">
        <v>235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7">
        <v>0</v>
      </c>
      <c r="Z14" s="58">
        <v>0</v>
      </c>
      <c r="AA14" s="56">
        <v>1761</v>
      </c>
      <c r="AB14" s="56">
        <v>0</v>
      </c>
      <c r="AC14" s="56">
        <v>0</v>
      </c>
      <c r="AD14" s="56">
        <v>345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7">
        <v>0</v>
      </c>
      <c r="AQ14" s="58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9">
        <f t="shared" si="0"/>
        <v>2106</v>
      </c>
    </row>
    <row r="15" spans="1:57" ht="12" customHeight="1">
      <c r="A15" s="43">
        <v>400112</v>
      </c>
      <c r="B15" s="60"/>
      <c r="C15" s="4"/>
      <c r="D15" s="61" t="s">
        <v>400</v>
      </c>
      <c r="E15" s="49"/>
      <c r="F15" s="49"/>
      <c r="G15" s="50"/>
      <c r="H15" s="62" t="s">
        <v>236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9">
        <v>0</v>
      </c>
      <c r="Z15" s="70">
        <v>0</v>
      </c>
      <c r="AA15" s="68">
        <v>1761</v>
      </c>
      <c r="AB15" s="68">
        <v>0</v>
      </c>
      <c r="AC15" s="68">
        <v>0</v>
      </c>
      <c r="AD15" s="68">
        <v>345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9">
        <v>0</v>
      </c>
      <c r="AQ15" s="70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71">
        <f t="shared" si="0"/>
        <v>2106</v>
      </c>
    </row>
    <row r="16" spans="1:57" ht="12" customHeight="1">
      <c r="A16" s="43">
        <v>400113</v>
      </c>
      <c r="B16" s="60"/>
      <c r="C16" s="4"/>
      <c r="D16" s="52" t="s">
        <v>401</v>
      </c>
      <c r="E16" s="54"/>
      <c r="F16" s="54"/>
      <c r="G16" s="53"/>
      <c r="H16" s="55" t="s">
        <v>235</v>
      </c>
      <c r="I16" s="63">
        <v>0</v>
      </c>
      <c r="J16" s="63">
        <v>26479</v>
      </c>
      <c r="K16" s="63">
        <v>45737</v>
      </c>
      <c r="L16" s="63">
        <v>0</v>
      </c>
      <c r="M16" s="63">
        <v>0</v>
      </c>
      <c r="N16" s="63">
        <v>165</v>
      </c>
      <c r="O16" s="63">
        <v>29232</v>
      </c>
      <c r="P16" s="63">
        <v>1319</v>
      </c>
      <c r="Q16" s="63">
        <v>0</v>
      </c>
      <c r="R16" s="63">
        <v>9773</v>
      </c>
      <c r="S16" s="63">
        <v>0</v>
      </c>
      <c r="T16" s="63">
        <v>7173</v>
      </c>
      <c r="U16" s="63">
        <v>14685</v>
      </c>
      <c r="V16" s="63">
        <v>0</v>
      </c>
      <c r="W16" s="63">
        <v>10368</v>
      </c>
      <c r="X16" s="63">
        <v>1996</v>
      </c>
      <c r="Y16" s="64">
        <v>0</v>
      </c>
      <c r="Z16" s="10">
        <v>12074</v>
      </c>
      <c r="AA16" s="63">
        <v>0</v>
      </c>
      <c r="AB16" s="63">
        <v>8445</v>
      </c>
      <c r="AC16" s="63">
        <v>417</v>
      </c>
      <c r="AD16" s="63">
        <v>1531</v>
      </c>
      <c r="AE16" s="63">
        <v>18233</v>
      </c>
      <c r="AF16" s="63">
        <v>4378</v>
      </c>
      <c r="AG16" s="63">
        <v>1335</v>
      </c>
      <c r="AH16" s="63">
        <v>2720</v>
      </c>
      <c r="AI16" s="63">
        <v>1382</v>
      </c>
      <c r="AJ16" s="63">
        <v>2779</v>
      </c>
      <c r="AK16" s="63">
        <v>4136</v>
      </c>
      <c r="AL16" s="63">
        <v>21403</v>
      </c>
      <c r="AM16" s="63">
        <v>0</v>
      </c>
      <c r="AN16" s="63">
        <v>0</v>
      </c>
      <c r="AO16" s="63">
        <v>180</v>
      </c>
      <c r="AP16" s="64">
        <v>0</v>
      </c>
      <c r="AQ16" s="10">
        <v>0</v>
      </c>
      <c r="AR16" s="63">
        <v>0</v>
      </c>
      <c r="AS16" s="63">
        <v>0</v>
      </c>
      <c r="AT16" s="63">
        <v>20509</v>
      </c>
      <c r="AU16" s="63">
        <v>8981</v>
      </c>
      <c r="AV16" s="63">
        <v>472</v>
      </c>
      <c r="AW16" s="63">
        <v>3956</v>
      </c>
      <c r="AX16" s="63">
        <v>0</v>
      </c>
      <c r="AY16" s="63">
        <v>21</v>
      </c>
      <c r="AZ16" s="63">
        <v>21883</v>
      </c>
      <c r="BA16" s="63">
        <v>0</v>
      </c>
      <c r="BB16" s="63">
        <v>1598</v>
      </c>
      <c r="BC16" s="63">
        <v>1399</v>
      </c>
      <c r="BD16" s="63">
        <v>10597</v>
      </c>
      <c r="BE16" s="65">
        <f t="shared" si="0"/>
        <v>295356</v>
      </c>
    </row>
    <row r="17" spans="1:57" ht="12" customHeight="1">
      <c r="A17" s="43">
        <v>400114</v>
      </c>
      <c r="B17" s="60"/>
      <c r="C17" s="4"/>
      <c r="D17" s="61"/>
      <c r="E17" s="49"/>
      <c r="F17" s="49"/>
      <c r="G17" s="50"/>
      <c r="H17" s="62" t="s">
        <v>236</v>
      </c>
      <c r="I17" s="63">
        <v>0</v>
      </c>
      <c r="J17" s="63">
        <v>26479</v>
      </c>
      <c r="K17" s="63">
        <v>45737</v>
      </c>
      <c r="L17" s="63">
        <v>0</v>
      </c>
      <c r="M17" s="63">
        <v>0</v>
      </c>
      <c r="N17" s="63">
        <v>165</v>
      </c>
      <c r="O17" s="63">
        <v>29232</v>
      </c>
      <c r="P17" s="63">
        <v>1319</v>
      </c>
      <c r="Q17" s="63">
        <v>0</v>
      </c>
      <c r="R17" s="63">
        <v>9773</v>
      </c>
      <c r="S17" s="63">
        <v>0</v>
      </c>
      <c r="T17" s="63">
        <v>7173</v>
      </c>
      <c r="U17" s="63">
        <v>14685</v>
      </c>
      <c r="V17" s="63">
        <v>0</v>
      </c>
      <c r="W17" s="63">
        <v>10368</v>
      </c>
      <c r="X17" s="63">
        <v>1996</v>
      </c>
      <c r="Y17" s="64">
        <v>0</v>
      </c>
      <c r="Z17" s="10">
        <v>12074</v>
      </c>
      <c r="AA17" s="63">
        <v>0</v>
      </c>
      <c r="AB17" s="63">
        <v>8445</v>
      </c>
      <c r="AC17" s="63">
        <v>417</v>
      </c>
      <c r="AD17" s="63">
        <v>1531</v>
      </c>
      <c r="AE17" s="63">
        <v>9451</v>
      </c>
      <c r="AF17" s="63">
        <v>4378</v>
      </c>
      <c r="AG17" s="63">
        <v>1335</v>
      </c>
      <c r="AH17" s="63">
        <v>2720</v>
      </c>
      <c r="AI17" s="63">
        <v>1382</v>
      </c>
      <c r="AJ17" s="63">
        <v>2779</v>
      </c>
      <c r="AK17" s="63">
        <v>4136</v>
      </c>
      <c r="AL17" s="63">
        <v>21403</v>
      </c>
      <c r="AM17" s="63">
        <v>0</v>
      </c>
      <c r="AN17" s="63">
        <v>0</v>
      </c>
      <c r="AO17" s="63">
        <v>180</v>
      </c>
      <c r="AP17" s="64">
        <v>0</v>
      </c>
      <c r="AQ17" s="10">
        <v>0</v>
      </c>
      <c r="AR17" s="63">
        <v>0</v>
      </c>
      <c r="AS17" s="63">
        <v>0</v>
      </c>
      <c r="AT17" s="63">
        <v>20509</v>
      </c>
      <c r="AU17" s="63">
        <v>8981</v>
      </c>
      <c r="AV17" s="63">
        <v>472</v>
      </c>
      <c r="AW17" s="63">
        <v>3956</v>
      </c>
      <c r="AX17" s="63">
        <v>0</v>
      </c>
      <c r="AY17" s="63">
        <v>21</v>
      </c>
      <c r="AZ17" s="63">
        <v>21883</v>
      </c>
      <c r="BA17" s="63">
        <v>0</v>
      </c>
      <c r="BB17" s="63">
        <v>1598</v>
      </c>
      <c r="BC17" s="63">
        <v>1399</v>
      </c>
      <c r="BD17" s="63">
        <v>10597</v>
      </c>
      <c r="BE17" s="65">
        <f t="shared" si="0"/>
        <v>286574</v>
      </c>
    </row>
    <row r="18" spans="1:57" ht="12" customHeight="1">
      <c r="A18" s="43">
        <v>400115</v>
      </c>
      <c r="B18" s="1"/>
      <c r="C18" s="4"/>
      <c r="D18" s="52" t="s">
        <v>582</v>
      </c>
      <c r="E18" s="54"/>
      <c r="F18" s="54"/>
      <c r="G18" s="53"/>
      <c r="H18" s="55" t="s">
        <v>235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7">
        <v>0</v>
      </c>
      <c r="Z18" s="58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7">
        <v>0</v>
      </c>
      <c r="AQ18" s="58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9">
        <f t="shared" si="0"/>
        <v>0</v>
      </c>
    </row>
    <row r="19" spans="1:57" ht="12" customHeight="1">
      <c r="A19" s="43">
        <v>400116</v>
      </c>
      <c r="B19" s="1"/>
      <c r="C19" s="4"/>
      <c r="D19" s="61"/>
      <c r="E19" s="49"/>
      <c r="F19" s="49"/>
      <c r="G19" s="50"/>
      <c r="H19" s="62" t="s">
        <v>236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9">
        <v>0</v>
      </c>
      <c r="Z19" s="70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9">
        <v>0</v>
      </c>
      <c r="AQ19" s="70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71">
        <f t="shared" si="0"/>
        <v>0</v>
      </c>
    </row>
    <row r="20" spans="1:57" ht="12" customHeight="1">
      <c r="A20" s="43">
        <v>400117</v>
      </c>
      <c r="B20" s="1"/>
      <c r="C20" s="4"/>
      <c r="D20" s="52" t="s">
        <v>402</v>
      </c>
      <c r="E20" s="54"/>
      <c r="F20" s="54"/>
      <c r="G20" s="53"/>
      <c r="H20" s="55" t="s">
        <v>235</v>
      </c>
      <c r="I20" s="63">
        <v>490</v>
      </c>
      <c r="J20" s="63">
        <v>715</v>
      </c>
      <c r="K20" s="63">
        <v>3848</v>
      </c>
      <c r="L20" s="63">
        <v>558</v>
      </c>
      <c r="M20" s="63">
        <v>5957</v>
      </c>
      <c r="N20" s="63">
        <v>3993</v>
      </c>
      <c r="O20" s="63">
        <v>1157</v>
      </c>
      <c r="P20" s="63">
        <v>296</v>
      </c>
      <c r="Q20" s="63">
        <v>127</v>
      </c>
      <c r="R20" s="63">
        <v>2619</v>
      </c>
      <c r="S20" s="63">
        <v>0</v>
      </c>
      <c r="T20" s="63">
        <v>0</v>
      </c>
      <c r="U20" s="63">
        <v>2875</v>
      </c>
      <c r="V20" s="63">
        <v>244</v>
      </c>
      <c r="W20" s="63">
        <v>3394</v>
      </c>
      <c r="X20" s="63">
        <v>134</v>
      </c>
      <c r="Y20" s="64">
        <v>478</v>
      </c>
      <c r="Z20" s="10">
        <v>1946</v>
      </c>
      <c r="AA20" s="63">
        <v>201</v>
      </c>
      <c r="AB20" s="63">
        <v>474</v>
      </c>
      <c r="AC20" s="63">
        <v>0</v>
      </c>
      <c r="AD20" s="63">
        <v>380</v>
      </c>
      <c r="AE20" s="63">
        <v>204</v>
      </c>
      <c r="AF20" s="63">
        <v>288</v>
      </c>
      <c r="AG20" s="63">
        <v>211</v>
      </c>
      <c r="AH20" s="63">
        <v>119</v>
      </c>
      <c r="AI20" s="63">
        <v>24</v>
      </c>
      <c r="AJ20" s="63">
        <v>36</v>
      </c>
      <c r="AK20" s="63">
        <v>195</v>
      </c>
      <c r="AL20" s="63">
        <v>2136</v>
      </c>
      <c r="AM20" s="63">
        <v>266</v>
      </c>
      <c r="AN20" s="63">
        <v>3523</v>
      </c>
      <c r="AO20" s="63">
        <v>4716</v>
      </c>
      <c r="AP20" s="64">
        <v>368</v>
      </c>
      <c r="AQ20" s="10">
        <v>263</v>
      </c>
      <c r="AR20" s="63">
        <v>3728</v>
      </c>
      <c r="AS20" s="63">
        <v>61</v>
      </c>
      <c r="AT20" s="63">
        <v>353</v>
      </c>
      <c r="AU20" s="63">
        <v>554</v>
      </c>
      <c r="AV20" s="63">
        <v>9</v>
      </c>
      <c r="AW20" s="63">
        <v>43</v>
      </c>
      <c r="AX20" s="63">
        <v>270</v>
      </c>
      <c r="AY20" s="63">
        <v>1380</v>
      </c>
      <c r="AZ20" s="63">
        <v>122</v>
      </c>
      <c r="BA20" s="63">
        <v>0</v>
      </c>
      <c r="BB20" s="63">
        <v>0</v>
      </c>
      <c r="BC20" s="63">
        <v>293</v>
      </c>
      <c r="BD20" s="63">
        <v>320</v>
      </c>
      <c r="BE20" s="65">
        <f t="shared" si="0"/>
        <v>49368</v>
      </c>
    </row>
    <row r="21" spans="1:57" ht="12" customHeight="1">
      <c r="A21" s="43">
        <v>400118</v>
      </c>
      <c r="B21" s="1"/>
      <c r="C21" s="4"/>
      <c r="D21" s="3"/>
      <c r="E21" s="4"/>
      <c r="F21" s="4"/>
      <c r="G21" s="5"/>
      <c r="H21" s="72" t="s">
        <v>236</v>
      </c>
      <c r="I21" s="63">
        <v>490</v>
      </c>
      <c r="J21" s="63">
        <v>715</v>
      </c>
      <c r="K21" s="63">
        <v>3848</v>
      </c>
      <c r="L21" s="63">
        <v>558</v>
      </c>
      <c r="M21" s="63">
        <v>5957</v>
      </c>
      <c r="N21" s="63">
        <v>3993</v>
      </c>
      <c r="O21" s="63">
        <v>1157</v>
      </c>
      <c r="P21" s="63">
        <v>296</v>
      </c>
      <c r="Q21" s="63">
        <v>127</v>
      </c>
      <c r="R21" s="63">
        <v>2619</v>
      </c>
      <c r="S21" s="63">
        <v>0</v>
      </c>
      <c r="T21" s="63">
        <v>0</v>
      </c>
      <c r="U21" s="63">
        <v>2875</v>
      </c>
      <c r="V21" s="63">
        <v>244</v>
      </c>
      <c r="W21" s="63">
        <v>3394</v>
      </c>
      <c r="X21" s="63">
        <v>134</v>
      </c>
      <c r="Y21" s="64">
        <v>478</v>
      </c>
      <c r="Z21" s="10">
        <v>1946</v>
      </c>
      <c r="AA21" s="63">
        <v>201</v>
      </c>
      <c r="AB21" s="63">
        <v>474</v>
      </c>
      <c r="AC21" s="63">
        <v>0</v>
      </c>
      <c r="AD21" s="63">
        <v>380</v>
      </c>
      <c r="AE21" s="63">
        <v>204</v>
      </c>
      <c r="AF21" s="63">
        <v>288</v>
      </c>
      <c r="AG21" s="63">
        <v>211</v>
      </c>
      <c r="AH21" s="63">
        <v>119</v>
      </c>
      <c r="AI21" s="63">
        <v>24</v>
      </c>
      <c r="AJ21" s="63">
        <v>36</v>
      </c>
      <c r="AK21" s="63">
        <v>195</v>
      </c>
      <c r="AL21" s="63">
        <v>2136</v>
      </c>
      <c r="AM21" s="63">
        <v>266</v>
      </c>
      <c r="AN21" s="63">
        <v>3523</v>
      </c>
      <c r="AO21" s="63">
        <v>4716</v>
      </c>
      <c r="AP21" s="64">
        <v>368</v>
      </c>
      <c r="AQ21" s="10">
        <v>263</v>
      </c>
      <c r="AR21" s="63">
        <v>3728</v>
      </c>
      <c r="AS21" s="63">
        <v>61</v>
      </c>
      <c r="AT21" s="63">
        <v>353</v>
      </c>
      <c r="AU21" s="63">
        <v>554</v>
      </c>
      <c r="AV21" s="63">
        <v>9</v>
      </c>
      <c r="AW21" s="63">
        <v>43</v>
      </c>
      <c r="AX21" s="63">
        <v>270</v>
      </c>
      <c r="AY21" s="63">
        <v>1380</v>
      </c>
      <c r="AZ21" s="63">
        <v>122</v>
      </c>
      <c r="BA21" s="63">
        <v>0</v>
      </c>
      <c r="BB21" s="63">
        <v>0</v>
      </c>
      <c r="BC21" s="63">
        <v>293</v>
      </c>
      <c r="BD21" s="63">
        <v>320</v>
      </c>
      <c r="BE21" s="65">
        <f t="shared" si="0"/>
        <v>49368</v>
      </c>
    </row>
    <row r="22" spans="1:57" ht="12" customHeight="1">
      <c r="A22" s="43">
        <v>400119</v>
      </c>
      <c r="B22" s="1"/>
      <c r="C22" s="4"/>
      <c r="D22" s="52" t="s">
        <v>583</v>
      </c>
      <c r="E22" s="54"/>
      <c r="F22" s="54"/>
      <c r="G22" s="53"/>
      <c r="H22" s="55" t="s">
        <v>235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7">
        <v>0</v>
      </c>
      <c r="Z22" s="58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7">
        <v>0</v>
      </c>
      <c r="AQ22" s="58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9">
        <f t="shared" si="0"/>
        <v>0</v>
      </c>
    </row>
    <row r="23" spans="1:57" ht="12" customHeight="1">
      <c r="A23" s="43">
        <v>400120</v>
      </c>
      <c r="B23" s="1"/>
      <c r="C23" s="4"/>
      <c r="D23" s="61" t="s">
        <v>584</v>
      </c>
      <c r="E23" s="49"/>
      <c r="F23" s="49"/>
      <c r="G23" s="50"/>
      <c r="H23" s="62" t="s">
        <v>236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9">
        <v>0</v>
      </c>
      <c r="Z23" s="70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9">
        <v>0</v>
      </c>
      <c r="AQ23" s="70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71">
        <f t="shared" si="0"/>
        <v>0</v>
      </c>
    </row>
    <row r="24" spans="1:57" ht="12" customHeight="1">
      <c r="A24" s="43">
        <v>400121</v>
      </c>
      <c r="B24" s="1"/>
      <c r="C24" s="4"/>
      <c r="D24" s="52" t="s">
        <v>585</v>
      </c>
      <c r="E24" s="54"/>
      <c r="F24" s="54"/>
      <c r="G24" s="53"/>
      <c r="H24" s="55" t="s">
        <v>235</v>
      </c>
      <c r="I24" s="63">
        <v>19941</v>
      </c>
      <c r="J24" s="63">
        <v>3735</v>
      </c>
      <c r="K24" s="63">
        <v>24086</v>
      </c>
      <c r="L24" s="63">
        <v>10520</v>
      </c>
      <c r="M24" s="63">
        <v>18914</v>
      </c>
      <c r="N24" s="63">
        <v>13921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4">
        <v>0</v>
      </c>
      <c r="Z24" s="10">
        <v>0</v>
      </c>
      <c r="AA24" s="63">
        <v>667</v>
      </c>
      <c r="AB24" s="63">
        <v>640</v>
      </c>
      <c r="AC24" s="63">
        <v>0</v>
      </c>
      <c r="AD24" s="63">
        <v>1984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1713</v>
      </c>
      <c r="AM24" s="63">
        <v>0</v>
      </c>
      <c r="AN24" s="63">
        <v>3543</v>
      </c>
      <c r="AO24" s="63">
        <v>3669</v>
      </c>
      <c r="AP24" s="64">
        <v>0</v>
      </c>
      <c r="AQ24" s="10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5">
        <f t="shared" si="0"/>
        <v>103333</v>
      </c>
    </row>
    <row r="25" spans="1:57" ht="12" customHeight="1">
      <c r="A25" s="43">
        <v>400122</v>
      </c>
      <c r="B25" s="1"/>
      <c r="C25" s="4"/>
      <c r="D25" s="61" t="s">
        <v>586</v>
      </c>
      <c r="E25" s="49"/>
      <c r="F25" s="49"/>
      <c r="G25" s="50"/>
      <c r="H25" s="62" t="s">
        <v>236</v>
      </c>
      <c r="I25" s="63">
        <v>19941</v>
      </c>
      <c r="J25" s="63">
        <v>3735</v>
      </c>
      <c r="K25" s="63">
        <v>24086</v>
      </c>
      <c r="L25" s="63">
        <v>10520</v>
      </c>
      <c r="M25" s="63">
        <v>18914</v>
      </c>
      <c r="N25" s="63">
        <v>13921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4">
        <v>0</v>
      </c>
      <c r="Z25" s="10">
        <v>0</v>
      </c>
      <c r="AA25" s="63">
        <v>667</v>
      </c>
      <c r="AB25" s="63">
        <v>640</v>
      </c>
      <c r="AC25" s="63">
        <v>0</v>
      </c>
      <c r="AD25" s="63">
        <v>1984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1713</v>
      </c>
      <c r="AM25" s="63">
        <v>0</v>
      </c>
      <c r="AN25" s="63">
        <v>3543</v>
      </c>
      <c r="AO25" s="63">
        <v>3669</v>
      </c>
      <c r="AP25" s="64">
        <v>0</v>
      </c>
      <c r="AQ25" s="10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5">
        <f t="shared" si="0"/>
        <v>103333</v>
      </c>
    </row>
    <row r="26" spans="1:57" ht="12" customHeight="1">
      <c r="A26" s="43">
        <v>400123</v>
      </c>
      <c r="B26" s="1"/>
      <c r="C26" s="4"/>
      <c r="D26" s="52" t="s">
        <v>653</v>
      </c>
      <c r="E26" s="54"/>
      <c r="F26" s="54"/>
      <c r="G26" s="53"/>
      <c r="H26" s="55" t="s">
        <v>235</v>
      </c>
      <c r="I26" s="56">
        <v>6330</v>
      </c>
      <c r="J26" s="56">
        <v>0</v>
      </c>
      <c r="K26" s="56">
        <v>223133</v>
      </c>
      <c r="L26" s="56">
        <v>48804</v>
      </c>
      <c r="M26" s="56">
        <v>222324</v>
      </c>
      <c r="N26" s="56">
        <v>119194</v>
      </c>
      <c r="O26" s="56">
        <v>44402</v>
      </c>
      <c r="P26" s="56">
        <v>6951</v>
      </c>
      <c r="Q26" s="56">
        <v>10817</v>
      </c>
      <c r="R26" s="56">
        <v>50302</v>
      </c>
      <c r="S26" s="56">
        <v>0</v>
      </c>
      <c r="T26" s="56">
        <v>11833</v>
      </c>
      <c r="U26" s="56">
        <v>20645</v>
      </c>
      <c r="V26" s="56">
        <v>23102</v>
      </c>
      <c r="W26" s="56">
        <v>33838</v>
      </c>
      <c r="X26" s="56">
        <v>3487</v>
      </c>
      <c r="Y26" s="57">
        <v>48313</v>
      </c>
      <c r="Z26" s="58">
        <v>78863</v>
      </c>
      <c r="AA26" s="56">
        <v>13875</v>
      </c>
      <c r="AB26" s="56">
        <v>23364</v>
      </c>
      <c r="AC26" s="56">
        <v>3918</v>
      </c>
      <c r="AD26" s="56">
        <v>8535</v>
      </c>
      <c r="AE26" s="56">
        <v>0</v>
      </c>
      <c r="AF26" s="56">
        <v>9712</v>
      </c>
      <c r="AG26" s="56">
        <v>19914</v>
      </c>
      <c r="AH26" s="56">
        <v>15777</v>
      </c>
      <c r="AI26" s="56">
        <v>1660</v>
      </c>
      <c r="AJ26" s="56">
        <v>6747</v>
      </c>
      <c r="AK26" s="56">
        <v>44058</v>
      </c>
      <c r="AL26" s="56">
        <v>80165</v>
      </c>
      <c r="AM26" s="56">
        <v>87734</v>
      </c>
      <c r="AN26" s="56">
        <v>152220</v>
      </c>
      <c r="AO26" s="56">
        <v>52746</v>
      </c>
      <c r="AP26" s="57">
        <v>20635</v>
      </c>
      <c r="AQ26" s="58">
        <v>16665</v>
      </c>
      <c r="AR26" s="56">
        <v>32977</v>
      </c>
      <c r="AS26" s="56">
        <v>21953</v>
      </c>
      <c r="AT26" s="56">
        <v>8319</v>
      </c>
      <c r="AU26" s="56">
        <v>43647</v>
      </c>
      <c r="AV26" s="56">
        <v>1673</v>
      </c>
      <c r="AW26" s="56">
        <v>27663</v>
      </c>
      <c r="AX26" s="56">
        <v>18922</v>
      </c>
      <c r="AY26" s="56">
        <v>34266</v>
      </c>
      <c r="AZ26" s="56">
        <v>21560</v>
      </c>
      <c r="BA26" s="56">
        <v>0</v>
      </c>
      <c r="BB26" s="56">
        <v>16053</v>
      </c>
      <c r="BC26" s="56">
        <v>20359</v>
      </c>
      <c r="BD26" s="56">
        <v>23050</v>
      </c>
      <c r="BE26" s="59">
        <f>SUM(I26:BD26)</f>
        <v>1780505</v>
      </c>
    </row>
    <row r="27" spans="1:57" ht="12" customHeight="1">
      <c r="A27" s="43">
        <v>400124</v>
      </c>
      <c r="B27" s="1"/>
      <c r="C27" s="4"/>
      <c r="D27" s="61" t="s">
        <v>584</v>
      </c>
      <c r="E27" s="49"/>
      <c r="F27" s="49"/>
      <c r="G27" s="50"/>
      <c r="H27" s="62" t="s">
        <v>236</v>
      </c>
      <c r="I27" s="68">
        <v>6330</v>
      </c>
      <c r="J27" s="68">
        <v>0</v>
      </c>
      <c r="K27" s="68">
        <v>223133</v>
      </c>
      <c r="L27" s="68">
        <v>48804</v>
      </c>
      <c r="M27" s="68">
        <v>222324</v>
      </c>
      <c r="N27" s="68">
        <v>119194</v>
      </c>
      <c r="O27" s="68">
        <v>44402</v>
      </c>
      <c r="P27" s="68">
        <v>6951</v>
      </c>
      <c r="Q27" s="68">
        <v>10817</v>
      </c>
      <c r="R27" s="68">
        <v>50302</v>
      </c>
      <c r="S27" s="68">
        <v>0</v>
      </c>
      <c r="T27" s="68">
        <v>11833</v>
      </c>
      <c r="U27" s="68">
        <v>20645</v>
      </c>
      <c r="V27" s="68">
        <v>23102</v>
      </c>
      <c r="W27" s="68">
        <v>33838</v>
      </c>
      <c r="X27" s="68">
        <v>3487</v>
      </c>
      <c r="Y27" s="69">
        <v>48313</v>
      </c>
      <c r="Z27" s="70">
        <v>78863</v>
      </c>
      <c r="AA27" s="68">
        <v>13875</v>
      </c>
      <c r="AB27" s="68">
        <v>23364</v>
      </c>
      <c r="AC27" s="68">
        <v>3918</v>
      </c>
      <c r="AD27" s="68">
        <v>8535</v>
      </c>
      <c r="AE27" s="68">
        <v>0</v>
      </c>
      <c r="AF27" s="68">
        <v>9712</v>
      </c>
      <c r="AG27" s="68">
        <v>19914</v>
      </c>
      <c r="AH27" s="68">
        <v>15777</v>
      </c>
      <c r="AI27" s="68">
        <v>1660</v>
      </c>
      <c r="AJ27" s="68">
        <v>6747</v>
      </c>
      <c r="AK27" s="68">
        <v>44058</v>
      </c>
      <c r="AL27" s="68">
        <v>80165</v>
      </c>
      <c r="AM27" s="68">
        <v>87734</v>
      </c>
      <c r="AN27" s="68">
        <v>152220</v>
      </c>
      <c r="AO27" s="68">
        <v>52746</v>
      </c>
      <c r="AP27" s="69">
        <v>20635</v>
      </c>
      <c r="AQ27" s="70">
        <v>16665</v>
      </c>
      <c r="AR27" s="68">
        <v>32977</v>
      </c>
      <c r="AS27" s="68">
        <v>21953</v>
      </c>
      <c r="AT27" s="68">
        <v>8319</v>
      </c>
      <c r="AU27" s="68">
        <v>43647</v>
      </c>
      <c r="AV27" s="68">
        <v>1673</v>
      </c>
      <c r="AW27" s="68">
        <v>27663</v>
      </c>
      <c r="AX27" s="68">
        <v>18922</v>
      </c>
      <c r="AY27" s="68">
        <v>34266</v>
      </c>
      <c r="AZ27" s="68">
        <v>21560</v>
      </c>
      <c r="BA27" s="68">
        <v>0</v>
      </c>
      <c r="BB27" s="68">
        <v>16053</v>
      </c>
      <c r="BC27" s="68">
        <v>20359</v>
      </c>
      <c r="BD27" s="68">
        <v>23050</v>
      </c>
      <c r="BE27" s="71">
        <f>SUM(I27:BD27)</f>
        <v>1780505</v>
      </c>
    </row>
    <row r="28" spans="1:57" ht="12" customHeight="1">
      <c r="A28" s="43">
        <v>400125</v>
      </c>
      <c r="B28" s="1"/>
      <c r="C28" s="4"/>
      <c r="D28" s="52" t="s">
        <v>654</v>
      </c>
      <c r="E28" s="54"/>
      <c r="F28" s="54"/>
      <c r="G28" s="53"/>
      <c r="H28" s="55" t="s">
        <v>235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4">
        <v>0</v>
      </c>
      <c r="Z28" s="10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4">
        <v>0</v>
      </c>
      <c r="AQ28" s="10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5">
        <f>SUM(I28:BD28)</f>
        <v>0</v>
      </c>
    </row>
    <row r="29" spans="1:57" ht="12" customHeight="1">
      <c r="A29" s="43">
        <v>400126</v>
      </c>
      <c r="B29" s="1"/>
      <c r="C29" s="4"/>
      <c r="D29" s="61"/>
      <c r="E29" s="49"/>
      <c r="F29" s="49"/>
      <c r="G29" s="50"/>
      <c r="H29" s="62" t="s">
        <v>236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4">
        <v>0</v>
      </c>
      <c r="Z29" s="10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4">
        <v>0</v>
      </c>
      <c r="AQ29" s="10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5">
        <f>SUM(I29:BD29)</f>
        <v>0</v>
      </c>
    </row>
    <row r="30" spans="1:57" ht="12" customHeight="1">
      <c r="A30" s="43">
        <v>400127</v>
      </c>
      <c r="B30" s="1"/>
      <c r="C30" s="4"/>
      <c r="D30" s="52" t="s">
        <v>652</v>
      </c>
      <c r="E30" s="54"/>
      <c r="F30" s="54"/>
      <c r="G30" s="53"/>
      <c r="H30" s="55" t="s">
        <v>235</v>
      </c>
      <c r="I30" s="56">
        <v>0</v>
      </c>
      <c r="J30" s="56">
        <v>0</v>
      </c>
      <c r="K30" s="56">
        <v>200</v>
      </c>
      <c r="L30" s="56">
        <v>1207</v>
      </c>
      <c r="M30" s="56">
        <v>0</v>
      </c>
      <c r="N30" s="56">
        <v>0</v>
      </c>
      <c r="O30" s="56">
        <v>2919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7">
        <v>0</v>
      </c>
      <c r="Z30" s="58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7">
        <v>0</v>
      </c>
      <c r="AQ30" s="58">
        <v>174</v>
      </c>
      <c r="AR30" s="56">
        <v>283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189</v>
      </c>
      <c r="BA30" s="56">
        <v>0</v>
      </c>
      <c r="BB30" s="56">
        <v>0</v>
      </c>
      <c r="BC30" s="56">
        <v>0</v>
      </c>
      <c r="BD30" s="56">
        <v>0</v>
      </c>
      <c r="BE30" s="59">
        <f t="shared" si="0"/>
        <v>4972</v>
      </c>
    </row>
    <row r="31" spans="1:57" ht="12" customHeight="1">
      <c r="A31" s="43">
        <v>400128</v>
      </c>
      <c r="B31" s="73"/>
      <c r="C31" s="4"/>
      <c r="D31" s="3"/>
      <c r="E31" s="4"/>
      <c r="F31" s="4"/>
      <c r="G31" s="5"/>
      <c r="H31" s="62" t="s">
        <v>236</v>
      </c>
      <c r="I31" s="68">
        <v>30227</v>
      </c>
      <c r="J31" s="68">
        <v>0</v>
      </c>
      <c r="K31" s="68">
        <v>26853</v>
      </c>
      <c r="L31" s="68">
        <v>12899</v>
      </c>
      <c r="M31" s="68">
        <v>0</v>
      </c>
      <c r="N31" s="68">
        <v>36661</v>
      </c>
      <c r="O31" s="68">
        <v>2919</v>
      </c>
      <c r="P31" s="68">
        <v>8011</v>
      </c>
      <c r="Q31" s="68">
        <v>914</v>
      </c>
      <c r="R31" s="68">
        <v>12001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3015</v>
      </c>
      <c r="Y31" s="69">
        <v>0</v>
      </c>
      <c r="Z31" s="70">
        <v>0</v>
      </c>
      <c r="AA31" s="68">
        <v>1110</v>
      </c>
      <c r="AB31" s="68">
        <v>0</v>
      </c>
      <c r="AC31" s="68">
        <v>14</v>
      </c>
      <c r="AD31" s="68">
        <v>24816</v>
      </c>
      <c r="AE31" s="68">
        <v>0</v>
      </c>
      <c r="AF31" s="68">
        <v>0</v>
      </c>
      <c r="AG31" s="68">
        <v>10749</v>
      </c>
      <c r="AH31" s="68">
        <v>10</v>
      </c>
      <c r="AI31" s="68">
        <v>889</v>
      </c>
      <c r="AJ31" s="68">
        <v>3478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9">
        <v>9076</v>
      </c>
      <c r="AQ31" s="70">
        <v>174</v>
      </c>
      <c r="AR31" s="68">
        <v>283</v>
      </c>
      <c r="AS31" s="68">
        <v>0</v>
      </c>
      <c r="AT31" s="68">
        <v>0</v>
      </c>
      <c r="AU31" s="68">
        <v>7260</v>
      </c>
      <c r="AV31" s="68">
        <v>460</v>
      </c>
      <c r="AW31" s="68">
        <v>0</v>
      </c>
      <c r="AX31" s="68">
        <v>2623</v>
      </c>
      <c r="AY31" s="68">
        <v>0</v>
      </c>
      <c r="AZ31" s="68">
        <v>189</v>
      </c>
      <c r="BA31" s="68">
        <v>45903</v>
      </c>
      <c r="BB31" s="68">
        <v>10319</v>
      </c>
      <c r="BC31" s="68">
        <v>3374</v>
      </c>
      <c r="BD31" s="68">
        <v>0</v>
      </c>
      <c r="BE31" s="71">
        <f t="shared" si="0"/>
        <v>254227</v>
      </c>
    </row>
    <row r="32" spans="1:57" ht="12" customHeight="1">
      <c r="A32" s="43">
        <v>400129</v>
      </c>
      <c r="B32" s="51">
        <v>2</v>
      </c>
      <c r="C32" s="52" t="s">
        <v>403</v>
      </c>
      <c r="D32" s="54"/>
      <c r="E32" s="54"/>
      <c r="F32" s="54"/>
      <c r="G32" s="53"/>
      <c r="H32" s="5" t="s">
        <v>235</v>
      </c>
      <c r="I32" s="63">
        <v>26373</v>
      </c>
      <c r="J32" s="63">
        <v>25799</v>
      </c>
      <c r="K32" s="63">
        <v>68271</v>
      </c>
      <c r="L32" s="63">
        <v>20706</v>
      </c>
      <c r="M32" s="63">
        <v>74245</v>
      </c>
      <c r="N32" s="63">
        <v>50028</v>
      </c>
      <c r="O32" s="63">
        <v>51841</v>
      </c>
      <c r="P32" s="63">
        <v>5955</v>
      </c>
      <c r="Q32" s="63">
        <v>4166</v>
      </c>
      <c r="R32" s="63">
        <v>15283</v>
      </c>
      <c r="S32" s="63">
        <v>0</v>
      </c>
      <c r="T32" s="63">
        <v>4032</v>
      </c>
      <c r="U32" s="63">
        <v>15328</v>
      </c>
      <c r="V32" s="63">
        <v>2189</v>
      </c>
      <c r="W32" s="63">
        <v>45764</v>
      </c>
      <c r="X32" s="63">
        <v>2889</v>
      </c>
      <c r="Y32" s="64">
        <v>13566</v>
      </c>
      <c r="Z32" s="10">
        <v>12452</v>
      </c>
      <c r="AA32" s="63">
        <v>6789</v>
      </c>
      <c r="AB32" s="63">
        <v>5354</v>
      </c>
      <c r="AC32" s="63">
        <v>0</v>
      </c>
      <c r="AD32" s="63">
        <v>13232</v>
      </c>
      <c r="AE32" s="63">
        <v>194</v>
      </c>
      <c r="AF32" s="63">
        <v>6474</v>
      </c>
      <c r="AG32" s="63">
        <v>4930</v>
      </c>
      <c r="AH32" s="63">
        <v>2727</v>
      </c>
      <c r="AI32" s="63">
        <v>393</v>
      </c>
      <c r="AJ32" s="63">
        <v>816</v>
      </c>
      <c r="AK32" s="63">
        <v>4392</v>
      </c>
      <c r="AL32" s="63">
        <v>13585</v>
      </c>
      <c r="AM32" s="63">
        <v>7515</v>
      </c>
      <c r="AN32" s="63">
        <v>12549</v>
      </c>
      <c r="AO32" s="63">
        <v>23555</v>
      </c>
      <c r="AP32" s="64">
        <v>9834</v>
      </c>
      <c r="AQ32" s="10">
        <v>8195</v>
      </c>
      <c r="AR32" s="63">
        <v>11637</v>
      </c>
      <c r="AS32" s="63">
        <v>2586</v>
      </c>
      <c r="AT32" s="63">
        <v>8478</v>
      </c>
      <c r="AU32" s="63">
        <v>14923</v>
      </c>
      <c r="AV32" s="63">
        <v>139</v>
      </c>
      <c r="AW32" s="63">
        <v>2615</v>
      </c>
      <c r="AX32" s="63">
        <v>5853</v>
      </c>
      <c r="AY32" s="63">
        <v>6842</v>
      </c>
      <c r="AZ32" s="63">
        <v>6768</v>
      </c>
      <c r="BA32" s="63">
        <v>0</v>
      </c>
      <c r="BB32" s="63">
        <v>0</v>
      </c>
      <c r="BC32" s="63">
        <v>6325</v>
      </c>
      <c r="BD32" s="63">
        <v>1419</v>
      </c>
      <c r="BE32" s="65">
        <f t="shared" si="0"/>
        <v>627006</v>
      </c>
    </row>
    <row r="33" spans="1:57" ht="12" customHeight="1">
      <c r="A33" s="43">
        <v>400130</v>
      </c>
      <c r="B33" s="60" t="s">
        <v>246</v>
      </c>
      <c r="C33" s="61"/>
      <c r="D33" s="49"/>
      <c r="E33" s="49"/>
      <c r="F33" s="49"/>
      <c r="G33" s="50"/>
      <c r="H33" s="50" t="s">
        <v>236</v>
      </c>
      <c r="I33" s="63">
        <v>42287</v>
      </c>
      <c r="J33" s="63">
        <v>153373</v>
      </c>
      <c r="K33" s="63">
        <v>105519</v>
      </c>
      <c r="L33" s="63">
        <v>50448</v>
      </c>
      <c r="M33" s="63">
        <v>277096</v>
      </c>
      <c r="N33" s="63">
        <v>156649</v>
      </c>
      <c r="O33" s="63">
        <v>78435</v>
      </c>
      <c r="P33" s="63">
        <v>18334</v>
      </c>
      <c r="Q33" s="63">
        <v>13243</v>
      </c>
      <c r="R33" s="63">
        <v>37337</v>
      </c>
      <c r="S33" s="63">
        <v>0</v>
      </c>
      <c r="T33" s="63">
        <v>16586</v>
      </c>
      <c r="U33" s="63">
        <v>47359</v>
      </c>
      <c r="V33" s="63">
        <v>21364</v>
      </c>
      <c r="W33" s="63">
        <v>111206</v>
      </c>
      <c r="X33" s="63">
        <v>10088</v>
      </c>
      <c r="Y33" s="64">
        <v>94075</v>
      </c>
      <c r="Z33" s="10">
        <v>36133</v>
      </c>
      <c r="AA33" s="63">
        <v>28942</v>
      </c>
      <c r="AB33" s="63">
        <v>49890</v>
      </c>
      <c r="AC33" s="63">
        <v>15878</v>
      </c>
      <c r="AD33" s="63">
        <v>46687</v>
      </c>
      <c r="AE33" s="63">
        <v>21329</v>
      </c>
      <c r="AF33" s="63">
        <v>30947</v>
      </c>
      <c r="AG33" s="63">
        <v>52460</v>
      </c>
      <c r="AH33" s="63">
        <v>3764</v>
      </c>
      <c r="AI33" s="63">
        <v>1683</v>
      </c>
      <c r="AJ33" s="63">
        <v>19864</v>
      </c>
      <c r="AK33" s="63">
        <v>44356</v>
      </c>
      <c r="AL33" s="63">
        <v>18060</v>
      </c>
      <c r="AM33" s="63">
        <v>50069</v>
      </c>
      <c r="AN33" s="63">
        <v>12549</v>
      </c>
      <c r="AO33" s="63">
        <v>46116</v>
      </c>
      <c r="AP33" s="64">
        <v>9834</v>
      </c>
      <c r="AQ33" s="10">
        <v>8195</v>
      </c>
      <c r="AR33" s="63">
        <v>37551</v>
      </c>
      <c r="AS33" s="63">
        <v>2586</v>
      </c>
      <c r="AT33" s="63">
        <v>51197</v>
      </c>
      <c r="AU33" s="63">
        <v>30329</v>
      </c>
      <c r="AV33" s="63">
        <v>756</v>
      </c>
      <c r="AW33" s="63">
        <v>2615</v>
      </c>
      <c r="AX33" s="63">
        <v>5853</v>
      </c>
      <c r="AY33" s="63">
        <v>35141</v>
      </c>
      <c r="AZ33" s="63">
        <v>16546</v>
      </c>
      <c r="BA33" s="63">
        <v>13119</v>
      </c>
      <c r="BB33" s="63">
        <v>0</v>
      </c>
      <c r="BC33" s="63">
        <v>16569</v>
      </c>
      <c r="BD33" s="63">
        <v>17233</v>
      </c>
      <c r="BE33" s="65">
        <f t="shared" si="0"/>
        <v>1959650</v>
      </c>
    </row>
    <row r="34" spans="1:57" ht="12" customHeight="1">
      <c r="A34" s="43">
        <v>400131</v>
      </c>
      <c r="B34" s="60" t="s">
        <v>248</v>
      </c>
      <c r="C34" s="52" t="s">
        <v>404</v>
      </c>
      <c r="D34" s="54"/>
      <c r="E34" s="54"/>
      <c r="F34" s="54"/>
      <c r="G34" s="53"/>
      <c r="H34" s="55" t="s">
        <v>235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7">
        <v>0</v>
      </c>
      <c r="Z34" s="58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7">
        <v>0</v>
      </c>
      <c r="AQ34" s="58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9">
        <f t="shared" si="0"/>
        <v>0</v>
      </c>
    </row>
    <row r="35" spans="1:57" ht="12" customHeight="1">
      <c r="A35" s="43">
        <v>400132</v>
      </c>
      <c r="B35" s="60" t="s">
        <v>405</v>
      </c>
      <c r="C35" s="61" t="s">
        <v>406</v>
      </c>
      <c r="D35" s="49"/>
      <c r="E35" s="49"/>
      <c r="F35" s="49"/>
      <c r="G35" s="50"/>
      <c r="H35" s="62" t="s">
        <v>236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9">
        <v>0</v>
      </c>
      <c r="Z35" s="70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9">
        <v>0</v>
      </c>
      <c r="AQ35" s="70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71">
        <f t="shared" si="0"/>
        <v>0</v>
      </c>
    </row>
    <row r="36" spans="1:57" ht="12" customHeight="1">
      <c r="A36" s="43">
        <v>400133</v>
      </c>
      <c r="B36" s="60" t="s">
        <v>407</v>
      </c>
      <c r="C36" s="52" t="s">
        <v>408</v>
      </c>
      <c r="D36" s="54"/>
      <c r="E36" s="54"/>
      <c r="F36" s="54"/>
      <c r="G36" s="53"/>
      <c r="H36" s="55" t="s">
        <v>235</v>
      </c>
      <c r="I36" s="63">
        <v>12936</v>
      </c>
      <c r="J36" s="63">
        <v>7633</v>
      </c>
      <c r="K36" s="63">
        <v>25505</v>
      </c>
      <c r="L36" s="63">
        <v>10486</v>
      </c>
      <c r="M36" s="63">
        <v>36990</v>
      </c>
      <c r="N36" s="63">
        <v>25011</v>
      </c>
      <c r="O36" s="63">
        <v>35219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42672</v>
      </c>
      <c r="X36" s="63">
        <v>0</v>
      </c>
      <c r="Y36" s="64">
        <v>0</v>
      </c>
      <c r="Z36" s="10">
        <v>0</v>
      </c>
      <c r="AA36" s="63">
        <v>1347</v>
      </c>
      <c r="AB36" s="63">
        <v>1401</v>
      </c>
      <c r="AC36" s="63">
        <v>0</v>
      </c>
      <c r="AD36" s="63">
        <v>4002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7724</v>
      </c>
      <c r="AP36" s="64">
        <v>0</v>
      </c>
      <c r="AQ36" s="10">
        <v>3365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3790</v>
      </c>
      <c r="BA36" s="63">
        <v>0</v>
      </c>
      <c r="BB36" s="63">
        <v>0</v>
      </c>
      <c r="BC36" s="63">
        <v>0</v>
      </c>
      <c r="BD36" s="63">
        <v>0</v>
      </c>
      <c r="BE36" s="65">
        <f t="shared" si="0"/>
        <v>218081</v>
      </c>
    </row>
    <row r="37" spans="1:57" ht="12" customHeight="1">
      <c r="A37" s="43">
        <v>400134</v>
      </c>
      <c r="B37" s="60" t="s">
        <v>409</v>
      </c>
      <c r="C37" s="61"/>
      <c r="D37" s="49"/>
      <c r="E37" s="49"/>
      <c r="F37" s="49"/>
      <c r="G37" s="50"/>
      <c r="H37" s="62" t="s">
        <v>236</v>
      </c>
      <c r="I37" s="63">
        <v>12936</v>
      </c>
      <c r="J37" s="63">
        <v>7633</v>
      </c>
      <c r="K37" s="63">
        <v>25505</v>
      </c>
      <c r="L37" s="63">
        <v>10486</v>
      </c>
      <c r="M37" s="63">
        <v>36990</v>
      </c>
      <c r="N37" s="63">
        <v>25011</v>
      </c>
      <c r="O37" s="63">
        <v>35219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42672</v>
      </c>
      <c r="X37" s="63">
        <v>0</v>
      </c>
      <c r="Y37" s="64">
        <v>0</v>
      </c>
      <c r="Z37" s="10">
        <v>0</v>
      </c>
      <c r="AA37" s="63">
        <v>1347</v>
      </c>
      <c r="AB37" s="63">
        <v>1401</v>
      </c>
      <c r="AC37" s="63">
        <v>0</v>
      </c>
      <c r="AD37" s="63">
        <v>4002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7724</v>
      </c>
      <c r="AP37" s="64">
        <v>0</v>
      </c>
      <c r="AQ37" s="10">
        <v>3365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3790</v>
      </c>
      <c r="BA37" s="63">
        <v>0</v>
      </c>
      <c r="BB37" s="63">
        <v>0</v>
      </c>
      <c r="BC37" s="63">
        <v>0</v>
      </c>
      <c r="BD37" s="63">
        <v>0</v>
      </c>
      <c r="BE37" s="65">
        <f t="shared" si="0"/>
        <v>218081</v>
      </c>
    </row>
    <row r="38" spans="1:57" ht="12" customHeight="1">
      <c r="A38" s="43">
        <v>400135</v>
      </c>
      <c r="B38" s="60" t="s">
        <v>410</v>
      </c>
      <c r="C38" s="52" t="s">
        <v>411</v>
      </c>
      <c r="D38" s="54"/>
      <c r="E38" s="54"/>
      <c r="F38" s="54"/>
      <c r="G38" s="53"/>
      <c r="H38" s="55" t="s">
        <v>235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7">
        <v>0</v>
      </c>
      <c r="Z38" s="58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7">
        <v>0</v>
      </c>
      <c r="AQ38" s="58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9">
        <f t="shared" si="0"/>
        <v>0</v>
      </c>
    </row>
    <row r="39" spans="1:57" ht="12" customHeight="1">
      <c r="A39" s="43">
        <v>400136</v>
      </c>
      <c r="B39" s="60" t="s">
        <v>232</v>
      </c>
      <c r="C39" s="61"/>
      <c r="D39" s="49"/>
      <c r="E39" s="49"/>
      <c r="F39" s="49"/>
      <c r="G39" s="50"/>
      <c r="H39" s="62" t="s">
        <v>236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9">
        <v>0</v>
      </c>
      <c r="Z39" s="70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9">
        <v>0</v>
      </c>
      <c r="AQ39" s="70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71">
        <f t="shared" si="0"/>
        <v>0</v>
      </c>
    </row>
    <row r="40" spans="1:57" ht="12" customHeight="1">
      <c r="A40" s="43">
        <v>400137</v>
      </c>
      <c r="B40" s="1"/>
      <c r="C40" s="52" t="s">
        <v>412</v>
      </c>
      <c r="D40" s="54"/>
      <c r="E40" s="54"/>
      <c r="F40" s="54"/>
      <c r="G40" s="53"/>
      <c r="H40" s="55" t="s">
        <v>235</v>
      </c>
      <c r="I40" s="63">
        <v>13437</v>
      </c>
      <c r="J40" s="63">
        <v>18166</v>
      </c>
      <c r="K40" s="63">
        <v>42766</v>
      </c>
      <c r="L40" s="63">
        <v>10220</v>
      </c>
      <c r="M40" s="63">
        <v>37255</v>
      </c>
      <c r="N40" s="63">
        <v>25017</v>
      </c>
      <c r="O40" s="63">
        <v>16622</v>
      </c>
      <c r="P40" s="63">
        <v>5955</v>
      </c>
      <c r="Q40" s="63">
        <v>4166</v>
      </c>
      <c r="R40" s="63">
        <v>15283</v>
      </c>
      <c r="S40" s="63">
        <v>0</v>
      </c>
      <c r="T40" s="63">
        <v>4032</v>
      </c>
      <c r="U40" s="63">
        <v>15328</v>
      </c>
      <c r="V40" s="63">
        <v>2189</v>
      </c>
      <c r="W40" s="63">
        <v>3092</v>
      </c>
      <c r="X40" s="63">
        <v>2889</v>
      </c>
      <c r="Y40" s="64">
        <v>13566</v>
      </c>
      <c r="Z40" s="10">
        <v>12452</v>
      </c>
      <c r="AA40" s="63">
        <v>5442</v>
      </c>
      <c r="AB40" s="63">
        <v>3953</v>
      </c>
      <c r="AC40" s="63">
        <v>0</v>
      </c>
      <c r="AD40" s="63">
        <v>9230</v>
      </c>
      <c r="AE40" s="63">
        <v>194</v>
      </c>
      <c r="AF40" s="63">
        <v>6474</v>
      </c>
      <c r="AG40" s="63">
        <v>4930</v>
      </c>
      <c r="AH40" s="63">
        <v>2727</v>
      </c>
      <c r="AI40" s="63">
        <v>393</v>
      </c>
      <c r="AJ40" s="63">
        <v>816</v>
      </c>
      <c r="AK40" s="63">
        <v>4392</v>
      </c>
      <c r="AL40" s="63">
        <v>13585</v>
      </c>
      <c r="AM40" s="63">
        <v>7515</v>
      </c>
      <c r="AN40" s="63">
        <v>12549</v>
      </c>
      <c r="AO40" s="63">
        <v>15831</v>
      </c>
      <c r="AP40" s="64">
        <v>9834</v>
      </c>
      <c r="AQ40" s="10">
        <v>4830</v>
      </c>
      <c r="AR40" s="63">
        <v>11637</v>
      </c>
      <c r="AS40" s="63">
        <v>2586</v>
      </c>
      <c r="AT40" s="63">
        <v>8478</v>
      </c>
      <c r="AU40" s="63">
        <v>14923</v>
      </c>
      <c r="AV40" s="63">
        <v>139</v>
      </c>
      <c r="AW40" s="63">
        <v>2615</v>
      </c>
      <c r="AX40" s="63">
        <v>5853</v>
      </c>
      <c r="AY40" s="63">
        <v>6842</v>
      </c>
      <c r="AZ40" s="63">
        <v>2978</v>
      </c>
      <c r="BA40" s="63">
        <v>0</v>
      </c>
      <c r="BB40" s="63">
        <v>0</v>
      </c>
      <c r="BC40" s="63">
        <v>6325</v>
      </c>
      <c r="BD40" s="63">
        <v>1419</v>
      </c>
      <c r="BE40" s="65">
        <f aca="true" t="shared" si="1" ref="BE40:BE71">SUM(I40:BD40)</f>
        <v>408925</v>
      </c>
    </row>
    <row r="41" spans="1:57" ht="12" customHeight="1">
      <c r="A41" s="43">
        <v>400138</v>
      </c>
      <c r="B41" s="1"/>
      <c r="C41" s="3" t="s">
        <v>413</v>
      </c>
      <c r="D41" s="4"/>
      <c r="E41" s="4"/>
      <c r="F41" s="4"/>
      <c r="G41" s="5"/>
      <c r="H41" s="72" t="s">
        <v>236</v>
      </c>
      <c r="I41" s="63">
        <v>13437</v>
      </c>
      <c r="J41" s="63">
        <v>18166</v>
      </c>
      <c r="K41" s="63">
        <v>42766</v>
      </c>
      <c r="L41" s="63">
        <v>10220</v>
      </c>
      <c r="M41" s="63">
        <v>37255</v>
      </c>
      <c r="N41" s="63">
        <v>25017</v>
      </c>
      <c r="O41" s="63">
        <v>16622</v>
      </c>
      <c r="P41" s="63">
        <v>5955</v>
      </c>
      <c r="Q41" s="63">
        <v>4166</v>
      </c>
      <c r="R41" s="63">
        <v>15283</v>
      </c>
      <c r="S41" s="63">
        <v>0</v>
      </c>
      <c r="T41" s="63">
        <v>4032</v>
      </c>
      <c r="U41" s="63">
        <v>15328</v>
      </c>
      <c r="V41" s="63">
        <v>2189</v>
      </c>
      <c r="W41" s="63">
        <v>3092</v>
      </c>
      <c r="X41" s="63">
        <v>2889</v>
      </c>
      <c r="Y41" s="64">
        <v>13566</v>
      </c>
      <c r="Z41" s="10">
        <v>12452</v>
      </c>
      <c r="AA41" s="63">
        <v>5442</v>
      </c>
      <c r="AB41" s="63">
        <v>3953</v>
      </c>
      <c r="AC41" s="63">
        <v>0</v>
      </c>
      <c r="AD41" s="63">
        <v>9230</v>
      </c>
      <c r="AE41" s="63">
        <v>194</v>
      </c>
      <c r="AF41" s="63">
        <v>6474</v>
      </c>
      <c r="AG41" s="63">
        <v>4930</v>
      </c>
      <c r="AH41" s="63">
        <v>2727</v>
      </c>
      <c r="AI41" s="63">
        <v>393</v>
      </c>
      <c r="AJ41" s="63">
        <v>816</v>
      </c>
      <c r="AK41" s="63">
        <v>4392</v>
      </c>
      <c r="AL41" s="63">
        <v>13585</v>
      </c>
      <c r="AM41" s="63">
        <v>7515</v>
      </c>
      <c r="AN41" s="63">
        <v>12549</v>
      </c>
      <c r="AO41" s="63">
        <v>15831</v>
      </c>
      <c r="AP41" s="64">
        <v>9834</v>
      </c>
      <c r="AQ41" s="10">
        <v>4830</v>
      </c>
      <c r="AR41" s="63">
        <v>11637</v>
      </c>
      <c r="AS41" s="63">
        <v>2586</v>
      </c>
      <c r="AT41" s="63">
        <v>8478</v>
      </c>
      <c r="AU41" s="63">
        <v>14923</v>
      </c>
      <c r="AV41" s="63">
        <v>139</v>
      </c>
      <c r="AW41" s="63">
        <v>2615</v>
      </c>
      <c r="AX41" s="63">
        <v>5853</v>
      </c>
      <c r="AY41" s="63">
        <v>6842</v>
      </c>
      <c r="AZ41" s="63">
        <v>2978</v>
      </c>
      <c r="BA41" s="63">
        <v>0</v>
      </c>
      <c r="BB41" s="63">
        <v>0</v>
      </c>
      <c r="BC41" s="63">
        <v>6325</v>
      </c>
      <c r="BD41" s="63">
        <v>1419</v>
      </c>
      <c r="BE41" s="65">
        <f t="shared" si="1"/>
        <v>408925</v>
      </c>
    </row>
    <row r="42" spans="1:57" ht="12" customHeight="1">
      <c r="A42" s="43">
        <v>400139</v>
      </c>
      <c r="B42" s="1"/>
      <c r="C42" s="15" t="s">
        <v>414</v>
      </c>
      <c r="D42" s="6"/>
      <c r="E42" s="6"/>
      <c r="F42" s="6"/>
      <c r="G42" s="16"/>
      <c r="H42" s="74" t="s">
        <v>236</v>
      </c>
      <c r="I42" s="75">
        <v>15914</v>
      </c>
      <c r="J42" s="75">
        <v>127574</v>
      </c>
      <c r="K42" s="75">
        <v>37248</v>
      </c>
      <c r="L42" s="75">
        <v>29742</v>
      </c>
      <c r="M42" s="75">
        <v>202851</v>
      </c>
      <c r="N42" s="75">
        <v>106621</v>
      </c>
      <c r="O42" s="75">
        <v>26594</v>
      </c>
      <c r="P42" s="75">
        <v>12379</v>
      </c>
      <c r="Q42" s="75">
        <v>9077</v>
      </c>
      <c r="R42" s="75">
        <v>22054</v>
      </c>
      <c r="S42" s="75">
        <v>0</v>
      </c>
      <c r="T42" s="75">
        <v>12554</v>
      </c>
      <c r="U42" s="75">
        <v>32031</v>
      </c>
      <c r="V42" s="75">
        <v>19175</v>
      </c>
      <c r="W42" s="75">
        <v>65442</v>
      </c>
      <c r="X42" s="75">
        <v>7199</v>
      </c>
      <c r="Y42" s="76">
        <v>80509</v>
      </c>
      <c r="Z42" s="77">
        <v>23681</v>
      </c>
      <c r="AA42" s="75">
        <v>22153</v>
      </c>
      <c r="AB42" s="75">
        <v>44536</v>
      </c>
      <c r="AC42" s="75">
        <v>15878</v>
      </c>
      <c r="AD42" s="75">
        <v>33455</v>
      </c>
      <c r="AE42" s="75">
        <v>21135</v>
      </c>
      <c r="AF42" s="75">
        <v>24473</v>
      </c>
      <c r="AG42" s="75">
        <v>47530</v>
      </c>
      <c r="AH42" s="75">
        <v>1037</v>
      </c>
      <c r="AI42" s="75">
        <v>1290</v>
      </c>
      <c r="AJ42" s="75">
        <v>19048</v>
      </c>
      <c r="AK42" s="75">
        <v>39964</v>
      </c>
      <c r="AL42" s="75">
        <v>4475</v>
      </c>
      <c r="AM42" s="75">
        <v>42554</v>
      </c>
      <c r="AN42" s="75">
        <v>0</v>
      </c>
      <c r="AO42" s="75">
        <v>22561</v>
      </c>
      <c r="AP42" s="76">
        <v>0</v>
      </c>
      <c r="AQ42" s="77">
        <v>0</v>
      </c>
      <c r="AR42" s="75">
        <v>25914</v>
      </c>
      <c r="AS42" s="75">
        <v>0</v>
      </c>
      <c r="AT42" s="75">
        <v>42719</v>
      </c>
      <c r="AU42" s="75">
        <v>15406</v>
      </c>
      <c r="AV42" s="75">
        <v>617</v>
      </c>
      <c r="AW42" s="75">
        <v>0</v>
      </c>
      <c r="AX42" s="75">
        <v>0</v>
      </c>
      <c r="AY42" s="75">
        <v>28299</v>
      </c>
      <c r="AZ42" s="75">
        <v>9778</v>
      </c>
      <c r="BA42" s="75">
        <v>13119</v>
      </c>
      <c r="BB42" s="75">
        <v>0</v>
      </c>
      <c r="BC42" s="75">
        <v>10244</v>
      </c>
      <c r="BD42" s="75">
        <v>15814</v>
      </c>
      <c r="BE42" s="78">
        <f t="shared" si="1"/>
        <v>1332644</v>
      </c>
    </row>
    <row r="43" spans="1:57" ht="12" customHeight="1">
      <c r="A43" s="43">
        <v>400140</v>
      </c>
      <c r="B43" s="79" t="s">
        <v>415</v>
      </c>
      <c r="C43" s="54"/>
      <c r="D43" s="54"/>
      <c r="E43" s="54"/>
      <c r="F43" s="54"/>
      <c r="G43" s="53"/>
      <c r="H43" s="72" t="s">
        <v>235</v>
      </c>
      <c r="I43" s="63">
        <v>53134</v>
      </c>
      <c r="J43" s="63">
        <v>56728</v>
      </c>
      <c r="K43" s="63">
        <v>369218</v>
      </c>
      <c r="L43" s="63">
        <v>81795</v>
      </c>
      <c r="M43" s="63">
        <v>321440</v>
      </c>
      <c r="N43" s="63">
        <v>187301</v>
      </c>
      <c r="O43" s="63">
        <v>129633</v>
      </c>
      <c r="P43" s="63">
        <v>14521</v>
      </c>
      <c r="Q43" s="63">
        <v>15110</v>
      </c>
      <c r="R43" s="63">
        <v>77977</v>
      </c>
      <c r="S43" s="63">
        <v>0</v>
      </c>
      <c r="T43" s="63">
        <v>23038</v>
      </c>
      <c r="U43" s="63">
        <v>53533</v>
      </c>
      <c r="V43" s="63">
        <v>25535</v>
      </c>
      <c r="W43" s="63">
        <v>93364</v>
      </c>
      <c r="X43" s="63">
        <v>8506</v>
      </c>
      <c r="Y43" s="64">
        <v>62357</v>
      </c>
      <c r="Z43" s="10">
        <v>105565</v>
      </c>
      <c r="AA43" s="63">
        <v>23293</v>
      </c>
      <c r="AB43" s="63">
        <v>38277</v>
      </c>
      <c r="AC43" s="63">
        <v>4335</v>
      </c>
      <c r="AD43" s="63">
        <v>26007</v>
      </c>
      <c r="AE43" s="63">
        <v>18631</v>
      </c>
      <c r="AF43" s="63">
        <v>20852</v>
      </c>
      <c r="AG43" s="63">
        <v>26390</v>
      </c>
      <c r="AH43" s="63">
        <v>21343</v>
      </c>
      <c r="AI43" s="63">
        <v>3459</v>
      </c>
      <c r="AJ43" s="63">
        <v>10378</v>
      </c>
      <c r="AK43" s="63">
        <v>52781</v>
      </c>
      <c r="AL43" s="63">
        <v>124317</v>
      </c>
      <c r="AM43" s="63">
        <v>95515</v>
      </c>
      <c r="AN43" s="63">
        <v>171835</v>
      </c>
      <c r="AO43" s="63">
        <v>84866</v>
      </c>
      <c r="AP43" s="64">
        <v>30837</v>
      </c>
      <c r="AQ43" s="10">
        <v>25297</v>
      </c>
      <c r="AR43" s="63">
        <v>51208</v>
      </c>
      <c r="AS43" s="63">
        <v>24600</v>
      </c>
      <c r="AT43" s="63">
        <v>37659</v>
      </c>
      <c r="AU43" s="63">
        <v>68105</v>
      </c>
      <c r="AV43" s="63">
        <v>2293</v>
      </c>
      <c r="AW43" s="63">
        <v>34277</v>
      </c>
      <c r="AX43" s="63">
        <v>25045</v>
      </c>
      <c r="AY43" s="63">
        <v>45418</v>
      </c>
      <c r="AZ43" s="63">
        <v>50522</v>
      </c>
      <c r="BA43" s="63">
        <v>0</v>
      </c>
      <c r="BB43" s="63">
        <v>17651</v>
      </c>
      <c r="BC43" s="63">
        <v>28376</v>
      </c>
      <c r="BD43" s="63">
        <v>35386</v>
      </c>
      <c r="BE43" s="65">
        <f t="shared" si="1"/>
        <v>2877708</v>
      </c>
    </row>
    <row r="44" spans="1:57" ht="12" customHeight="1">
      <c r="A44" s="43">
        <v>400141</v>
      </c>
      <c r="B44" s="48"/>
      <c r="C44" s="49"/>
      <c r="D44" s="49"/>
      <c r="E44" s="49"/>
      <c r="F44" s="49"/>
      <c r="G44" s="50"/>
      <c r="H44" s="62" t="s">
        <v>236</v>
      </c>
      <c r="I44" s="63">
        <v>99275</v>
      </c>
      <c r="J44" s="63">
        <v>184302</v>
      </c>
      <c r="K44" s="63">
        <v>433119</v>
      </c>
      <c r="L44" s="63">
        <v>123229</v>
      </c>
      <c r="M44" s="63">
        <v>524291</v>
      </c>
      <c r="N44" s="63">
        <v>330583</v>
      </c>
      <c r="O44" s="63">
        <v>156227</v>
      </c>
      <c r="P44" s="63">
        <v>34911</v>
      </c>
      <c r="Q44" s="63">
        <v>25101</v>
      </c>
      <c r="R44" s="63">
        <v>112032</v>
      </c>
      <c r="S44" s="63">
        <v>0</v>
      </c>
      <c r="T44" s="63">
        <v>35592</v>
      </c>
      <c r="U44" s="63">
        <v>85564</v>
      </c>
      <c r="V44" s="63">
        <v>44710</v>
      </c>
      <c r="W44" s="63">
        <v>158806</v>
      </c>
      <c r="X44" s="63">
        <v>18720</v>
      </c>
      <c r="Y44" s="64">
        <v>142866</v>
      </c>
      <c r="Z44" s="10">
        <v>129246</v>
      </c>
      <c r="AA44" s="63">
        <v>46556</v>
      </c>
      <c r="AB44" s="63">
        <v>82813</v>
      </c>
      <c r="AC44" s="63">
        <v>20227</v>
      </c>
      <c r="AD44" s="63">
        <v>84278</v>
      </c>
      <c r="AE44" s="63">
        <v>30984</v>
      </c>
      <c r="AF44" s="63">
        <v>45325</v>
      </c>
      <c r="AG44" s="63">
        <v>84669</v>
      </c>
      <c r="AH44" s="63">
        <v>22390</v>
      </c>
      <c r="AI44" s="63">
        <v>5638</v>
      </c>
      <c r="AJ44" s="63">
        <v>32904</v>
      </c>
      <c r="AK44" s="63">
        <v>92745</v>
      </c>
      <c r="AL44" s="63">
        <v>131555</v>
      </c>
      <c r="AM44" s="63">
        <v>138069</v>
      </c>
      <c r="AN44" s="63">
        <v>171835</v>
      </c>
      <c r="AO44" s="63">
        <v>107427</v>
      </c>
      <c r="AP44" s="64">
        <v>39913</v>
      </c>
      <c r="AQ44" s="10">
        <v>25297</v>
      </c>
      <c r="AR44" s="63">
        <v>77122</v>
      </c>
      <c r="AS44" s="63">
        <v>24600</v>
      </c>
      <c r="AT44" s="63">
        <v>80378</v>
      </c>
      <c r="AU44" s="63">
        <v>90771</v>
      </c>
      <c r="AV44" s="63">
        <v>3370</v>
      </c>
      <c r="AW44" s="63">
        <v>34277</v>
      </c>
      <c r="AX44" s="63">
        <v>27675</v>
      </c>
      <c r="AY44" s="63">
        <v>73717</v>
      </c>
      <c r="AZ44" s="63">
        <v>60300</v>
      </c>
      <c r="BA44" s="63">
        <v>59022</v>
      </c>
      <c r="BB44" s="63">
        <v>27970</v>
      </c>
      <c r="BC44" s="63">
        <v>41994</v>
      </c>
      <c r="BD44" s="63">
        <v>51200</v>
      </c>
      <c r="BE44" s="65">
        <f t="shared" si="1"/>
        <v>4453595</v>
      </c>
    </row>
    <row r="45" spans="1:57" ht="12" customHeight="1">
      <c r="A45" s="43">
        <v>400142</v>
      </c>
      <c r="B45" s="79" t="s">
        <v>416</v>
      </c>
      <c r="C45" s="54"/>
      <c r="D45" s="54"/>
      <c r="E45" s="53"/>
      <c r="F45" s="80" t="s">
        <v>417</v>
      </c>
      <c r="G45" s="368" t="s">
        <v>418</v>
      </c>
      <c r="H45" s="369"/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7">
        <v>0</v>
      </c>
      <c r="Z45" s="58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7">
        <v>0</v>
      </c>
      <c r="AQ45" s="58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59">
        <f t="shared" si="1"/>
        <v>0</v>
      </c>
    </row>
    <row r="46" spans="1:57" ht="12" customHeight="1">
      <c r="A46" s="43">
        <v>400143</v>
      </c>
      <c r="B46" s="81" t="s">
        <v>419</v>
      </c>
      <c r="C46" s="4"/>
      <c r="D46" s="4"/>
      <c r="E46" s="5"/>
      <c r="F46" s="82"/>
      <c r="G46" s="61" t="s">
        <v>420</v>
      </c>
      <c r="H46" s="50"/>
      <c r="I46" s="68">
        <v>30227</v>
      </c>
      <c r="J46" s="68">
        <v>0</v>
      </c>
      <c r="K46" s="68">
        <v>26653</v>
      </c>
      <c r="L46" s="68">
        <v>11692</v>
      </c>
      <c r="M46" s="68">
        <v>0</v>
      </c>
      <c r="N46" s="68">
        <v>36661</v>
      </c>
      <c r="O46" s="68">
        <v>0</v>
      </c>
      <c r="P46" s="68">
        <v>8011</v>
      </c>
      <c r="Q46" s="68">
        <v>914</v>
      </c>
      <c r="R46" s="68">
        <v>12001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3015</v>
      </c>
      <c r="Y46" s="69">
        <v>0</v>
      </c>
      <c r="Z46" s="70">
        <v>0</v>
      </c>
      <c r="AA46" s="68">
        <v>1110</v>
      </c>
      <c r="AB46" s="68">
        <v>0</v>
      </c>
      <c r="AC46" s="68">
        <v>14</v>
      </c>
      <c r="AD46" s="68">
        <v>24816</v>
      </c>
      <c r="AE46" s="68">
        <v>0</v>
      </c>
      <c r="AF46" s="68">
        <v>0</v>
      </c>
      <c r="AG46" s="68">
        <v>10749</v>
      </c>
      <c r="AH46" s="68">
        <v>10</v>
      </c>
      <c r="AI46" s="68">
        <v>889</v>
      </c>
      <c r="AJ46" s="68">
        <v>3478</v>
      </c>
      <c r="AK46" s="68">
        <v>0</v>
      </c>
      <c r="AL46" s="68">
        <v>2763</v>
      </c>
      <c r="AM46" s="68">
        <v>0</v>
      </c>
      <c r="AN46" s="68">
        <v>0</v>
      </c>
      <c r="AO46" s="68">
        <v>0</v>
      </c>
      <c r="AP46" s="69">
        <v>2404</v>
      </c>
      <c r="AQ46" s="70">
        <v>0</v>
      </c>
      <c r="AR46" s="68">
        <v>0</v>
      </c>
      <c r="AS46" s="68">
        <v>0</v>
      </c>
      <c r="AT46" s="68">
        <v>0</v>
      </c>
      <c r="AU46" s="68">
        <v>7260</v>
      </c>
      <c r="AV46" s="68">
        <v>460</v>
      </c>
      <c r="AW46" s="68">
        <v>0</v>
      </c>
      <c r="AX46" s="68">
        <v>2630</v>
      </c>
      <c r="AY46" s="68">
        <v>0</v>
      </c>
      <c r="AZ46" s="68">
        <v>0</v>
      </c>
      <c r="BA46" s="68">
        <v>45903</v>
      </c>
      <c r="BB46" s="68">
        <v>10319</v>
      </c>
      <c r="BC46" s="68">
        <v>3374</v>
      </c>
      <c r="BD46" s="68">
        <v>0</v>
      </c>
      <c r="BE46" s="71">
        <f t="shared" si="1"/>
        <v>245353</v>
      </c>
    </row>
    <row r="47" spans="1:57" ht="12" customHeight="1">
      <c r="A47" s="43">
        <v>400145</v>
      </c>
      <c r="B47" s="81" t="s">
        <v>421</v>
      </c>
      <c r="C47" s="4"/>
      <c r="D47" s="4"/>
      <c r="E47" s="5"/>
      <c r="F47" s="83" t="s">
        <v>422</v>
      </c>
      <c r="G47" s="15" t="s">
        <v>241</v>
      </c>
      <c r="H47" s="16"/>
      <c r="I47" s="75">
        <v>15914</v>
      </c>
      <c r="J47" s="75">
        <v>127574</v>
      </c>
      <c r="K47" s="75">
        <v>37248</v>
      </c>
      <c r="L47" s="75">
        <v>29742</v>
      </c>
      <c r="M47" s="75">
        <v>202851</v>
      </c>
      <c r="N47" s="75">
        <v>106621</v>
      </c>
      <c r="O47" s="75">
        <v>26594</v>
      </c>
      <c r="P47" s="75">
        <v>12379</v>
      </c>
      <c r="Q47" s="75">
        <v>9077</v>
      </c>
      <c r="R47" s="75">
        <v>22054</v>
      </c>
      <c r="S47" s="75">
        <v>0</v>
      </c>
      <c r="T47" s="75">
        <v>12554</v>
      </c>
      <c r="U47" s="75">
        <v>32031</v>
      </c>
      <c r="V47" s="75">
        <v>19175</v>
      </c>
      <c r="W47" s="75">
        <v>65442</v>
      </c>
      <c r="X47" s="75">
        <v>7199</v>
      </c>
      <c r="Y47" s="76">
        <v>80509</v>
      </c>
      <c r="Z47" s="77">
        <v>23681</v>
      </c>
      <c r="AA47" s="75">
        <v>22153</v>
      </c>
      <c r="AB47" s="75">
        <v>44536</v>
      </c>
      <c r="AC47" s="75">
        <v>15878</v>
      </c>
      <c r="AD47" s="75">
        <v>33455</v>
      </c>
      <c r="AE47" s="75">
        <v>21135</v>
      </c>
      <c r="AF47" s="75">
        <v>24473</v>
      </c>
      <c r="AG47" s="75">
        <v>47530</v>
      </c>
      <c r="AH47" s="75">
        <v>1037</v>
      </c>
      <c r="AI47" s="75">
        <v>1290</v>
      </c>
      <c r="AJ47" s="75">
        <v>19048</v>
      </c>
      <c r="AK47" s="75">
        <v>39964</v>
      </c>
      <c r="AL47" s="75">
        <v>4475</v>
      </c>
      <c r="AM47" s="75">
        <v>42554</v>
      </c>
      <c r="AN47" s="75">
        <v>0</v>
      </c>
      <c r="AO47" s="75">
        <v>22561</v>
      </c>
      <c r="AP47" s="76">
        <v>6672</v>
      </c>
      <c r="AQ47" s="77">
        <v>0</v>
      </c>
      <c r="AR47" s="75">
        <v>25914</v>
      </c>
      <c r="AS47" s="75">
        <v>0</v>
      </c>
      <c r="AT47" s="75">
        <v>42719</v>
      </c>
      <c r="AU47" s="75">
        <v>15406</v>
      </c>
      <c r="AV47" s="75">
        <v>0</v>
      </c>
      <c r="AW47" s="75">
        <v>0</v>
      </c>
      <c r="AX47" s="75">
        <v>0</v>
      </c>
      <c r="AY47" s="75">
        <v>28299</v>
      </c>
      <c r="AZ47" s="75">
        <v>9778</v>
      </c>
      <c r="BA47" s="75">
        <v>13119</v>
      </c>
      <c r="BB47" s="75">
        <v>0</v>
      </c>
      <c r="BC47" s="75">
        <v>10244</v>
      </c>
      <c r="BD47" s="75">
        <v>15814</v>
      </c>
      <c r="BE47" s="65">
        <f t="shared" si="1"/>
        <v>1338699</v>
      </c>
    </row>
    <row r="48" spans="1:57" ht="12" customHeight="1">
      <c r="A48" s="43">
        <v>400146</v>
      </c>
      <c r="B48" s="48" t="s">
        <v>423</v>
      </c>
      <c r="C48" s="49"/>
      <c r="D48" s="49"/>
      <c r="E48" s="50"/>
      <c r="F48" s="4" t="s">
        <v>130</v>
      </c>
      <c r="G48" s="4"/>
      <c r="H48" s="5"/>
      <c r="I48" s="63">
        <v>46141</v>
      </c>
      <c r="J48" s="63">
        <v>127574</v>
      </c>
      <c r="K48" s="63">
        <v>63901</v>
      </c>
      <c r="L48" s="63">
        <v>41434</v>
      </c>
      <c r="M48" s="63">
        <v>202851</v>
      </c>
      <c r="N48" s="63">
        <v>143282</v>
      </c>
      <c r="O48" s="63">
        <v>26594</v>
      </c>
      <c r="P48" s="63">
        <v>20390</v>
      </c>
      <c r="Q48" s="63">
        <v>9991</v>
      </c>
      <c r="R48" s="63">
        <v>34055</v>
      </c>
      <c r="S48" s="63">
        <v>0</v>
      </c>
      <c r="T48" s="63">
        <v>12554</v>
      </c>
      <c r="U48" s="63">
        <v>32031</v>
      </c>
      <c r="V48" s="63">
        <v>19175</v>
      </c>
      <c r="W48" s="63">
        <v>65442</v>
      </c>
      <c r="X48" s="63">
        <v>10214</v>
      </c>
      <c r="Y48" s="64">
        <v>80509</v>
      </c>
      <c r="Z48" s="10">
        <v>23681</v>
      </c>
      <c r="AA48" s="63">
        <v>23263</v>
      </c>
      <c r="AB48" s="63">
        <v>44536</v>
      </c>
      <c r="AC48" s="63">
        <v>15892</v>
      </c>
      <c r="AD48" s="63">
        <v>58271</v>
      </c>
      <c r="AE48" s="63">
        <v>21135</v>
      </c>
      <c r="AF48" s="63">
        <v>24473</v>
      </c>
      <c r="AG48" s="63">
        <v>58279</v>
      </c>
      <c r="AH48" s="63">
        <v>1047</v>
      </c>
      <c r="AI48" s="63">
        <v>2179</v>
      </c>
      <c r="AJ48" s="63">
        <v>22526</v>
      </c>
      <c r="AK48" s="63">
        <v>39964</v>
      </c>
      <c r="AL48" s="63">
        <v>7238</v>
      </c>
      <c r="AM48" s="63">
        <v>42554</v>
      </c>
      <c r="AN48" s="63">
        <v>0</v>
      </c>
      <c r="AO48" s="63">
        <v>22561</v>
      </c>
      <c r="AP48" s="64">
        <v>9076</v>
      </c>
      <c r="AQ48" s="10">
        <v>0</v>
      </c>
      <c r="AR48" s="63">
        <v>25914</v>
      </c>
      <c r="AS48" s="63">
        <v>0</v>
      </c>
      <c r="AT48" s="63">
        <v>42719</v>
      </c>
      <c r="AU48" s="63">
        <v>22666</v>
      </c>
      <c r="AV48" s="63">
        <v>460</v>
      </c>
      <c r="AW48" s="63">
        <v>0</v>
      </c>
      <c r="AX48" s="63">
        <v>2630</v>
      </c>
      <c r="AY48" s="63">
        <v>28299</v>
      </c>
      <c r="AZ48" s="63">
        <v>9778</v>
      </c>
      <c r="BA48" s="63">
        <v>59022</v>
      </c>
      <c r="BB48" s="63">
        <v>10319</v>
      </c>
      <c r="BC48" s="63">
        <v>13618</v>
      </c>
      <c r="BD48" s="63">
        <v>15814</v>
      </c>
      <c r="BE48" s="78">
        <f t="shared" si="1"/>
        <v>1584052</v>
      </c>
    </row>
    <row r="49" spans="1:57" ht="12" customHeight="1">
      <c r="A49" s="43">
        <v>400147</v>
      </c>
      <c r="B49" s="79" t="s">
        <v>424</v>
      </c>
      <c r="C49" s="54"/>
      <c r="D49" s="54"/>
      <c r="E49" s="53"/>
      <c r="F49" s="52" t="s">
        <v>242</v>
      </c>
      <c r="G49" s="54"/>
      <c r="H49" s="53"/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7">
        <v>0</v>
      </c>
      <c r="Z49" s="58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7">
        <v>0</v>
      </c>
      <c r="AQ49" s="58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65">
        <f t="shared" si="1"/>
        <v>0</v>
      </c>
    </row>
    <row r="50" spans="1:57" ht="12" customHeight="1">
      <c r="A50" s="43">
        <v>400148</v>
      </c>
      <c r="B50" s="48" t="s">
        <v>425</v>
      </c>
      <c r="C50" s="49"/>
      <c r="D50" s="49"/>
      <c r="E50" s="50"/>
      <c r="F50" s="61" t="s">
        <v>243</v>
      </c>
      <c r="G50" s="49"/>
      <c r="H50" s="50"/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9">
        <v>0</v>
      </c>
      <c r="Z50" s="70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9">
        <v>0</v>
      </c>
      <c r="AQ50" s="70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5">
        <f t="shared" si="1"/>
        <v>0</v>
      </c>
    </row>
    <row r="51" spans="1:57" ht="12" customHeight="1">
      <c r="A51" s="43">
        <v>400149</v>
      </c>
      <c r="B51" s="79" t="s">
        <v>426</v>
      </c>
      <c r="C51" s="54"/>
      <c r="D51" s="54"/>
      <c r="E51" s="53"/>
      <c r="F51" s="4" t="s">
        <v>242</v>
      </c>
      <c r="G51" s="4"/>
      <c r="H51" s="5"/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4">
        <v>0</v>
      </c>
      <c r="Z51" s="10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4">
        <v>0</v>
      </c>
      <c r="AQ51" s="10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59">
        <f t="shared" si="1"/>
        <v>0</v>
      </c>
    </row>
    <row r="52" spans="1:57" ht="12" customHeight="1">
      <c r="A52" s="43">
        <v>400150</v>
      </c>
      <c r="B52" s="81" t="s">
        <v>425</v>
      </c>
      <c r="C52" s="4"/>
      <c r="D52" s="4"/>
      <c r="E52" s="5"/>
      <c r="F52" s="4" t="s">
        <v>243</v>
      </c>
      <c r="G52" s="4"/>
      <c r="H52" s="5"/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4">
        <v>0</v>
      </c>
      <c r="Z52" s="10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4">
        <v>0</v>
      </c>
      <c r="AQ52" s="10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71">
        <f t="shared" si="1"/>
        <v>0</v>
      </c>
    </row>
    <row r="53" spans="1:57" ht="12" customHeight="1">
      <c r="A53" s="43">
        <v>400151</v>
      </c>
      <c r="B53" s="84" t="s">
        <v>427</v>
      </c>
      <c r="C53" s="6"/>
      <c r="D53" s="6"/>
      <c r="E53" s="6"/>
      <c r="F53" s="6"/>
      <c r="G53" s="6"/>
      <c r="H53" s="16"/>
      <c r="I53" s="75">
        <v>46141</v>
      </c>
      <c r="J53" s="75">
        <v>127574</v>
      </c>
      <c r="K53" s="75">
        <v>63901</v>
      </c>
      <c r="L53" s="75">
        <v>41434</v>
      </c>
      <c r="M53" s="75">
        <v>202851</v>
      </c>
      <c r="N53" s="75">
        <v>143282</v>
      </c>
      <c r="O53" s="75">
        <v>26594</v>
      </c>
      <c r="P53" s="75">
        <v>20390</v>
      </c>
      <c r="Q53" s="75">
        <v>9991</v>
      </c>
      <c r="R53" s="75">
        <v>34055</v>
      </c>
      <c r="S53" s="75">
        <v>0</v>
      </c>
      <c r="T53" s="75">
        <v>12554</v>
      </c>
      <c r="U53" s="75">
        <v>32031</v>
      </c>
      <c r="V53" s="75">
        <v>19175</v>
      </c>
      <c r="W53" s="75">
        <v>65442</v>
      </c>
      <c r="X53" s="75">
        <v>10214</v>
      </c>
      <c r="Y53" s="76">
        <v>80509</v>
      </c>
      <c r="Z53" s="77">
        <v>23681</v>
      </c>
      <c r="AA53" s="75">
        <v>23263</v>
      </c>
      <c r="AB53" s="75">
        <v>44536</v>
      </c>
      <c r="AC53" s="75">
        <v>15892</v>
      </c>
      <c r="AD53" s="75">
        <v>58271</v>
      </c>
      <c r="AE53" s="75">
        <v>21135</v>
      </c>
      <c r="AF53" s="75">
        <v>24473</v>
      </c>
      <c r="AG53" s="75">
        <v>58279</v>
      </c>
      <c r="AH53" s="75">
        <v>1047</v>
      </c>
      <c r="AI53" s="75">
        <v>2179</v>
      </c>
      <c r="AJ53" s="75">
        <v>22526</v>
      </c>
      <c r="AK53" s="75">
        <v>39964</v>
      </c>
      <c r="AL53" s="75">
        <v>7238</v>
      </c>
      <c r="AM53" s="75">
        <v>42554</v>
      </c>
      <c r="AN53" s="75">
        <v>0</v>
      </c>
      <c r="AO53" s="75">
        <v>22561</v>
      </c>
      <c r="AP53" s="76">
        <v>9076</v>
      </c>
      <c r="AQ53" s="77">
        <v>0</v>
      </c>
      <c r="AR53" s="75">
        <v>25914</v>
      </c>
      <c r="AS53" s="75">
        <v>0</v>
      </c>
      <c r="AT53" s="75">
        <v>42719</v>
      </c>
      <c r="AU53" s="75">
        <v>22666</v>
      </c>
      <c r="AV53" s="75">
        <v>460</v>
      </c>
      <c r="AW53" s="75">
        <v>0</v>
      </c>
      <c r="AX53" s="75">
        <v>2630</v>
      </c>
      <c r="AY53" s="75">
        <v>28299</v>
      </c>
      <c r="AZ53" s="75">
        <v>9778</v>
      </c>
      <c r="BA53" s="75">
        <v>59022</v>
      </c>
      <c r="BB53" s="75">
        <v>10319</v>
      </c>
      <c r="BC53" s="75">
        <v>13618</v>
      </c>
      <c r="BD53" s="75">
        <v>15814</v>
      </c>
      <c r="BE53" s="65">
        <f t="shared" si="1"/>
        <v>1584052</v>
      </c>
    </row>
    <row r="54" spans="1:57" ht="12" customHeight="1">
      <c r="A54" s="43">
        <v>400152</v>
      </c>
      <c r="B54" s="79" t="s">
        <v>428</v>
      </c>
      <c r="C54" s="54"/>
      <c r="D54" s="54"/>
      <c r="E54" s="53"/>
      <c r="F54" s="52" t="s">
        <v>429</v>
      </c>
      <c r="G54" s="53"/>
      <c r="H54" s="53" t="s">
        <v>235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4">
        <v>0</v>
      </c>
      <c r="Z54" s="10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4">
        <v>0</v>
      </c>
      <c r="AQ54" s="10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59">
        <f t="shared" si="1"/>
        <v>0</v>
      </c>
    </row>
    <row r="55" spans="1:57" ht="12" customHeight="1">
      <c r="A55" s="43">
        <v>400153</v>
      </c>
      <c r="B55" s="81" t="s">
        <v>430</v>
      </c>
      <c r="C55" s="4"/>
      <c r="D55" s="4"/>
      <c r="E55" s="5"/>
      <c r="F55" s="61"/>
      <c r="G55" s="50"/>
      <c r="H55" s="50" t="s">
        <v>236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4">
        <v>0</v>
      </c>
      <c r="Z55" s="10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4">
        <v>0</v>
      </c>
      <c r="AQ55" s="10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71">
        <f t="shared" si="1"/>
        <v>0</v>
      </c>
    </row>
    <row r="56" spans="1:57" ht="12" customHeight="1">
      <c r="A56" s="43">
        <v>400154</v>
      </c>
      <c r="B56" s="81" t="s">
        <v>431</v>
      </c>
      <c r="C56" s="4"/>
      <c r="D56" s="4"/>
      <c r="E56" s="5"/>
      <c r="F56" s="52" t="s">
        <v>432</v>
      </c>
      <c r="G56" s="53"/>
      <c r="H56" s="55" t="s">
        <v>235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7">
        <v>0</v>
      </c>
      <c r="Z56" s="58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7">
        <v>0</v>
      </c>
      <c r="AQ56" s="58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65">
        <f t="shared" si="1"/>
        <v>0</v>
      </c>
    </row>
    <row r="57" spans="1:57" ht="12" customHeight="1">
      <c r="A57" s="43">
        <v>400155</v>
      </c>
      <c r="B57" s="48"/>
      <c r="C57" s="49"/>
      <c r="D57" s="49"/>
      <c r="E57" s="50"/>
      <c r="F57" s="61"/>
      <c r="G57" s="50"/>
      <c r="H57" s="62" t="s">
        <v>236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9">
        <v>0</v>
      </c>
      <c r="Z57" s="70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9">
        <v>0</v>
      </c>
      <c r="AQ57" s="70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5">
        <f t="shared" si="1"/>
        <v>0</v>
      </c>
    </row>
    <row r="58" spans="1:57" ht="12" customHeight="1">
      <c r="A58" s="43">
        <v>400156</v>
      </c>
      <c r="B58" s="79" t="s">
        <v>433</v>
      </c>
      <c r="C58" s="54"/>
      <c r="D58" s="54"/>
      <c r="E58" s="53"/>
      <c r="F58" s="52" t="s">
        <v>429</v>
      </c>
      <c r="G58" s="53"/>
      <c r="H58" s="55" t="s">
        <v>235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4">
        <v>0</v>
      </c>
      <c r="Z58" s="10">
        <v>0</v>
      </c>
      <c r="AA58" s="63">
        <v>802</v>
      </c>
      <c r="AB58" s="63">
        <v>0</v>
      </c>
      <c r="AC58" s="63">
        <v>0</v>
      </c>
      <c r="AD58" s="63">
        <v>345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4">
        <v>0</v>
      </c>
      <c r="AQ58" s="10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59">
        <f t="shared" si="1"/>
        <v>1147</v>
      </c>
    </row>
    <row r="59" spans="1:57" ht="12" customHeight="1">
      <c r="A59" s="43">
        <v>400157</v>
      </c>
      <c r="B59" s="81" t="s">
        <v>434</v>
      </c>
      <c r="C59" s="4"/>
      <c r="D59" s="4"/>
      <c r="E59" s="5"/>
      <c r="F59" s="61"/>
      <c r="G59" s="50"/>
      <c r="H59" s="62" t="s">
        <v>236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4">
        <v>0</v>
      </c>
      <c r="Z59" s="10">
        <v>0</v>
      </c>
      <c r="AA59" s="63">
        <v>802</v>
      </c>
      <c r="AB59" s="63">
        <v>0</v>
      </c>
      <c r="AC59" s="63">
        <v>0</v>
      </c>
      <c r="AD59" s="63">
        <v>345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4">
        <v>0</v>
      </c>
      <c r="AQ59" s="10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71">
        <f t="shared" si="1"/>
        <v>1147</v>
      </c>
    </row>
    <row r="60" spans="1:57" ht="12" customHeight="1">
      <c r="A60" s="43">
        <v>400158</v>
      </c>
      <c r="B60" s="81"/>
      <c r="C60" s="4"/>
      <c r="D60" s="4"/>
      <c r="E60" s="5"/>
      <c r="F60" s="52" t="s">
        <v>432</v>
      </c>
      <c r="G60" s="53"/>
      <c r="H60" s="55" t="s">
        <v>235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7">
        <v>0</v>
      </c>
      <c r="Z60" s="58">
        <v>0</v>
      </c>
      <c r="AA60" s="56">
        <v>959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7">
        <v>0</v>
      </c>
      <c r="AQ60" s="58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65">
        <f t="shared" si="1"/>
        <v>959</v>
      </c>
    </row>
    <row r="61" spans="1:57" ht="12" customHeight="1">
      <c r="A61" s="43">
        <v>400159</v>
      </c>
      <c r="B61" s="81"/>
      <c r="C61" s="4"/>
      <c r="D61" s="4"/>
      <c r="E61" s="5"/>
      <c r="F61" s="61"/>
      <c r="G61" s="50"/>
      <c r="H61" s="62" t="s">
        <v>236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9">
        <v>0</v>
      </c>
      <c r="Z61" s="70">
        <v>0</v>
      </c>
      <c r="AA61" s="68">
        <v>959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9">
        <v>0</v>
      </c>
      <c r="AQ61" s="70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5">
        <f t="shared" si="1"/>
        <v>959</v>
      </c>
    </row>
    <row r="62" spans="1:57" ht="12" customHeight="1">
      <c r="A62" s="43">
        <v>400160</v>
      </c>
      <c r="B62" s="370" t="s">
        <v>435</v>
      </c>
      <c r="C62" s="371"/>
      <c r="D62" s="371"/>
      <c r="E62" s="371"/>
      <c r="F62" s="371"/>
      <c r="G62" s="371"/>
      <c r="H62" s="372"/>
      <c r="I62" s="63">
        <v>158</v>
      </c>
      <c r="J62" s="63">
        <v>0</v>
      </c>
      <c r="K62" s="63">
        <v>698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4">
        <v>0</v>
      </c>
      <c r="Z62" s="10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4">
        <v>0</v>
      </c>
      <c r="AQ62" s="10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78">
        <f t="shared" si="1"/>
        <v>856</v>
      </c>
    </row>
    <row r="63" spans="1:57" ht="12" customHeight="1">
      <c r="A63" s="43">
        <v>400201</v>
      </c>
      <c r="B63" s="81" t="s">
        <v>436</v>
      </c>
      <c r="C63" s="85"/>
      <c r="D63" s="86"/>
      <c r="E63" s="3" t="s">
        <v>437</v>
      </c>
      <c r="F63" s="4"/>
      <c r="G63" s="5"/>
      <c r="H63" s="55" t="s">
        <v>235</v>
      </c>
      <c r="I63" s="56">
        <v>490</v>
      </c>
      <c r="J63" s="56">
        <v>715</v>
      </c>
      <c r="K63" s="56">
        <v>3848</v>
      </c>
      <c r="L63" s="56">
        <v>558</v>
      </c>
      <c r="M63" s="56">
        <v>5957</v>
      </c>
      <c r="N63" s="56">
        <v>3993</v>
      </c>
      <c r="O63" s="56">
        <v>1157</v>
      </c>
      <c r="P63" s="56">
        <v>296</v>
      </c>
      <c r="Q63" s="56">
        <v>127</v>
      </c>
      <c r="R63" s="56">
        <v>2619</v>
      </c>
      <c r="S63" s="56">
        <v>0</v>
      </c>
      <c r="T63" s="56">
        <v>0</v>
      </c>
      <c r="U63" s="56">
        <v>2875</v>
      </c>
      <c r="V63" s="56">
        <v>244</v>
      </c>
      <c r="W63" s="56">
        <v>3394</v>
      </c>
      <c r="X63" s="56">
        <v>134</v>
      </c>
      <c r="Y63" s="57">
        <v>478</v>
      </c>
      <c r="Z63" s="58">
        <v>1946</v>
      </c>
      <c r="AA63" s="56">
        <v>201</v>
      </c>
      <c r="AB63" s="56">
        <v>474</v>
      </c>
      <c r="AC63" s="56">
        <v>0</v>
      </c>
      <c r="AD63" s="56">
        <v>380</v>
      </c>
      <c r="AE63" s="56">
        <v>204</v>
      </c>
      <c r="AF63" s="56">
        <v>288</v>
      </c>
      <c r="AG63" s="56">
        <v>211</v>
      </c>
      <c r="AH63" s="56">
        <v>119</v>
      </c>
      <c r="AI63" s="56">
        <v>24</v>
      </c>
      <c r="AJ63" s="56">
        <v>36</v>
      </c>
      <c r="AK63" s="56">
        <v>195</v>
      </c>
      <c r="AL63" s="56">
        <v>2136</v>
      </c>
      <c r="AM63" s="56">
        <v>266</v>
      </c>
      <c r="AN63" s="56">
        <v>3523</v>
      </c>
      <c r="AO63" s="56">
        <v>4716</v>
      </c>
      <c r="AP63" s="57">
        <v>368</v>
      </c>
      <c r="AQ63" s="58">
        <v>263</v>
      </c>
      <c r="AR63" s="56">
        <v>3728</v>
      </c>
      <c r="AS63" s="56">
        <v>61</v>
      </c>
      <c r="AT63" s="56">
        <v>353</v>
      </c>
      <c r="AU63" s="56">
        <v>554</v>
      </c>
      <c r="AV63" s="56">
        <v>9</v>
      </c>
      <c r="AW63" s="56">
        <v>43</v>
      </c>
      <c r="AX63" s="56">
        <v>270</v>
      </c>
      <c r="AY63" s="56">
        <v>1380</v>
      </c>
      <c r="AZ63" s="56">
        <v>122</v>
      </c>
      <c r="BA63" s="56">
        <v>0</v>
      </c>
      <c r="BB63" s="56">
        <v>0</v>
      </c>
      <c r="BC63" s="56">
        <v>293</v>
      </c>
      <c r="BD63" s="56">
        <v>320</v>
      </c>
      <c r="BE63" s="65">
        <f t="shared" si="1"/>
        <v>49368</v>
      </c>
    </row>
    <row r="64" spans="1:57" ht="12" customHeight="1">
      <c r="A64" s="43">
        <v>400202</v>
      </c>
      <c r="B64" s="81" t="s">
        <v>587</v>
      </c>
      <c r="C64" s="85"/>
      <c r="D64" s="86"/>
      <c r="E64" s="61"/>
      <c r="F64" s="49"/>
      <c r="G64" s="50"/>
      <c r="H64" s="62" t="s">
        <v>236</v>
      </c>
      <c r="I64" s="68">
        <v>490</v>
      </c>
      <c r="J64" s="68">
        <v>715</v>
      </c>
      <c r="K64" s="68">
        <v>3848</v>
      </c>
      <c r="L64" s="68">
        <v>558</v>
      </c>
      <c r="M64" s="68">
        <v>5957</v>
      </c>
      <c r="N64" s="68">
        <v>3993</v>
      </c>
      <c r="O64" s="68">
        <v>1157</v>
      </c>
      <c r="P64" s="68">
        <v>296</v>
      </c>
      <c r="Q64" s="68">
        <v>127</v>
      </c>
      <c r="R64" s="68">
        <v>2619</v>
      </c>
      <c r="S64" s="68">
        <v>0</v>
      </c>
      <c r="T64" s="68">
        <v>0</v>
      </c>
      <c r="U64" s="68">
        <v>2875</v>
      </c>
      <c r="V64" s="68">
        <v>244</v>
      </c>
      <c r="W64" s="68">
        <v>3394</v>
      </c>
      <c r="X64" s="68">
        <v>134</v>
      </c>
      <c r="Y64" s="69">
        <v>478</v>
      </c>
      <c r="Z64" s="70">
        <v>1946</v>
      </c>
      <c r="AA64" s="68">
        <v>201</v>
      </c>
      <c r="AB64" s="68">
        <v>474</v>
      </c>
      <c r="AC64" s="68">
        <v>0</v>
      </c>
      <c r="AD64" s="68">
        <v>380</v>
      </c>
      <c r="AE64" s="68">
        <v>204</v>
      </c>
      <c r="AF64" s="68">
        <v>288</v>
      </c>
      <c r="AG64" s="68">
        <v>211</v>
      </c>
      <c r="AH64" s="68">
        <v>119</v>
      </c>
      <c r="AI64" s="68">
        <v>24</v>
      </c>
      <c r="AJ64" s="68">
        <v>36</v>
      </c>
      <c r="AK64" s="68">
        <v>195</v>
      </c>
      <c r="AL64" s="68">
        <v>2136</v>
      </c>
      <c r="AM64" s="68">
        <v>266</v>
      </c>
      <c r="AN64" s="68">
        <v>3523</v>
      </c>
      <c r="AO64" s="68">
        <v>4716</v>
      </c>
      <c r="AP64" s="69">
        <v>368</v>
      </c>
      <c r="AQ64" s="70">
        <v>263</v>
      </c>
      <c r="AR64" s="68">
        <v>3728</v>
      </c>
      <c r="AS64" s="68">
        <v>61</v>
      </c>
      <c r="AT64" s="68">
        <v>353</v>
      </c>
      <c r="AU64" s="68">
        <v>554</v>
      </c>
      <c r="AV64" s="68">
        <v>9</v>
      </c>
      <c r="AW64" s="68">
        <v>43</v>
      </c>
      <c r="AX64" s="68">
        <v>270</v>
      </c>
      <c r="AY64" s="68">
        <v>1380</v>
      </c>
      <c r="AZ64" s="68">
        <v>122</v>
      </c>
      <c r="BA64" s="68">
        <v>0</v>
      </c>
      <c r="BB64" s="68">
        <v>0</v>
      </c>
      <c r="BC64" s="68">
        <v>293</v>
      </c>
      <c r="BD64" s="68">
        <v>320</v>
      </c>
      <c r="BE64" s="65">
        <f t="shared" si="1"/>
        <v>49368</v>
      </c>
    </row>
    <row r="65" spans="1:57" ht="12" customHeight="1">
      <c r="A65" s="43">
        <v>400203</v>
      </c>
      <c r="B65" s="81" t="s">
        <v>588</v>
      </c>
      <c r="C65" s="85"/>
      <c r="D65" s="86"/>
      <c r="E65" s="52" t="s">
        <v>589</v>
      </c>
      <c r="F65" s="54"/>
      <c r="G65" s="53"/>
      <c r="H65" s="55" t="s">
        <v>235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4">
        <v>0</v>
      </c>
      <c r="Z65" s="10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4">
        <v>0</v>
      </c>
      <c r="AQ65" s="10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59">
        <f t="shared" si="1"/>
        <v>0</v>
      </c>
    </row>
    <row r="66" spans="1:57" ht="12" customHeight="1">
      <c r="A66" s="43">
        <v>400204</v>
      </c>
      <c r="B66" s="87"/>
      <c r="C66" s="88"/>
      <c r="D66" s="89"/>
      <c r="E66" s="3" t="s">
        <v>438</v>
      </c>
      <c r="F66" s="4"/>
      <c r="G66" s="5"/>
      <c r="H66" s="62" t="s">
        <v>236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4">
        <v>0</v>
      </c>
      <c r="Z66" s="10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4">
        <v>0</v>
      </c>
      <c r="AQ66" s="10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71">
        <f t="shared" si="1"/>
        <v>0</v>
      </c>
    </row>
    <row r="67" spans="1:57" ht="12" customHeight="1">
      <c r="A67" s="43">
        <v>400205</v>
      </c>
      <c r="B67" s="81" t="s">
        <v>590</v>
      </c>
      <c r="C67" s="4"/>
      <c r="D67" s="4"/>
      <c r="E67" s="52" t="s">
        <v>439</v>
      </c>
      <c r="F67" s="54"/>
      <c r="G67" s="53"/>
      <c r="H67" s="53" t="s">
        <v>235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7">
        <v>0</v>
      </c>
      <c r="Z67" s="58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7">
        <v>0</v>
      </c>
      <c r="AQ67" s="58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65">
        <f t="shared" si="1"/>
        <v>0</v>
      </c>
    </row>
    <row r="68" spans="1:57" ht="12" customHeight="1">
      <c r="A68" s="43">
        <v>400206</v>
      </c>
      <c r="B68" s="81" t="s">
        <v>591</v>
      </c>
      <c r="C68" s="4"/>
      <c r="D68" s="4"/>
      <c r="E68" s="61"/>
      <c r="F68" s="49"/>
      <c r="G68" s="50"/>
      <c r="H68" s="50" t="s">
        <v>236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9">
        <v>0</v>
      </c>
      <c r="Z68" s="70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9">
        <v>0</v>
      </c>
      <c r="AQ68" s="70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5">
        <f t="shared" si="1"/>
        <v>0</v>
      </c>
    </row>
    <row r="69" spans="1:57" ht="12" customHeight="1">
      <c r="A69" s="43">
        <v>400207</v>
      </c>
      <c r="B69" s="81" t="s">
        <v>592</v>
      </c>
      <c r="C69" s="4"/>
      <c r="D69" s="4"/>
      <c r="E69" s="52" t="s">
        <v>593</v>
      </c>
      <c r="F69" s="54"/>
      <c r="G69" s="53"/>
      <c r="H69" s="55" t="s">
        <v>235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4">
        <v>0</v>
      </c>
      <c r="Z69" s="10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4">
        <v>0</v>
      </c>
      <c r="AQ69" s="10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59">
        <f t="shared" si="1"/>
        <v>0</v>
      </c>
    </row>
    <row r="70" spans="1:57" ht="12" customHeight="1">
      <c r="A70" s="43">
        <v>400208</v>
      </c>
      <c r="B70" s="81"/>
      <c r="C70" s="4"/>
      <c r="D70" s="4"/>
      <c r="E70" s="61" t="s">
        <v>440</v>
      </c>
      <c r="F70" s="49"/>
      <c r="G70" s="50"/>
      <c r="H70" s="62" t="s">
        <v>236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4">
        <v>0</v>
      </c>
      <c r="Z70" s="10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4">
        <v>0</v>
      </c>
      <c r="AQ70" s="10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71">
        <f t="shared" si="1"/>
        <v>0</v>
      </c>
    </row>
    <row r="71" spans="1:57" ht="12" customHeight="1">
      <c r="A71" s="43">
        <v>400209</v>
      </c>
      <c r="B71" s="81"/>
      <c r="C71" s="4"/>
      <c r="D71" s="4"/>
      <c r="E71" s="52" t="s">
        <v>441</v>
      </c>
      <c r="F71" s="54"/>
      <c r="G71" s="53"/>
      <c r="H71" s="55" t="s">
        <v>235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7">
        <v>0</v>
      </c>
      <c r="Z71" s="58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7">
        <v>0</v>
      </c>
      <c r="AQ71" s="58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65">
        <f t="shared" si="1"/>
        <v>0</v>
      </c>
    </row>
    <row r="72" spans="1:57" ht="12" customHeight="1">
      <c r="A72" s="43">
        <v>400210</v>
      </c>
      <c r="B72" s="81"/>
      <c r="C72" s="4"/>
      <c r="D72" s="4"/>
      <c r="E72" s="61" t="s">
        <v>249</v>
      </c>
      <c r="F72" s="49"/>
      <c r="G72" s="50"/>
      <c r="H72" s="62" t="s">
        <v>236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9">
        <v>0</v>
      </c>
      <c r="Z72" s="70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9">
        <v>0</v>
      </c>
      <c r="AQ72" s="70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5">
        <f aca="true" t="shared" si="2" ref="BE72:BE82">SUM(I72:BD72)</f>
        <v>0</v>
      </c>
    </row>
    <row r="73" spans="1:57" ht="12" customHeight="1">
      <c r="A73" s="43">
        <v>400211</v>
      </c>
      <c r="B73" s="81"/>
      <c r="C73" s="4"/>
      <c r="D73" s="4"/>
      <c r="E73" s="52" t="s">
        <v>594</v>
      </c>
      <c r="F73" s="54"/>
      <c r="G73" s="53"/>
      <c r="H73" s="55" t="s">
        <v>235</v>
      </c>
      <c r="I73" s="63">
        <v>12936</v>
      </c>
      <c r="J73" s="63">
        <v>7633</v>
      </c>
      <c r="K73" s="63">
        <v>25505</v>
      </c>
      <c r="L73" s="63">
        <v>10486</v>
      </c>
      <c r="M73" s="63">
        <v>36990</v>
      </c>
      <c r="N73" s="63">
        <v>25011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4">
        <v>0</v>
      </c>
      <c r="Z73" s="10">
        <v>0</v>
      </c>
      <c r="AA73" s="63">
        <v>1347</v>
      </c>
      <c r="AB73" s="63">
        <v>1401</v>
      </c>
      <c r="AC73" s="63">
        <v>0</v>
      </c>
      <c r="AD73" s="63">
        <v>4002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7724</v>
      </c>
      <c r="AP73" s="64">
        <v>0</v>
      </c>
      <c r="AQ73" s="10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59">
        <f t="shared" si="2"/>
        <v>133035</v>
      </c>
    </row>
    <row r="74" spans="1:57" ht="12" customHeight="1">
      <c r="A74" s="43">
        <v>400212</v>
      </c>
      <c r="B74" s="81"/>
      <c r="C74" s="4"/>
      <c r="D74" s="4"/>
      <c r="E74" s="61" t="s">
        <v>442</v>
      </c>
      <c r="F74" s="49"/>
      <c r="G74" s="50"/>
      <c r="H74" s="62" t="s">
        <v>236</v>
      </c>
      <c r="I74" s="63">
        <v>12936</v>
      </c>
      <c r="J74" s="63">
        <v>7633</v>
      </c>
      <c r="K74" s="63">
        <v>25505</v>
      </c>
      <c r="L74" s="63">
        <v>10486</v>
      </c>
      <c r="M74" s="63">
        <v>36990</v>
      </c>
      <c r="N74" s="63">
        <v>25011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4">
        <v>0</v>
      </c>
      <c r="Z74" s="10">
        <v>0</v>
      </c>
      <c r="AA74" s="63">
        <v>1347</v>
      </c>
      <c r="AB74" s="63">
        <v>1401</v>
      </c>
      <c r="AC74" s="63">
        <v>0</v>
      </c>
      <c r="AD74" s="63">
        <v>4002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7724</v>
      </c>
      <c r="AP74" s="64">
        <v>0</v>
      </c>
      <c r="AQ74" s="10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71">
        <f t="shared" si="2"/>
        <v>133035</v>
      </c>
    </row>
    <row r="75" spans="1:57" ht="12" customHeight="1">
      <c r="A75" s="43">
        <v>400213</v>
      </c>
      <c r="B75" s="81"/>
      <c r="C75" s="4"/>
      <c r="D75" s="4"/>
      <c r="E75" s="52" t="s">
        <v>443</v>
      </c>
      <c r="F75" s="54"/>
      <c r="G75" s="53"/>
      <c r="H75" s="55" t="s">
        <v>235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35219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7">
        <v>0</v>
      </c>
      <c r="Z75" s="58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7">
        <v>0</v>
      </c>
      <c r="AQ75" s="58">
        <v>3365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3790</v>
      </c>
      <c r="BA75" s="56">
        <v>0</v>
      </c>
      <c r="BB75" s="56">
        <v>0</v>
      </c>
      <c r="BC75" s="56">
        <v>0</v>
      </c>
      <c r="BD75" s="56">
        <v>0</v>
      </c>
      <c r="BE75" s="59">
        <f t="shared" si="2"/>
        <v>42374</v>
      </c>
    </row>
    <row r="76" spans="1:57" ht="12" customHeight="1">
      <c r="A76" s="43">
        <v>400214</v>
      </c>
      <c r="B76" s="81"/>
      <c r="C76" s="4"/>
      <c r="D76" s="4"/>
      <c r="E76" s="61"/>
      <c r="F76" s="49"/>
      <c r="G76" s="50"/>
      <c r="H76" s="62" t="s">
        <v>236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35219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9">
        <v>0</v>
      </c>
      <c r="Z76" s="70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9">
        <v>0</v>
      </c>
      <c r="AQ76" s="70">
        <v>3365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3790</v>
      </c>
      <c r="BA76" s="68">
        <v>0</v>
      </c>
      <c r="BB76" s="68">
        <v>0</v>
      </c>
      <c r="BC76" s="68">
        <v>0</v>
      </c>
      <c r="BD76" s="68">
        <v>0</v>
      </c>
      <c r="BE76" s="71">
        <f t="shared" si="2"/>
        <v>42374</v>
      </c>
    </row>
    <row r="77" spans="1:57" ht="12" customHeight="1">
      <c r="A77" s="43">
        <v>400215</v>
      </c>
      <c r="B77" s="81"/>
      <c r="C77" s="4"/>
      <c r="D77" s="4"/>
      <c r="E77" s="52" t="s">
        <v>655</v>
      </c>
      <c r="F77" s="54"/>
      <c r="G77" s="53"/>
      <c r="H77" s="55" t="s">
        <v>235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7">
        <v>0</v>
      </c>
      <c r="Z77" s="58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7">
        <v>0</v>
      </c>
      <c r="AQ77" s="58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  <c r="BD77" s="56">
        <v>0</v>
      </c>
      <c r="BE77" s="59">
        <f>SUM(I77:BD77)</f>
        <v>0</v>
      </c>
    </row>
    <row r="78" spans="1:57" ht="12" customHeight="1">
      <c r="A78" s="43">
        <v>400216</v>
      </c>
      <c r="B78" s="81"/>
      <c r="C78" s="4"/>
      <c r="D78" s="4"/>
      <c r="E78" s="61" t="s">
        <v>444</v>
      </c>
      <c r="F78" s="49"/>
      <c r="G78" s="50"/>
      <c r="H78" s="62" t="s">
        <v>236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9">
        <v>0</v>
      </c>
      <c r="Z78" s="70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9">
        <v>0</v>
      </c>
      <c r="AQ78" s="70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71">
        <f>SUM(I78:BD78)</f>
        <v>0</v>
      </c>
    </row>
    <row r="79" spans="1:57" ht="12" customHeight="1">
      <c r="A79" s="43">
        <v>400217</v>
      </c>
      <c r="B79" s="81"/>
      <c r="C79" s="4"/>
      <c r="D79" s="4"/>
      <c r="E79" s="3" t="s">
        <v>656</v>
      </c>
      <c r="F79" s="54"/>
      <c r="G79" s="53"/>
      <c r="H79" s="55" t="s">
        <v>235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42672</v>
      </c>
      <c r="X79" s="56">
        <v>0</v>
      </c>
      <c r="Y79" s="57">
        <v>0</v>
      </c>
      <c r="Z79" s="58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>
        <v>0</v>
      </c>
      <c r="AP79" s="57">
        <v>0</v>
      </c>
      <c r="AQ79" s="58">
        <v>0</v>
      </c>
      <c r="AR79" s="56">
        <v>0</v>
      </c>
      <c r="AS79" s="56">
        <v>0</v>
      </c>
      <c r="AT79" s="56">
        <v>0</v>
      </c>
      <c r="AU79" s="56">
        <v>0</v>
      </c>
      <c r="AV79" s="56">
        <v>0</v>
      </c>
      <c r="AW79" s="56">
        <v>0</v>
      </c>
      <c r="AX79" s="56">
        <v>0</v>
      </c>
      <c r="AY79" s="56">
        <v>0</v>
      </c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9">
        <f t="shared" si="2"/>
        <v>42672</v>
      </c>
    </row>
    <row r="80" spans="1:57" ht="12" customHeight="1">
      <c r="A80" s="43">
        <v>400218</v>
      </c>
      <c r="B80" s="81"/>
      <c r="C80" s="4"/>
      <c r="D80" s="4"/>
      <c r="E80" s="61" t="s">
        <v>657</v>
      </c>
      <c r="F80" s="49"/>
      <c r="G80" s="50"/>
      <c r="H80" s="62" t="s">
        <v>236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42672</v>
      </c>
      <c r="X80" s="68">
        <v>0</v>
      </c>
      <c r="Y80" s="69">
        <v>0</v>
      </c>
      <c r="Z80" s="70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9">
        <v>0</v>
      </c>
      <c r="AQ80" s="70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71">
        <f t="shared" si="2"/>
        <v>42672</v>
      </c>
    </row>
    <row r="81" spans="1:57" ht="12" customHeight="1">
      <c r="A81" s="43">
        <v>400219</v>
      </c>
      <c r="B81" s="81"/>
      <c r="C81" s="4"/>
      <c r="D81" s="4"/>
      <c r="E81" s="3" t="s">
        <v>658</v>
      </c>
      <c r="F81" s="4"/>
      <c r="G81" s="53"/>
      <c r="H81" s="55" t="s">
        <v>235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4">
        <v>0</v>
      </c>
      <c r="Z81" s="10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4">
        <v>0</v>
      </c>
      <c r="AQ81" s="10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5">
        <f t="shared" si="2"/>
        <v>0</v>
      </c>
    </row>
    <row r="82" spans="1:57" ht="12" customHeight="1" thickBot="1">
      <c r="A82" s="43">
        <v>400220</v>
      </c>
      <c r="B82" s="90"/>
      <c r="C82" s="91"/>
      <c r="D82" s="91"/>
      <c r="E82" s="92"/>
      <c r="F82" s="91"/>
      <c r="G82" s="93"/>
      <c r="H82" s="94" t="s">
        <v>236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0</v>
      </c>
      <c r="V82" s="95">
        <v>0</v>
      </c>
      <c r="W82" s="95">
        <v>0</v>
      </c>
      <c r="X82" s="95">
        <v>0</v>
      </c>
      <c r="Y82" s="96">
        <v>0</v>
      </c>
      <c r="Z82" s="97">
        <v>0</v>
      </c>
      <c r="AA82" s="95">
        <v>0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5">
        <v>0</v>
      </c>
      <c r="AO82" s="95">
        <v>0</v>
      </c>
      <c r="AP82" s="96">
        <v>0</v>
      </c>
      <c r="AQ82" s="97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5">
        <v>0</v>
      </c>
      <c r="AY82" s="95">
        <v>0</v>
      </c>
      <c r="AZ82" s="95">
        <v>0</v>
      </c>
      <c r="BA82" s="95">
        <v>0</v>
      </c>
      <c r="BB82" s="95">
        <v>0</v>
      </c>
      <c r="BC82" s="95">
        <v>0</v>
      </c>
      <c r="BD82" s="95">
        <v>0</v>
      </c>
      <c r="BE82" s="98">
        <f t="shared" si="2"/>
        <v>0</v>
      </c>
    </row>
  </sheetData>
  <mergeCells count="51">
    <mergeCell ref="I2:I3"/>
    <mergeCell ref="J2:J3"/>
    <mergeCell ref="K2:K3"/>
    <mergeCell ref="L2:L3"/>
    <mergeCell ref="M2:M3"/>
    <mergeCell ref="N2:N3"/>
    <mergeCell ref="O2:O3"/>
    <mergeCell ref="P2:P3"/>
    <mergeCell ref="R2:R3"/>
    <mergeCell ref="S2:S3"/>
    <mergeCell ref="T2:T3"/>
    <mergeCell ref="U2:U3"/>
    <mergeCell ref="V2:V3"/>
    <mergeCell ref="W2:W3"/>
    <mergeCell ref="X2:X3"/>
    <mergeCell ref="Y2:Y3"/>
    <mergeCell ref="AD2:AD3"/>
    <mergeCell ref="AE2:AE3"/>
    <mergeCell ref="AF2:AF3"/>
    <mergeCell ref="Z2:Z3"/>
    <mergeCell ref="AA2:AA3"/>
    <mergeCell ref="AB2:AB3"/>
    <mergeCell ref="AC2:AC3"/>
    <mergeCell ref="AG2:AG3"/>
    <mergeCell ref="AH2:AH3"/>
    <mergeCell ref="AI2:AI3"/>
    <mergeCell ref="AJ2:AJ3"/>
    <mergeCell ref="AK2:AK3"/>
    <mergeCell ref="AL2:AL3"/>
    <mergeCell ref="AM2:AM3"/>
    <mergeCell ref="AN2:AN3"/>
    <mergeCell ref="AX2:AX3"/>
    <mergeCell ref="AY2:AY3"/>
    <mergeCell ref="BE2:BE3"/>
    <mergeCell ref="AO2:AO3"/>
    <mergeCell ref="AP2:AP3"/>
    <mergeCell ref="AR2:AR3"/>
    <mergeCell ref="AU2:AU3"/>
    <mergeCell ref="AS2:AS3"/>
    <mergeCell ref="AT2:AT3"/>
    <mergeCell ref="AQ2:AQ3"/>
    <mergeCell ref="G45:H45"/>
    <mergeCell ref="B62:H62"/>
    <mergeCell ref="BD2:BD3"/>
    <mergeCell ref="AZ2:AZ3"/>
    <mergeCell ref="BA2:BA3"/>
    <mergeCell ref="Q2:Q3"/>
    <mergeCell ref="BB2:BB3"/>
    <mergeCell ref="BC2:BC3"/>
    <mergeCell ref="AV2:AV3"/>
    <mergeCell ref="AW2:AW3"/>
  </mergeCells>
  <printOptions/>
  <pageMargins left="0.7874015748031497" right="0.3937007874015748" top="0.54" bottom="0.46" header="0.3937007874015748" footer="0.1968503937007874"/>
  <pageSetup horizontalDpi="600" verticalDpi="600" orientation="landscape" paperSize="9" scale="59" r:id="rId2"/>
  <colBreaks count="1" manualBreakCount="1">
    <brk id="25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2009-04-16T02:02:27Z</cp:lastPrinted>
  <dcterms:created xsi:type="dcterms:W3CDTF">1999-12-24T06:51:53Z</dcterms:created>
  <dcterms:modified xsi:type="dcterms:W3CDTF">2009-04-16T02:02:49Z</dcterms:modified>
  <cp:category/>
  <cp:version/>
  <cp:contentType/>
  <cp:contentStatus/>
</cp:coreProperties>
</file>