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285" windowWidth="15360" windowHeight="5385" activeTab="0"/>
  </bookViews>
  <sheets>
    <sheet name="①施設及び業務概況に関する調" sheetId="1" r:id="rId1"/>
    <sheet name="②歳入歳出決算に関する調" sheetId="2" r:id="rId2"/>
    <sheet name="②-２歳入歳出決算に関する調（つづき）" sheetId="3" r:id="rId3"/>
    <sheet name="【②-３】+③" sheetId="4" r:id="rId4"/>
    <sheet name="④地方債に関する調" sheetId="5" r:id="rId5"/>
    <sheet name="⑤経営分析に関する調（その１）" sheetId="6" r:id="rId6"/>
    <sheet name="⑤経営分析に関する調（その２）" sheetId="7" r:id="rId7"/>
    <sheet name="⑥繰入金に関する調" sheetId="8" r:id="rId8"/>
    <sheet name="⑦その他" sheetId="9" r:id="rId9"/>
    <sheet name="③費用構成表" sheetId="10" r:id="rId10"/>
  </sheets>
  <definedNames>
    <definedName name="_xlnm.Print_Area" localSheetId="3">'【②-３】+③'!$B$1:$P$52</definedName>
    <definedName name="_xlnm.Print_Area" localSheetId="0">'①施設及び業務概況に関する調'!$B$1:$O$45</definedName>
    <definedName name="_xlnm.Print_Area" localSheetId="2">'②-２歳入歳出決算に関する調（つづき）'!$B$1:$P$53</definedName>
    <definedName name="_xlnm.Print_Area" localSheetId="1">'②歳入歳出決算に関する調'!$B$1:$P$57</definedName>
    <definedName name="_xlnm.Print_Area" localSheetId="9">'③費用構成表'!$B$1:$N$26</definedName>
    <definedName name="_xlnm.Print_Area" localSheetId="4">'④地方債に関する調'!$B$1:$O$27</definedName>
    <definedName name="_xlnm.Print_Area" localSheetId="5">'⑤経営分析に関する調（その１）'!$B$1:$O$40</definedName>
    <definedName name="_xlnm.Print_Area" localSheetId="6">'⑤経営分析に関する調（その２）'!$B$1:$P$50</definedName>
    <definedName name="_xlnm.Print_Area" localSheetId="7">'⑥繰入金に関する調'!$B$1:$R$53</definedName>
    <definedName name="_xlnm.Print_Area" localSheetId="8">'⑦その他'!$B$1:$P$23</definedName>
  </definedNames>
  <calcPr fullCalcOnLoad="1"/>
</workbook>
</file>

<file path=xl/sharedStrings.xml><?xml version="1.0" encoding="utf-8"?>
<sst xmlns="http://schemas.openxmlformats.org/spreadsheetml/2006/main" count="877" uniqueCount="557">
  <si>
    <t>団体名</t>
  </si>
  <si>
    <t>料金収入</t>
  </si>
  <si>
    <t>受託工事収益</t>
  </si>
  <si>
    <t>その他</t>
  </si>
  <si>
    <t>収</t>
  </si>
  <si>
    <t>国庫補助金</t>
  </si>
  <si>
    <t>都道府県補助金</t>
  </si>
  <si>
    <t>益</t>
  </si>
  <si>
    <t>他会計繰入金</t>
  </si>
  <si>
    <t>的</t>
  </si>
  <si>
    <t>職員給与費</t>
  </si>
  <si>
    <t>受託工事費</t>
  </si>
  <si>
    <t>支払利息</t>
  </si>
  <si>
    <t>支</t>
  </si>
  <si>
    <t>地方債</t>
  </si>
  <si>
    <t>他会計補助金</t>
  </si>
  <si>
    <t>他会計借入金</t>
  </si>
  <si>
    <t>固定資産売却代金</t>
  </si>
  <si>
    <t>工事負担金</t>
  </si>
  <si>
    <t>建設改良費</t>
  </si>
  <si>
    <t>うち</t>
  </si>
  <si>
    <t>建設利息</t>
  </si>
  <si>
    <t>補助対象事業費</t>
  </si>
  <si>
    <t>単独事業費</t>
  </si>
  <si>
    <t>他会計長期借入金返還金</t>
  </si>
  <si>
    <t>他会計への繰出金</t>
  </si>
  <si>
    <t>未収入特定財源</t>
  </si>
  <si>
    <t>国庫(県)支出金</t>
  </si>
  <si>
    <t>投資額</t>
  </si>
  <si>
    <t>国費</t>
  </si>
  <si>
    <t>都道府県費</t>
  </si>
  <si>
    <t>市町村費</t>
  </si>
  <si>
    <t>退職手当支出額</t>
  </si>
  <si>
    <t>退支</t>
  </si>
  <si>
    <t>収益的支出分</t>
  </si>
  <si>
    <t>資本的支出分</t>
  </si>
  <si>
    <t>う出</t>
  </si>
  <si>
    <t>給料総額</t>
  </si>
  <si>
    <t>内訳</t>
  </si>
  <si>
    <t>単独事業分</t>
  </si>
  <si>
    <t>上記用地取得費のうち先行取得用地分</t>
  </si>
  <si>
    <t>建設改良費の翌年度への繰越額</t>
  </si>
  <si>
    <t>事業繰越額</t>
  </si>
  <si>
    <t>支払繰延額</t>
  </si>
  <si>
    <t>項目</t>
  </si>
  <si>
    <t>内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</si>
  <si>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</si>
  <si>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</si>
  <si>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</si>
  <si>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</si>
  <si>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</si>
  <si>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</si>
  <si>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</si>
  <si>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</si>
  <si>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</si>
  <si>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</si>
  <si>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7.5％以上8.0％未満</t>
  </si>
  <si>
    <t>合計</t>
  </si>
  <si>
    <t>事</t>
  </si>
  <si>
    <t>※</t>
  </si>
  <si>
    <t>合計</t>
  </si>
  <si>
    <t>3 特別会計設置年月日</t>
  </si>
  <si>
    <t>(1) 行政区域内人口 (人)</t>
  </si>
  <si>
    <t>普</t>
  </si>
  <si>
    <t>(2) 市街地人口 (人)</t>
  </si>
  <si>
    <t>及</t>
  </si>
  <si>
    <t>(3) 全体計画人口 (人)</t>
  </si>
  <si>
    <t>状</t>
  </si>
  <si>
    <t>(4) 現在排水区域内人口 (人)</t>
  </si>
  <si>
    <t>況</t>
  </si>
  <si>
    <t>(5) 現在処理区域内人口 (人)</t>
  </si>
  <si>
    <t>(6) 現在水洗便所設置済人口 (人)</t>
  </si>
  <si>
    <t>(7) 行政区域面積 (ha)</t>
  </si>
  <si>
    <t>(8) 市街地面積 (ha)</t>
  </si>
  <si>
    <t>(9) 全体計画面積 (ha)</t>
  </si>
  <si>
    <t>(11) 現在処理区域面積 (ha)</t>
  </si>
  <si>
    <t>(1) 総事業費(千円)</t>
  </si>
  <si>
    <t>同</t>
  </si>
  <si>
    <t>業</t>
  </si>
  <si>
    <t>上</t>
  </si>
  <si>
    <t>イ 地方債 (千円)</t>
  </si>
  <si>
    <t>費</t>
  </si>
  <si>
    <t>財</t>
  </si>
  <si>
    <t>源</t>
  </si>
  <si>
    <t>内</t>
  </si>
  <si>
    <t>訳</t>
  </si>
  <si>
    <t>(2) 補助対象事業費 (千円)</t>
  </si>
  <si>
    <t>イ 含水率 (％)</t>
  </si>
  <si>
    <t>(1) 損益勘定所属職員</t>
  </si>
  <si>
    <t>職</t>
  </si>
  <si>
    <t>員</t>
  </si>
  <si>
    <t>数</t>
  </si>
  <si>
    <t>(人)</t>
  </si>
  <si>
    <t>(2) 資本勘定所属職員</t>
  </si>
  <si>
    <t xml:space="preserve">    計</t>
  </si>
  <si>
    <t>4 下水道事業実施状況</t>
  </si>
  <si>
    <t>(10) 現在排水区域面積 (ha)</t>
  </si>
  <si>
    <t>内訳</t>
  </si>
  <si>
    <t>団体名</t>
  </si>
  <si>
    <t>金</t>
  </si>
  <si>
    <t>基準額</t>
  </si>
  <si>
    <t>実繰入額</t>
  </si>
  <si>
    <t>業</t>
  </si>
  <si>
    <t>外</t>
  </si>
  <si>
    <t>益</t>
  </si>
  <si>
    <t>他会計補助金</t>
  </si>
  <si>
    <t>繰出基準等に基づくもの</t>
  </si>
  <si>
    <t>その他</t>
  </si>
  <si>
    <t>団体名</t>
  </si>
  <si>
    <t>担</t>
  </si>
  <si>
    <t>費</t>
  </si>
  <si>
    <t>資</t>
  </si>
  <si>
    <t>本</t>
  </si>
  <si>
    <t>行実</t>
  </si>
  <si>
    <t>政績</t>
  </si>
  <si>
    <t>投調</t>
  </si>
  <si>
    <t>「建設改良費」のうち用地取得費</t>
  </si>
  <si>
    <t>上記の内訳</t>
  </si>
  <si>
    <t>新増設に関するもの</t>
  </si>
  <si>
    <t>改良に関するもの</t>
  </si>
  <si>
    <t>項目</t>
  </si>
  <si>
    <t>補助対象事業費に対する財源としての地方債</t>
  </si>
  <si>
    <t>単独事業費に対する財源としての地方債</t>
  </si>
  <si>
    <t>地</t>
  </si>
  <si>
    <t>方</t>
  </si>
  <si>
    <t>債</t>
  </si>
  <si>
    <t>源</t>
  </si>
  <si>
    <t>ウ 分担金 (千円)</t>
  </si>
  <si>
    <t>エ その他 (千円)</t>
  </si>
  <si>
    <t>使途</t>
  </si>
  <si>
    <t>ア 浄化槽費 (千円)</t>
  </si>
  <si>
    <t>イ その他 (千円)</t>
  </si>
  <si>
    <t>(1) 浄化槽設置基数（基）</t>
  </si>
  <si>
    <t>(7) 汚泥処理能力</t>
  </si>
  <si>
    <t>浄</t>
  </si>
  <si>
    <t>化</t>
  </si>
  <si>
    <t>槽</t>
  </si>
  <si>
    <t>処理方法別内訳</t>
  </si>
  <si>
    <t>ア 高度処理(基)</t>
  </si>
  <si>
    <t>イ 高級処理(基)</t>
  </si>
  <si>
    <t>総収益 (B)+(C) (A)</t>
  </si>
  <si>
    <t>ア</t>
  </si>
  <si>
    <t>営業収益 (B)</t>
  </si>
  <si>
    <t>(ｱ)</t>
  </si>
  <si>
    <t>その他</t>
  </si>
  <si>
    <t>イ</t>
  </si>
  <si>
    <t>営業外収益 (C)</t>
  </si>
  <si>
    <t>(ｱ)</t>
  </si>
  <si>
    <t>(ｲ)</t>
  </si>
  <si>
    <t>(ｳ)</t>
  </si>
  <si>
    <t>(ｴ)</t>
  </si>
  <si>
    <t>総費用(E)+(F) (D)</t>
  </si>
  <si>
    <t>ア</t>
  </si>
  <si>
    <t>営業費用 (E)</t>
  </si>
  <si>
    <t>営業外費用 (F)</t>
  </si>
  <si>
    <t>ｉ 地方債利息</t>
  </si>
  <si>
    <t>ⅱ 一時借入金利息</t>
  </si>
  <si>
    <t>収支差引 (A)-(D) (G)</t>
  </si>
  <si>
    <t>資本的収入 (H)</t>
  </si>
  <si>
    <t>ウ</t>
  </si>
  <si>
    <t>エ</t>
  </si>
  <si>
    <t>オ</t>
  </si>
  <si>
    <t>カ</t>
  </si>
  <si>
    <t>キ</t>
  </si>
  <si>
    <t>ク</t>
  </si>
  <si>
    <t>資本的支出 (I)</t>
  </si>
  <si>
    <t>２</t>
  </si>
  <si>
    <t>政府資金</t>
  </si>
  <si>
    <t>公庫資金</t>
  </si>
  <si>
    <t>国庫補助金</t>
  </si>
  <si>
    <t>イ</t>
  </si>
  <si>
    <t>地方債償還金 (J)</t>
  </si>
  <si>
    <t>政府資金に係る繰上償還金分</t>
  </si>
  <si>
    <t>公庫資金に係る繰上償還金分</t>
  </si>
  <si>
    <t>その他資金に係る繰上償還金分</t>
  </si>
  <si>
    <t>ウ</t>
  </si>
  <si>
    <t>エ</t>
  </si>
  <si>
    <t>オ</t>
  </si>
  <si>
    <t>収支差引 (H)-(I) (K)</t>
  </si>
  <si>
    <t>収支再差引 (G)+(K) (L)</t>
  </si>
  <si>
    <t>積立金 (M)</t>
  </si>
  <si>
    <t>前年度からの繰越金 (N)</t>
  </si>
  <si>
    <t>翌年度に繰越すべき財源 (Q)</t>
  </si>
  <si>
    <t>赤字(△)</t>
  </si>
  <si>
    <t>財源内訳</t>
  </si>
  <si>
    <t xml:space="preserve">資  </t>
  </si>
  <si>
    <t>内訳</t>
  </si>
  <si>
    <t>上記の内訳</t>
  </si>
  <si>
    <t>｢取得用地面積｣のうち先行取得用地面積 (㎡)</t>
  </si>
  <si>
    <t>「建設改良費」</t>
  </si>
  <si>
    <t xml:space="preserve"> の内訳</t>
  </si>
  <si>
    <t>団体名</t>
  </si>
  <si>
    <t>項目</t>
  </si>
  <si>
    <t>(1) 基本給</t>
  </si>
  <si>
    <t>職</t>
  </si>
  <si>
    <t>(2) 手当</t>
  </si>
  <si>
    <t>員</t>
  </si>
  <si>
    <t>(3) 賃金</t>
  </si>
  <si>
    <t>給</t>
  </si>
  <si>
    <t>(4) 退職給与金</t>
  </si>
  <si>
    <t>与</t>
  </si>
  <si>
    <t>(5) 法定福利費</t>
  </si>
  <si>
    <t>費</t>
  </si>
  <si>
    <t>(6) 計</t>
  </si>
  <si>
    <t xml:space="preserve"> 2 支払利息</t>
  </si>
  <si>
    <t>(1) 一時借入金利息</t>
  </si>
  <si>
    <t>(2) 地方債利息</t>
  </si>
  <si>
    <t>(3) その他借入金利息</t>
  </si>
  <si>
    <t xml:space="preserve"> 3 動力費</t>
  </si>
  <si>
    <t xml:space="preserve"> 4 光熱水費</t>
  </si>
  <si>
    <t xml:space="preserve"> 5 通信運搬費</t>
  </si>
  <si>
    <t xml:space="preserve"> 6 修繕費</t>
  </si>
  <si>
    <t xml:space="preserve"> 7 材料費</t>
  </si>
  <si>
    <t xml:space="preserve"> 8 薬品費</t>
  </si>
  <si>
    <t xml:space="preserve"> 9 路面復旧費</t>
  </si>
  <si>
    <t>10 委託料</t>
  </si>
  <si>
    <t xml:space="preserve">  政府資金</t>
  </si>
  <si>
    <t>ア 職員給与費</t>
  </si>
  <si>
    <t>維</t>
  </si>
  <si>
    <t>管</t>
  </si>
  <si>
    <t>持</t>
  </si>
  <si>
    <t>理</t>
  </si>
  <si>
    <t>汚水処理費</t>
  </si>
  <si>
    <t>その他</t>
  </si>
  <si>
    <t>計（ア～キ）</t>
  </si>
  <si>
    <t>他</t>
  </si>
  <si>
    <t>水質規制費</t>
  </si>
  <si>
    <t>水洗便所等普及費</t>
  </si>
  <si>
    <t>高度処理費</t>
  </si>
  <si>
    <t>計（ア～ウ）</t>
  </si>
  <si>
    <t>合計 (1)+(2)</t>
  </si>
  <si>
    <t>(1) 地方債等利息等</t>
  </si>
  <si>
    <t>資</t>
  </si>
  <si>
    <t>費用総合計</t>
  </si>
  <si>
    <t>(1) 使用料対象経費</t>
  </si>
  <si>
    <t>ア 段階区分</t>
  </si>
  <si>
    <t>下</t>
  </si>
  <si>
    <t>イ 算入率</t>
  </si>
  <si>
    <t>水</t>
  </si>
  <si>
    <t>(2) 使用料体系</t>
  </si>
  <si>
    <t>道</t>
  </si>
  <si>
    <t>ア 水量ランク数</t>
  </si>
  <si>
    <t>使</t>
  </si>
  <si>
    <t>累</t>
  </si>
  <si>
    <t>用</t>
  </si>
  <si>
    <t>進</t>
  </si>
  <si>
    <t>料</t>
  </si>
  <si>
    <t>制</t>
  </si>
  <si>
    <t>エ 累進度</t>
  </si>
  <si>
    <t>(4) 徴収時期</t>
  </si>
  <si>
    <t>(5) 徴収方法</t>
  </si>
  <si>
    <t>ア 納付方法</t>
  </si>
  <si>
    <t>イ 委託状況</t>
  </si>
  <si>
    <t>(6) 現行使用料施行年月日</t>
  </si>
  <si>
    <t>(7) 前回使用料改定年月日</t>
  </si>
  <si>
    <t>現</t>
  </si>
  <si>
    <t>行</t>
  </si>
  <si>
    <t>規</t>
  </si>
  <si>
    <t>模</t>
  </si>
  <si>
    <t>別</t>
  </si>
  <si>
    <t>水</t>
  </si>
  <si>
    <t>量</t>
  </si>
  <si>
    <t>ア 実質使用</t>
  </si>
  <si>
    <t>一般家庭用(%)</t>
  </si>
  <si>
    <t xml:space="preserve">   料改定率</t>
  </si>
  <si>
    <t>平均(%)</t>
  </si>
  <si>
    <t>イ 使用料算定期間(年)</t>
  </si>
  <si>
    <t>(11)消費税及び地方消費税の転嫁状況</t>
  </si>
  <si>
    <t>工</t>
  </si>
  <si>
    <t>イ 負担率</t>
  </si>
  <si>
    <t>(ｱ) 省令･条例(%)</t>
  </si>
  <si>
    <t>事</t>
  </si>
  <si>
    <t>(ｲ) 実質(%)</t>
  </si>
  <si>
    <t>負</t>
  </si>
  <si>
    <t>ウ 年賦期間(年)</t>
  </si>
  <si>
    <t>エ ㎡当たり単価(円/㎡)</t>
  </si>
  <si>
    <t>オ 戸当たり単価(円/戸)</t>
  </si>
  <si>
    <t>カ 現行単価施行年月日</t>
  </si>
  <si>
    <t>キ 当年度徴収額(千円)</t>
  </si>
  <si>
    <t>表中1-(1)｢使用料対象経費｣</t>
  </si>
  <si>
    <t>表中1-(2)｢使用料体系｣</t>
  </si>
  <si>
    <t>表中1-(4)｢徴収時期｣</t>
  </si>
  <si>
    <t>毎月…｢1｣、隔月…｢2｣、その他…｢3｣</t>
  </si>
  <si>
    <t>表中1-(5)･ｱ ｢納付方法｣</t>
  </si>
  <si>
    <t>集金制…｢1｣、納付制…｢2｣、口座振替制…｢3｣</t>
  </si>
  <si>
    <t>表中1-(5)･ｲ｢委託状況｣</t>
  </si>
  <si>
    <t>直営…｢1｣、団体内部委託…｢2｣、他団体委託…｢3｣、その他委託…｢4｣</t>
  </si>
  <si>
    <t>表中1-(11)｢転嫁状況｣</t>
  </si>
  <si>
    <t>外税転嫁…｢1｣、内税転嫁…｢2｣、一部転嫁…｢3｣、未転嫁…｢4｣</t>
  </si>
  <si>
    <t>⑤ 経営分析に関する調べ(その２)(特定地域生活排水処理事業)</t>
  </si>
  <si>
    <t>(2) その他の負担金当年度徴収額(千円）</t>
  </si>
  <si>
    <t>(3) 工事負担金当年度徴収額計(千円)</t>
  </si>
  <si>
    <t>3 建設中施設の企業債償還金(千円)</t>
  </si>
  <si>
    <t>ア 他会計繰入金</t>
  </si>
  <si>
    <t>勘</t>
  </si>
  <si>
    <t>営</t>
  </si>
  <si>
    <t>定</t>
  </si>
  <si>
    <t xml:space="preserve">  (ｱ) 水質規制費</t>
  </si>
  <si>
    <t>繰</t>
  </si>
  <si>
    <t>入</t>
  </si>
  <si>
    <t>収</t>
  </si>
  <si>
    <t xml:space="preserve">  (ｲ) 水洗便所等普及費</t>
  </si>
  <si>
    <t xml:space="preserve">      元金償還金以外のもの）</t>
  </si>
  <si>
    <t>(1) 他会計補助金</t>
  </si>
  <si>
    <t>3 繰入金計</t>
  </si>
  <si>
    <t>収益勘定繰入金</t>
  </si>
  <si>
    <t>他会計繰入金</t>
  </si>
  <si>
    <t>資本勘定繰入金</t>
  </si>
  <si>
    <t>5 収益勘定他会計</t>
  </si>
  <si>
    <t xml:space="preserve">  借入金</t>
  </si>
  <si>
    <t>6 資本勘定他会計</t>
  </si>
  <si>
    <t>7 基準外繰入金合計</t>
  </si>
  <si>
    <t>維持管理費分</t>
  </si>
  <si>
    <t>資本費分</t>
  </si>
  <si>
    <t xml:space="preserve">  訳</t>
  </si>
  <si>
    <t>(用地に係る元金償還金)</t>
  </si>
  <si>
    <t xml:space="preserve">      経費等</t>
  </si>
  <si>
    <t xml:space="preserve">  (ｳ) 高度処理費(用地に係る</t>
  </si>
  <si>
    <t xml:space="preserve">   処理事業</t>
  </si>
  <si>
    <t xml:space="preserve">   に要する</t>
  </si>
  <si>
    <t xml:space="preserve">   経費等の</t>
  </si>
  <si>
    <t>過疎債・辺地債</t>
  </si>
  <si>
    <t>個別排水処理事業に要する</t>
  </si>
  <si>
    <t>経費</t>
  </si>
  <si>
    <t>⑥ 繰入金に関する調(特定地域生活排水処理事業)</t>
  </si>
  <si>
    <t>浄化槽費</t>
  </si>
  <si>
    <t>11 その他</t>
  </si>
  <si>
    <t>13 受託工事費</t>
  </si>
  <si>
    <t>14 附帯事業費</t>
  </si>
  <si>
    <t>15 費用合計</t>
  </si>
  <si>
    <t>12 小計 (1～11)</t>
  </si>
  <si>
    <t>イ 委託料</t>
  </si>
  <si>
    <t>ウ その他</t>
  </si>
  <si>
    <t>分</t>
  </si>
  <si>
    <t>ア 分担金制度採用年月日</t>
  </si>
  <si>
    <t xml:space="preserve">      に要する経費</t>
  </si>
  <si>
    <t>(ｲ)</t>
  </si>
  <si>
    <t>(ｳ)</t>
  </si>
  <si>
    <t>③ 費用構成表(特定地域生活排水処理事業)</t>
  </si>
  <si>
    <t>ウ 101ｍ3/月～200ｍ3/月</t>
  </si>
  <si>
    <t>エ 201ｍ3/月～500ｍ3/月</t>
  </si>
  <si>
    <t>須賀川市</t>
  </si>
  <si>
    <t>三島町</t>
  </si>
  <si>
    <t>財政融資</t>
  </si>
  <si>
    <t>政府保証付外債</t>
  </si>
  <si>
    <t>会津若松市</t>
  </si>
  <si>
    <t>金山町</t>
  </si>
  <si>
    <t>イ 雨水処理水量 (ｍ3)</t>
  </si>
  <si>
    <t>合計</t>
  </si>
  <si>
    <t>会津若松市</t>
  </si>
  <si>
    <t>（８）下水道事業（特定地域生活排水処理事業）</t>
  </si>
  <si>
    <t>西会津町</t>
  </si>
  <si>
    <t>磐梯町</t>
  </si>
  <si>
    <t>「地方債」のうち資本費平準化債</t>
  </si>
  <si>
    <t>「地方債償還金」のうち建設改良のための資本費平準化債</t>
  </si>
  <si>
    <t>「地方債償還金」のうち資本費平準化債</t>
  </si>
  <si>
    <t xml:space="preserve">  (ｴ) 高資本費対策経費</t>
  </si>
  <si>
    <t xml:space="preserve">  (ｶ) 特定用地の先行取得</t>
  </si>
  <si>
    <t xml:space="preserve">  (ｷ) 個別排水処理事業に</t>
  </si>
  <si>
    <t>2,3</t>
  </si>
  <si>
    <t>白河市</t>
  </si>
  <si>
    <t>会津美里町</t>
  </si>
  <si>
    <t>昭和村</t>
  </si>
  <si>
    <t>－</t>
  </si>
  <si>
    <t>項目</t>
  </si>
  <si>
    <t>1 建設事業開始年月日</t>
  </si>
  <si>
    <t>－</t>
  </si>
  <si>
    <t>2 供用開始年月日</t>
  </si>
  <si>
    <t>－</t>
  </si>
  <si>
    <t>ア 国庫補助金 (千円)</t>
  </si>
  <si>
    <t>(2) 計画処理能力 (ｍ3/日)</t>
  </si>
  <si>
    <t>(3) 現在処理能力 (ｍ3/日)</t>
  </si>
  <si>
    <t>(4) 現在平均処理水量 (ｍ3/日)</t>
  </si>
  <si>
    <t>(5) 年間総処理水量 (ｍ3)</t>
  </si>
  <si>
    <t>内訳</t>
  </si>
  <si>
    <t>ア 汚水処理水量 (ｍ3)</t>
  </si>
  <si>
    <t>(6) 年間有収水量 (ｍ3)</t>
  </si>
  <si>
    <t>ア 汚泥量 (ｍ3/日)</t>
  </si>
  <si>
    <t>(8) 年間総汚泥処分量 (ｍ3)</t>
  </si>
  <si>
    <t>ア 浄化槽部門</t>
  </si>
  <si>
    <t>イ その他(総務・管理)部門</t>
  </si>
  <si>
    <t>① 施設及び業務概況に関する調(特定地域生活排水処理事業)</t>
  </si>
  <si>
    <t>④ 地方債に関する調(特定地域生活排水処理事業)</t>
  </si>
  <si>
    <t>1 企業債現在高</t>
  </si>
  <si>
    <t>⑤ 経営分析に関する調(その１)(特定地域生活排水処理事業)</t>
  </si>
  <si>
    <t>イ 動力費</t>
  </si>
  <si>
    <t xml:space="preserve">   うち電気料</t>
  </si>
  <si>
    <t>ウ 修繕費</t>
  </si>
  <si>
    <t>エ 材料費</t>
  </si>
  <si>
    <t>オ 薬品費</t>
  </si>
  <si>
    <t>カ 委託料</t>
  </si>
  <si>
    <t>キ その他</t>
  </si>
  <si>
    <t>そ</t>
  </si>
  <si>
    <t>の</t>
  </si>
  <si>
    <t>(2) 地方債償還金等</t>
  </si>
  <si>
    <t>－</t>
  </si>
  <si>
    <t>－</t>
  </si>
  <si>
    <t>2,3</t>
  </si>
  <si>
    <t>2,4</t>
  </si>
  <si>
    <t>－</t>
  </si>
  <si>
    <t>(10)実質使用料改定</t>
  </si>
  <si>
    <t>－</t>
  </si>
  <si>
    <t>－</t>
  </si>
  <si>
    <t>－</t>
  </si>
  <si>
    <t>イ 最低ランク水量の１ｍ3超過使用料(円/ｍ3)</t>
  </si>
  <si>
    <t>ウ 最高ランク水量の１ｍ3超過使用料(円/ｍ3)</t>
  </si>
  <si>
    <t>－</t>
  </si>
  <si>
    <t>－</t>
  </si>
  <si>
    <t>－</t>
  </si>
  <si>
    <t>2,3</t>
  </si>
  <si>
    <t>1,3</t>
  </si>
  <si>
    <t>1,2,3</t>
  </si>
  <si>
    <t>－</t>
  </si>
  <si>
    <t>－</t>
  </si>
  <si>
    <t>－</t>
  </si>
  <si>
    <t>ア 一般家庭用20ｍ3/月(円)</t>
  </si>
  <si>
    <t>イ 業務用100ｍ3/月(円)</t>
  </si>
  <si>
    <t>－</t>
  </si>
  <si>
    <t>ウ 業務用500ｍ3/月(円)</t>
  </si>
  <si>
    <t>エ 業務用1,000ｍ3/月(円)</t>
  </si>
  <si>
    <t>オ 業務用5,000ｍ3/月(円)</t>
  </si>
  <si>
    <t>カ 業務用10,000ｍ3/月(円)</t>
  </si>
  <si>
    <t>ア 20ｍ3/月以下</t>
  </si>
  <si>
    <t>－</t>
  </si>
  <si>
    <t>イ 21ｍ3/月～100ｍ3/月</t>
  </si>
  <si>
    <t>(ｍ3)</t>
  </si>
  <si>
    <t>1,3</t>
  </si>
  <si>
    <t>－</t>
  </si>
  <si>
    <t>－</t>
  </si>
  <si>
    <t>－</t>
  </si>
  <si>
    <t>－</t>
  </si>
  <si>
    <t>－</t>
  </si>
  <si>
    <t>－</t>
  </si>
  <si>
    <t>※</t>
  </si>
  <si>
    <t>※</t>
  </si>
  <si>
    <t>※</t>
  </si>
  <si>
    <t>※</t>
  </si>
  <si>
    <t>※</t>
  </si>
  <si>
    <t xml:space="preserve">  (ｵ) 災害復旧費</t>
  </si>
  <si>
    <t xml:space="preserve">      要する経費</t>
  </si>
  <si>
    <t>2.資本勘定繰入金</t>
  </si>
  <si>
    <t xml:space="preserve">   ア 個別排水処理事業に要する</t>
  </si>
  <si>
    <t xml:space="preserve">   イ 災害復旧費</t>
  </si>
  <si>
    <t xml:space="preserve">   ウ その他</t>
  </si>
  <si>
    <t>4 実繰入額が基準額を超える部分及び｢その他｣実繰入額</t>
  </si>
  <si>
    <t>8 高度処理費の内</t>
  </si>
  <si>
    <t>9 その他実繰入額のうち一般会計が負担すべきもの</t>
  </si>
  <si>
    <t>10 個別排水</t>
  </si>
  <si>
    <t>高度処理費</t>
  </si>
  <si>
    <t xml:space="preserve">   うち</t>
  </si>
  <si>
    <t>臨時措置分(千円)</t>
  </si>
  <si>
    <t>枠外債等分 (千円)</t>
  </si>
  <si>
    <t>借換債収入分等分(千円)</t>
  </si>
  <si>
    <t>２．企業債利息総合計</t>
  </si>
  <si>
    <t>汚水に係る元利償還金</t>
  </si>
  <si>
    <t>⑦ その他(特定地域生活排水処理事業)</t>
  </si>
  <si>
    <t>１．地方債償還金総合計</t>
  </si>
  <si>
    <t>項目</t>
  </si>
  <si>
    <t>決算年度（Ｎ）</t>
  </si>
  <si>
    <t>う
ち</t>
  </si>
  <si>
    <t>資本費平準化債（～Ｈ15）分（千円）</t>
  </si>
  <si>
    <t>資本費平準化債（Ｈ16～）分（千円）</t>
  </si>
  <si>
    <t>う
ち</t>
  </si>
  <si>
    <t>資本費平準化債（～Ｈ15）分（千円）</t>
  </si>
  <si>
    <t>資本費平準化債（Ｈ16～）分（千円）</t>
  </si>
  <si>
    <t>繰出基準以外の繰入金</t>
  </si>
  <si>
    <t>資本的収支に関する繰入金のうち</t>
  </si>
  <si>
    <t>繰出基準に基づく繰入金</t>
  </si>
  <si>
    <t>繰出基準以外の繰入金</t>
  </si>
  <si>
    <t>実繰入額</t>
  </si>
  <si>
    <t>利息支払い分に対して繰入れたもの</t>
  </si>
  <si>
    <t>繰入再掲</t>
  </si>
  <si>
    <t>元利償還金分に対して繰入れたもの</t>
  </si>
  <si>
    <t>基準額</t>
  </si>
  <si>
    <t>実繰入額</t>
  </si>
  <si>
    <t xml:space="preserve"> 経費</t>
  </si>
  <si>
    <t xml:space="preserve">  (ｸ) 分流式下水道等に要する</t>
  </si>
  <si>
    <t xml:space="preserve">  (ｹ) その他</t>
  </si>
  <si>
    <t>分流式下水道等に要する</t>
  </si>
  <si>
    <t>繰上充用金</t>
  </si>
  <si>
    <t>事業繰越額・支払繰延額に係る未収入特定財源</t>
  </si>
  <si>
    <t>元金償還金分に対して繰入れたもの</t>
  </si>
  <si>
    <t>企業債償還金のうち汚水に係る分(千円)</t>
  </si>
  <si>
    <t>弾力運用分等分 (千円)</t>
  </si>
  <si>
    <t>資本費平準化債収入分 (千円)</t>
  </si>
  <si>
    <t>借換債収入分 (千円)</t>
  </si>
  <si>
    <t>繰上償還分 (千円)</t>
  </si>
  <si>
    <t>企業債利息等のうち汚水に係る分(千円)</t>
  </si>
  <si>
    <t>資本費平準化債収入分 (千円)</t>
  </si>
  <si>
    <t>維持管理費、資本費の全部…｢1｣　維持管理費の全部、資本費の一部…｢2｣　維持管理費の全部…｢3｣　維持管理費の一部…｢4｣</t>
  </si>
  <si>
    <t>水道料金比例制…｢1｣、従量制…｢2｣、累進制…｢3｣、定額制…｢4｣、水質使用料制…｢5｣、その他…｢6｣</t>
  </si>
  <si>
    <t>オ 501ｍ3/月～1,000ｍ3/月</t>
  </si>
  <si>
    <t>カ 1,001ｍ3/月～5,000ｍ3/月</t>
  </si>
  <si>
    <t>キ 5,001ｍ3/月～10,000ｍ3/月</t>
  </si>
  <si>
    <t>ク 10,001ｍ3/月以上</t>
  </si>
  <si>
    <t>地方債のうち</t>
  </si>
  <si>
    <t>公益企業借換債にかかるもの</t>
  </si>
  <si>
    <t>民間資金による借換にかかるもの</t>
  </si>
  <si>
    <t>上記のうち</t>
  </si>
  <si>
    <t>市中銀行</t>
  </si>
  <si>
    <t>市中銀行以外の金融機関</t>
  </si>
  <si>
    <t>市場公募債</t>
  </si>
  <si>
    <t>その他</t>
  </si>
  <si>
    <t>地方債償還金
のうち</t>
  </si>
  <si>
    <t>補償金免除繰上償還額（旧資金運用部）</t>
  </si>
  <si>
    <t>補償金免除繰上償還額（公営企業金融公庫資金分）</t>
  </si>
  <si>
    <t>補償金免除繰上償還額（旧簡易生命保険資金分）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</si>
  <si>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</si>
  <si>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</si>
  <si>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</si>
  <si>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</si>
  <si>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</si>
  <si>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</si>
  <si>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</si>
  <si>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</si>
  <si>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</si>
  <si>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</si>
  <si>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郵便貯金</t>
  </si>
  <si>
    <t>簡易生命保険</t>
  </si>
  <si>
    <t>繰上償還分（千円）</t>
  </si>
  <si>
    <t>　うち地方債</t>
  </si>
  <si>
    <t>前年度繰上充用金(O)</t>
  </si>
  <si>
    <t>形式収支 (L)-(M)＋(N)-(0)＋(X)＋(Y) (P)</t>
  </si>
  <si>
    <t>実質収支 (P)-(Q)</t>
  </si>
  <si>
    <t>黒字</t>
  </si>
  <si>
    <t xml:space="preserve">職  </t>
  </si>
  <si>
    <t xml:space="preserve">に  </t>
  </si>
  <si>
    <t>支給対象人員数（人）</t>
  </si>
  <si>
    <t xml:space="preserve">伴  </t>
  </si>
  <si>
    <t>延支給率（月）</t>
  </si>
  <si>
    <t>延勤続年数（年）</t>
  </si>
  <si>
    <t>収益的支出に充てた地方債 (X)</t>
  </si>
  <si>
    <t>収益的支出に充てた他会計借入金 (Y)</t>
  </si>
  <si>
    <t>｢2.(2).ｱ｣</t>
  </si>
  <si>
    <t>建設改良費の</t>
  </si>
  <si>
    <t>補助対象事業分</t>
  </si>
  <si>
    <t>取得用地面積 (㎡)</t>
  </si>
  <si>
    <t>補助対象事業分 (㎡)</t>
  </si>
  <si>
    <t>単独事業分 (㎡)</t>
  </si>
  <si>
    <t>継続費逓次繰越額</t>
  </si>
  <si>
    <t>繰越明許費繰越額</t>
  </si>
  <si>
    <t>｢繰越額｣の内訳</t>
  </si>
  <si>
    <t>事故繰越繰越額</t>
  </si>
  <si>
    <t>3</t>
  </si>
  <si>
    <t>4</t>
  </si>
  <si>
    <t>5</t>
  </si>
  <si>
    <t>収益的収支に関する繰入金のうち</t>
  </si>
  <si>
    <t>繰出基準に基づく繰入金</t>
  </si>
  <si>
    <t>　うち分流式下水道に要する経費</t>
  </si>
  <si>
    <t>経費(用地に係る元金償還金）</t>
  </si>
  <si>
    <t>３．</t>
  </si>
  <si>
    <t>－</t>
  </si>
  <si>
    <t>2,3,4</t>
  </si>
  <si>
    <t>－</t>
  </si>
  <si>
    <t>　②③表</t>
  </si>
  <si>
    <t>② 歳入歳出決算に関する調(特定地域生活排水処理事業)</t>
  </si>
  <si>
    <t>② 歳入歳出決算に関する調(特定地域生活排水処理事業)　つづき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</si>
</sst>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\ "/>
    <numFmt numFmtId="178" formatCode="\(0\)"/>
    <numFmt numFmtId="179" formatCode="#,##0.0_ "/>
    <numFmt numFmtId="180" formatCode="0.0_ "/>
    <numFmt numFmtId="181" formatCode="mmm\-yyyy"/>
    <numFmt numFmtId="182" formatCode="#,##0.0;[Red]\-#,##0.0"/>
    <numFmt numFmtId="183" formatCode="#,##0_);[Red]\(#,##0\)"/>
    <numFmt numFmtId="184" formatCode="#,##0.0"/>
    <numFmt numFmtId="185" formatCode="[&lt;=999]000;[&lt;=9999]000\-00;000\-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43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57" fontId="2" fillId="0" borderId="15" xfId="0" applyNumberFormat="1" applyFont="1" applyFill="1" applyBorder="1" applyAlignment="1">
      <alignment vertical="center"/>
    </xf>
    <xf numFmtId="57" fontId="2" fillId="0" borderId="10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 applyProtection="1">
      <alignment horizontal="right" vertical="center"/>
      <protection/>
    </xf>
    <xf numFmtId="57" fontId="2" fillId="0" borderId="2" xfId="0" applyNumberFormat="1" applyFont="1" applyFill="1" applyBorder="1" applyAlignment="1">
      <alignment vertical="center"/>
    </xf>
    <xf numFmtId="57" fontId="2" fillId="0" borderId="3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 applyProtection="1">
      <alignment horizontal="right" vertical="center"/>
      <protection/>
    </xf>
    <xf numFmtId="176" fontId="2" fillId="0" borderId="2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80" fontId="2" fillId="0" borderId="2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 applyProtection="1">
      <alignment horizontal="right" vertical="center"/>
      <protection/>
    </xf>
    <xf numFmtId="0" fontId="2" fillId="0" borderId="0" xfId="20" applyFont="1" applyFill="1" applyAlignment="1">
      <alignment vertical="center"/>
      <protection/>
    </xf>
    <xf numFmtId="0" fontId="2" fillId="0" borderId="12" xfId="20" applyFont="1" applyFill="1" applyBorder="1" applyAlignment="1">
      <alignment vertical="center"/>
      <protection/>
    </xf>
    <xf numFmtId="0" fontId="2" fillId="0" borderId="13" xfId="20" applyFont="1" applyFill="1" applyBorder="1" applyAlignment="1">
      <alignment vertical="center"/>
      <protection/>
    </xf>
    <xf numFmtId="0" fontId="2" fillId="0" borderId="13" xfId="20" applyFont="1" applyFill="1" applyBorder="1" applyAlignment="1">
      <alignment horizontal="right" vertical="center"/>
      <protection/>
    </xf>
    <xf numFmtId="0" fontId="2" fillId="0" borderId="14" xfId="20" applyFont="1" applyFill="1" applyBorder="1" applyAlignment="1">
      <alignment vertical="center"/>
      <protection/>
    </xf>
    <xf numFmtId="0" fontId="2" fillId="0" borderId="5" xfId="20" applyFont="1" applyFill="1" applyBorder="1" applyAlignment="1">
      <alignment vertical="center"/>
      <protection/>
    </xf>
    <xf numFmtId="0" fontId="2" fillId="0" borderId="7" xfId="20" applyFont="1" applyFill="1" applyBorder="1" applyAlignment="1">
      <alignment vertical="center"/>
      <protection/>
    </xf>
    <xf numFmtId="183" fontId="2" fillId="0" borderId="15" xfId="20" applyNumberFormat="1" applyFont="1" applyFill="1" applyBorder="1" applyAlignment="1">
      <alignment horizontal="right" vertical="center"/>
      <protection/>
    </xf>
    <xf numFmtId="183" fontId="2" fillId="0" borderId="25" xfId="20" applyNumberFormat="1" applyFont="1" applyFill="1" applyBorder="1" applyAlignment="1">
      <alignment horizontal="right" vertical="center"/>
      <protection/>
    </xf>
    <xf numFmtId="183" fontId="2" fillId="0" borderId="15" xfId="20" applyNumberFormat="1" applyFont="1" applyFill="1" applyBorder="1" applyAlignment="1">
      <alignment horizontal="right" vertical="center" shrinkToFit="1"/>
      <protection/>
    </xf>
    <xf numFmtId="183" fontId="2" fillId="0" borderId="17" xfId="20" applyNumberFormat="1" applyFont="1" applyFill="1" applyBorder="1" applyAlignment="1">
      <alignment horizontal="right" vertical="center"/>
      <protection/>
    </xf>
    <xf numFmtId="183" fontId="2" fillId="0" borderId="2" xfId="20" applyNumberFormat="1" applyFont="1" applyFill="1" applyBorder="1" applyAlignment="1">
      <alignment horizontal="right" vertical="center" shrinkToFit="1"/>
      <protection/>
    </xf>
    <xf numFmtId="183" fontId="2" fillId="0" borderId="2" xfId="20" applyNumberFormat="1" applyFont="1" applyFill="1" applyBorder="1" applyAlignment="1">
      <alignment horizontal="right" vertical="center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183" fontId="2" fillId="0" borderId="20" xfId="20" applyNumberFormat="1" applyFont="1" applyFill="1" applyBorder="1" applyAlignment="1">
      <alignment horizontal="right" vertical="center" shrinkToFit="1"/>
      <protection/>
    </xf>
    <xf numFmtId="183" fontId="2" fillId="0" borderId="20" xfId="20" applyNumberFormat="1" applyFont="1" applyFill="1" applyBorder="1" applyAlignment="1">
      <alignment horizontal="right" vertical="center"/>
      <protection/>
    </xf>
    <xf numFmtId="183" fontId="2" fillId="0" borderId="24" xfId="20" applyNumberFormat="1" applyFont="1" applyFill="1" applyBorder="1" applyAlignment="1">
      <alignment horizontal="right" vertical="center" shrinkToFit="1"/>
      <protection/>
    </xf>
    <xf numFmtId="183" fontId="2" fillId="0" borderId="24" xfId="20" applyNumberFormat="1" applyFont="1" applyFill="1" applyBorder="1" applyAlignment="1">
      <alignment horizontal="right" vertical="center"/>
      <protection/>
    </xf>
    <xf numFmtId="0" fontId="2" fillId="0" borderId="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183" fontId="2" fillId="0" borderId="16" xfId="20" applyNumberFormat="1" applyFont="1" applyFill="1" applyBorder="1" applyAlignment="1">
      <alignment horizontal="right" vertical="center"/>
      <protection/>
    </xf>
    <xf numFmtId="0" fontId="3" fillId="0" borderId="29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vertical="center" shrinkToFit="1"/>
    </xf>
    <xf numFmtId="183" fontId="2" fillId="0" borderId="29" xfId="20" applyNumberFormat="1" applyFont="1" applyFill="1" applyBorder="1" applyAlignment="1">
      <alignment horizontal="right" vertical="center" shrinkToFit="1"/>
      <protection/>
    </xf>
    <xf numFmtId="183" fontId="2" fillId="0" borderId="29" xfId="20" applyNumberFormat="1" applyFont="1" applyFill="1" applyBorder="1" applyAlignment="1">
      <alignment horizontal="right" vertical="center"/>
      <protection/>
    </xf>
    <xf numFmtId="183" fontId="2" fillId="0" borderId="31" xfId="20" applyNumberFormat="1" applyFont="1" applyFill="1" applyBorder="1" applyAlignment="1">
      <alignment horizontal="right" vertical="center"/>
      <protection/>
    </xf>
    <xf numFmtId="0" fontId="2" fillId="0" borderId="3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9" fontId="2" fillId="0" borderId="20" xfId="0" applyNumberFormat="1" applyFont="1" applyFill="1" applyBorder="1" applyAlignment="1">
      <alignment/>
    </xf>
    <xf numFmtId="179" fontId="2" fillId="0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8" fontId="2" fillId="0" borderId="1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180" fontId="2" fillId="0" borderId="20" xfId="0" applyNumberFormat="1" applyFont="1" applyFill="1" applyBorder="1" applyAlignment="1">
      <alignment/>
    </xf>
    <xf numFmtId="180" fontId="2" fillId="0" borderId="3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57" fontId="2" fillId="0" borderId="2" xfId="0" applyNumberFormat="1" applyFont="1" applyFill="1" applyBorder="1" applyAlignment="1">
      <alignment/>
    </xf>
    <xf numFmtId="57" fontId="2" fillId="0" borderId="15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2" xfId="0" applyNumberFormat="1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57" fontId="2" fillId="0" borderId="20" xfId="0" applyNumberFormat="1" applyFont="1" applyFill="1" applyBorder="1" applyAlignment="1">
      <alignment/>
    </xf>
    <xf numFmtId="57" fontId="2" fillId="0" borderId="24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176" fontId="2" fillId="0" borderId="2" xfId="0" applyNumberFormat="1" applyFont="1" applyFill="1" applyBorder="1" applyAlignment="1">
      <alignment horizontal="right"/>
    </xf>
    <xf numFmtId="57" fontId="2" fillId="0" borderId="2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16" applyNumberFormat="1" applyFont="1" applyFill="1" applyAlignment="1">
      <alignment vertical="center"/>
    </xf>
    <xf numFmtId="176" fontId="2" fillId="0" borderId="12" xfId="16" applyNumberFormat="1" applyFont="1" applyFill="1" applyBorder="1" applyAlignment="1">
      <alignment vertical="center"/>
    </xf>
    <xf numFmtId="176" fontId="2" fillId="0" borderId="13" xfId="16" applyNumberFormat="1" applyFont="1" applyFill="1" applyBorder="1" applyAlignment="1">
      <alignment vertical="center"/>
    </xf>
    <xf numFmtId="176" fontId="2" fillId="0" borderId="13" xfId="16" applyNumberFormat="1" applyFont="1" applyFill="1" applyBorder="1" applyAlignment="1">
      <alignment horizontal="right" vertical="center"/>
    </xf>
    <xf numFmtId="176" fontId="2" fillId="0" borderId="14" xfId="16" applyNumberFormat="1" applyFont="1" applyFill="1" applyBorder="1" applyAlignment="1">
      <alignment vertical="center"/>
    </xf>
    <xf numFmtId="176" fontId="2" fillId="0" borderId="5" xfId="16" applyNumberFormat="1" applyFont="1" applyFill="1" applyBorder="1" applyAlignment="1">
      <alignment vertical="center"/>
    </xf>
    <xf numFmtId="176" fontId="2" fillId="0" borderId="34" xfId="16" applyNumberFormat="1" applyFont="1" applyFill="1" applyBorder="1" applyAlignment="1">
      <alignment vertical="center"/>
    </xf>
    <xf numFmtId="176" fontId="2" fillId="0" borderId="23" xfId="16" applyNumberFormat="1" applyFont="1" applyFill="1" applyBorder="1" applyAlignment="1">
      <alignment vertical="center"/>
    </xf>
    <xf numFmtId="0" fontId="2" fillId="0" borderId="18" xfId="16" applyNumberFormat="1" applyFont="1" applyFill="1" applyBorder="1" applyAlignment="1">
      <alignment horizontal="center" vertical="center"/>
    </xf>
    <xf numFmtId="178" fontId="2" fillId="0" borderId="0" xfId="16" applyNumberFormat="1" applyFont="1" applyFill="1" applyBorder="1" applyAlignment="1">
      <alignment horizontal="center" vertical="center"/>
    </xf>
    <xf numFmtId="176" fontId="2" fillId="0" borderId="0" xfId="16" applyNumberFormat="1" applyFont="1" applyFill="1" applyBorder="1" applyAlignment="1">
      <alignment vertical="center"/>
    </xf>
    <xf numFmtId="176" fontId="2" fillId="0" borderId="10" xfId="16" applyNumberFormat="1" applyFont="1" applyFill="1" applyBorder="1" applyAlignment="1">
      <alignment vertical="center"/>
    </xf>
    <xf numFmtId="0" fontId="2" fillId="0" borderId="1" xfId="16" applyNumberFormat="1" applyFont="1" applyFill="1" applyBorder="1" applyAlignment="1">
      <alignment horizontal="center" vertical="center"/>
    </xf>
    <xf numFmtId="176" fontId="2" fillId="0" borderId="3" xfId="16" applyNumberFormat="1" applyFont="1" applyFill="1" applyBorder="1" applyAlignment="1">
      <alignment vertical="center"/>
    </xf>
    <xf numFmtId="0" fontId="2" fillId="0" borderId="1" xfId="16" applyNumberFormat="1" applyFont="1" applyFill="1" applyBorder="1" applyAlignment="1">
      <alignment vertical="center"/>
    </xf>
    <xf numFmtId="176" fontId="2" fillId="0" borderId="37" xfId="16" applyNumberFormat="1" applyFont="1" applyFill="1" applyBorder="1" applyAlignment="1">
      <alignment vertical="center"/>
    </xf>
    <xf numFmtId="176" fontId="2" fillId="0" borderId="9" xfId="16" applyNumberFormat="1" applyFont="1" applyFill="1" applyBorder="1" applyAlignment="1">
      <alignment vertical="center"/>
    </xf>
    <xf numFmtId="176" fontId="2" fillId="0" borderId="11" xfId="16" applyNumberFormat="1" applyFont="1" applyFill="1" applyBorder="1" applyAlignment="1">
      <alignment vertical="center"/>
    </xf>
    <xf numFmtId="178" fontId="2" fillId="0" borderId="0" xfId="16" applyNumberFormat="1" applyFont="1" applyFill="1" applyBorder="1" applyAlignment="1" quotePrefix="1">
      <alignment horizontal="center" vertical="center"/>
    </xf>
    <xf numFmtId="0" fontId="2" fillId="0" borderId="19" xfId="16" applyNumberFormat="1" applyFont="1" applyFill="1" applyBorder="1" applyAlignment="1">
      <alignment vertical="center"/>
    </xf>
    <xf numFmtId="178" fontId="2" fillId="0" borderId="11" xfId="16" applyNumberFormat="1" applyFont="1" applyFill="1" applyBorder="1" applyAlignment="1" quotePrefix="1">
      <alignment horizontal="center" vertical="center"/>
    </xf>
    <xf numFmtId="0" fontId="2" fillId="0" borderId="26" xfId="16" applyNumberFormat="1" applyFont="1" applyFill="1" applyBorder="1" applyAlignment="1">
      <alignment vertical="center"/>
    </xf>
    <xf numFmtId="178" fontId="2" fillId="0" borderId="38" xfId="16" applyNumberFormat="1" applyFont="1" applyFill="1" applyBorder="1" applyAlignment="1" quotePrefix="1">
      <alignment horizontal="center" vertical="center"/>
    </xf>
    <xf numFmtId="176" fontId="2" fillId="0" borderId="38" xfId="16" applyNumberFormat="1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38" fontId="2" fillId="0" borderId="14" xfId="16" applyFont="1" applyFill="1" applyBorder="1" applyAlignment="1">
      <alignment horizontal="left" vertical="center"/>
    </xf>
    <xf numFmtId="38" fontId="2" fillId="0" borderId="5" xfId="16" applyFont="1" applyFill="1" applyBorder="1" applyAlignment="1">
      <alignment horizontal="left" vertical="center" wrapText="1"/>
    </xf>
    <xf numFmtId="38" fontId="2" fillId="0" borderId="9" xfId="16" applyFont="1" applyFill="1" applyBorder="1" applyAlignment="1">
      <alignment horizontal="left" vertical="center" wrapText="1"/>
    </xf>
    <xf numFmtId="38" fontId="2" fillId="0" borderId="18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38" fontId="2" fillId="0" borderId="1" xfId="16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38" fontId="2" fillId="0" borderId="34" xfId="16" applyFont="1" applyFill="1" applyBorder="1" applyAlignment="1">
      <alignment vertical="center"/>
    </xf>
    <xf numFmtId="38" fontId="2" fillId="0" borderId="23" xfId="16" applyFont="1" applyFill="1" applyBorder="1" applyAlignment="1">
      <alignment vertical="center"/>
    </xf>
    <xf numFmtId="38" fontId="2" fillId="0" borderId="33" xfId="16" applyFont="1" applyFill="1" applyBorder="1" applyAlignment="1">
      <alignment vertical="center"/>
    </xf>
    <xf numFmtId="176" fontId="4" fillId="0" borderId="25" xfId="0" applyNumberFormat="1" applyFont="1" applyFill="1" applyBorder="1" applyAlignment="1" applyProtection="1">
      <alignment horizontal="right" vertical="center"/>
      <protection/>
    </xf>
    <xf numFmtId="38" fontId="2" fillId="0" borderId="39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15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14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20" xfId="16" applyFont="1" applyFill="1" applyBorder="1" applyAlignment="1">
      <alignment vertical="center"/>
    </xf>
    <xf numFmtId="176" fontId="4" fillId="0" borderId="21" xfId="0" applyNumberFormat="1" applyFont="1" applyFill="1" applyBorder="1" applyAlignment="1" applyProtection="1">
      <alignment horizontal="right" vertical="center"/>
      <protection/>
    </xf>
    <xf numFmtId="38" fontId="2" fillId="0" borderId="6" xfId="16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38" fontId="2" fillId="0" borderId="40" xfId="16" applyFont="1" applyFill="1" applyBorder="1" applyAlignment="1">
      <alignment vertical="center"/>
    </xf>
    <xf numFmtId="38" fontId="2" fillId="0" borderId="38" xfId="16" applyFont="1" applyFill="1" applyBorder="1" applyAlignment="1">
      <alignment vertical="center"/>
    </xf>
    <xf numFmtId="38" fontId="2" fillId="0" borderId="41" xfId="16" applyFont="1" applyFill="1" applyBorder="1" applyAlignment="1">
      <alignment vertical="center"/>
    </xf>
    <xf numFmtId="176" fontId="4" fillId="0" borderId="31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176" fontId="2" fillId="0" borderId="14" xfId="16" applyNumberFormat="1" applyFont="1" applyFill="1" applyBorder="1" applyAlignment="1">
      <alignment horizontal="left" vertical="center"/>
    </xf>
    <xf numFmtId="176" fontId="2" fillId="0" borderId="5" xfId="16" applyNumberFormat="1" applyFont="1" applyFill="1" applyBorder="1" applyAlignment="1">
      <alignment horizontal="right" vertical="center"/>
    </xf>
    <xf numFmtId="176" fontId="2" fillId="0" borderId="0" xfId="16" applyNumberFormat="1" applyFont="1" applyFill="1" applyBorder="1" applyAlignment="1">
      <alignment horizontal="center" vertical="center"/>
    </xf>
    <xf numFmtId="176" fontId="2" fillId="0" borderId="42" xfId="16" applyNumberFormat="1" applyFont="1" applyFill="1" applyBorder="1" applyAlignment="1">
      <alignment vertical="center"/>
    </xf>
    <xf numFmtId="178" fontId="2" fillId="0" borderId="10" xfId="16" applyNumberFormat="1" applyFont="1" applyFill="1" applyBorder="1" applyAlignment="1" quotePrefix="1">
      <alignment horizontal="center" vertical="center"/>
    </xf>
    <xf numFmtId="176" fontId="2" fillId="0" borderId="7" xfId="16" applyNumberFormat="1" applyFont="1" applyFill="1" applyBorder="1" applyAlignment="1">
      <alignment vertical="center"/>
    </xf>
    <xf numFmtId="178" fontId="2" fillId="0" borderId="3" xfId="16" applyNumberFormat="1" applyFont="1" applyFill="1" applyBorder="1" applyAlignment="1">
      <alignment horizontal="center" vertical="center"/>
    </xf>
    <xf numFmtId="178" fontId="2" fillId="0" borderId="11" xfId="16" applyNumberFormat="1" applyFont="1" applyFill="1" applyBorder="1" applyAlignment="1">
      <alignment horizontal="center" vertical="center"/>
    </xf>
    <xf numFmtId="176" fontId="2" fillId="0" borderId="5" xfId="16" applyNumberFormat="1" applyFont="1" applyFill="1" applyBorder="1" applyAlignment="1">
      <alignment horizontal="center" vertical="center"/>
    </xf>
    <xf numFmtId="0" fontId="2" fillId="0" borderId="19" xfId="16" applyNumberFormat="1" applyFont="1" applyFill="1" applyBorder="1" applyAlignment="1">
      <alignment horizontal="center" vertical="center"/>
    </xf>
    <xf numFmtId="178" fontId="2" fillId="0" borderId="22" xfId="16" applyNumberFormat="1" applyFont="1" applyFill="1" applyBorder="1" applyAlignment="1" quotePrefix="1">
      <alignment horizontal="center" vertical="center"/>
    </xf>
    <xf numFmtId="0" fontId="2" fillId="0" borderId="1" xfId="16" applyNumberFormat="1" applyFont="1" applyFill="1" applyBorder="1" applyAlignment="1" quotePrefix="1">
      <alignment horizontal="center" vertical="center"/>
    </xf>
    <xf numFmtId="178" fontId="2" fillId="0" borderId="15" xfId="16" applyNumberFormat="1" applyFont="1" applyFill="1" applyBorder="1" applyAlignment="1">
      <alignment horizontal="center" vertical="center"/>
    </xf>
    <xf numFmtId="178" fontId="2" fillId="0" borderId="20" xfId="16" applyNumberFormat="1" applyFont="1" applyFill="1" applyBorder="1" applyAlignment="1">
      <alignment horizontal="center" vertical="center"/>
    </xf>
    <xf numFmtId="178" fontId="2" fillId="0" borderId="2" xfId="16" applyNumberFormat="1" applyFont="1" applyFill="1" applyBorder="1" applyAlignment="1">
      <alignment horizontal="center" vertical="center"/>
    </xf>
    <xf numFmtId="176" fontId="2" fillId="0" borderId="15" xfId="16" applyNumberFormat="1" applyFont="1" applyFill="1" applyBorder="1" applyAlignment="1">
      <alignment horizontal="center" vertical="center"/>
    </xf>
    <xf numFmtId="176" fontId="2" fillId="0" borderId="2" xfId="16" applyNumberFormat="1" applyFont="1" applyFill="1" applyBorder="1" applyAlignment="1">
      <alignment horizontal="center" vertical="center"/>
    </xf>
    <xf numFmtId="176" fontId="2" fillId="0" borderId="2" xfId="16" applyNumberFormat="1" applyFont="1" applyFill="1" applyBorder="1" applyAlignment="1">
      <alignment vertical="center"/>
    </xf>
    <xf numFmtId="176" fontId="2" fillId="0" borderId="20" xfId="16" applyNumberFormat="1" applyFont="1" applyFill="1" applyBorder="1" applyAlignment="1">
      <alignment horizontal="center" vertical="center"/>
    </xf>
    <xf numFmtId="176" fontId="2" fillId="0" borderId="0" xfId="16" applyNumberFormat="1" applyFont="1" applyFill="1" applyBorder="1" applyAlignment="1">
      <alignment horizontal="left" vertical="center"/>
    </xf>
    <xf numFmtId="178" fontId="2" fillId="0" borderId="22" xfId="16" applyNumberFormat="1" applyFont="1" applyFill="1" applyBorder="1" applyAlignment="1">
      <alignment horizontal="center" vertical="center"/>
    </xf>
    <xf numFmtId="176" fontId="2" fillId="0" borderId="23" xfId="16" applyNumberFormat="1" applyFont="1" applyFill="1" applyBorder="1" applyAlignment="1">
      <alignment horizontal="center" vertical="center"/>
    </xf>
    <xf numFmtId="178" fontId="2" fillId="0" borderId="10" xfId="16" applyNumberFormat="1" applyFont="1" applyFill="1" applyBorder="1" applyAlignment="1">
      <alignment horizontal="center" vertical="center"/>
    </xf>
    <xf numFmtId="176" fontId="2" fillId="0" borderId="7" xfId="16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vertical="center"/>
    </xf>
    <xf numFmtId="176" fontId="2" fillId="0" borderId="43" xfId="16" applyNumberFormat="1" applyFont="1" applyBorder="1" applyAlignment="1">
      <alignment vertical="center"/>
    </xf>
    <xf numFmtId="176" fontId="2" fillId="0" borderId="24" xfId="16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176" fontId="2" fillId="0" borderId="3" xfId="16" applyNumberFormat="1" applyFont="1" applyBorder="1" applyAlignment="1">
      <alignment vertical="center"/>
    </xf>
    <xf numFmtId="176" fontId="2" fillId="0" borderId="11" xfId="16" applyNumberFormat="1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shrinkToFit="1"/>
    </xf>
    <xf numFmtId="0" fontId="2" fillId="0" borderId="26" xfId="16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40" xfId="0" applyNumberFormat="1" applyFont="1" applyFill="1" applyBorder="1" applyAlignment="1">
      <alignment vertical="center"/>
    </xf>
    <xf numFmtId="176" fontId="2" fillId="0" borderId="25" xfId="16" applyNumberFormat="1" applyFont="1" applyBorder="1" applyAlignment="1">
      <alignment vertical="center"/>
    </xf>
    <xf numFmtId="176" fontId="2" fillId="0" borderId="44" xfId="16" applyNumberFormat="1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6" fontId="7" fillId="0" borderId="2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 applyProtection="1">
      <alignment horizontal="right" vertical="center"/>
      <protection/>
    </xf>
    <xf numFmtId="49" fontId="2" fillId="0" borderId="8" xfId="20" applyNumberFormat="1" applyFont="1" applyBorder="1" applyAlignment="1">
      <alignment horizontal="center" vertical="center"/>
      <protection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45" xfId="16" applyNumberFormat="1" applyFont="1" applyBorder="1" applyAlignment="1">
      <alignment vertical="center" wrapText="1"/>
    </xf>
    <xf numFmtId="176" fontId="2" fillId="0" borderId="24" xfId="16" applyNumberFormat="1" applyFont="1" applyBorder="1" applyAlignment="1">
      <alignment vertical="center"/>
    </xf>
    <xf numFmtId="176" fontId="2" fillId="0" borderId="45" xfId="16" applyNumberFormat="1" applyFont="1" applyBorder="1" applyAlignment="1">
      <alignment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4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78" fontId="2" fillId="0" borderId="15" xfId="16" applyNumberFormat="1" applyFont="1" applyFill="1" applyBorder="1" applyAlignment="1">
      <alignment horizontal="center" vertical="center"/>
    </xf>
    <xf numFmtId="178" fontId="2" fillId="0" borderId="20" xfId="16" applyNumberFormat="1" applyFont="1" applyFill="1" applyBorder="1" applyAlignment="1">
      <alignment horizontal="center" vertical="center"/>
    </xf>
    <xf numFmtId="176" fontId="2" fillId="0" borderId="3" xfId="16" applyNumberFormat="1" applyFont="1" applyFill="1" applyBorder="1" applyAlignment="1">
      <alignment horizontal="left" vertical="center" shrinkToFit="1"/>
    </xf>
    <xf numFmtId="176" fontId="2" fillId="0" borderId="0" xfId="16" applyNumberFormat="1" applyFont="1" applyFill="1" applyBorder="1" applyAlignment="1">
      <alignment horizontal="left" vertical="center" shrinkToFit="1"/>
    </xf>
    <xf numFmtId="176" fontId="2" fillId="0" borderId="11" xfId="16" applyNumberFormat="1" applyFont="1" applyFill="1" applyBorder="1" applyAlignment="1">
      <alignment horizontal="left" vertical="center" shrinkToFit="1"/>
    </xf>
    <xf numFmtId="176" fontId="2" fillId="0" borderId="5" xfId="16" applyNumberFormat="1" applyFont="1" applyFill="1" applyBorder="1" applyAlignment="1">
      <alignment horizontal="left" vertical="center" shrinkToFit="1"/>
    </xf>
    <xf numFmtId="0" fontId="4" fillId="0" borderId="47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0" fontId="2" fillId="0" borderId="6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48" xfId="16" applyNumberFormat="1" applyFont="1" applyBorder="1" applyAlignment="1">
      <alignment vertical="center"/>
    </xf>
    <xf numFmtId="176" fontId="2" fillId="0" borderId="43" xfId="16" applyNumberFormat="1" applyFont="1" applyBorder="1" applyAlignment="1">
      <alignment vertical="center"/>
    </xf>
    <xf numFmtId="176" fontId="2" fillId="0" borderId="24" xfId="16" applyNumberFormat="1" applyFont="1" applyBorder="1" applyAlignment="1">
      <alignment vertical="center" shrinkToFit="1"/>
    </xf>
    <xf numFmtId="176" fontId="2" fillId="0" borderId="43" xfId="16" applyNumberFormat="1" applyFont="1" applyBorder="1" applyAlignment="1">
      <alignment vertical="center" shrinkToFit="1"/>
    </xf>
    <xf numFmtId="176" fontId="2" fillId="0" borderId="45" xfId="16" applyNumberFormat="1" applyFont="1" applyBorder="1" applyAlignment="1">
      <alignment horizontal="left" vertical="center"/>
    </xf>
    <xf numFmtId="176" fontId="2" fillId="0" borderId="24" xfId="16" applyNumberFormat="1" applyFont="1" applyBorder="1" applyAlignment="1">
      <alignment horizontal="left" vertical="center"/>
    </xf>
    <xf numFmtId="176" fontId="2" fillId="0" borderId="24" xfId="16" applyNumberFormat="1" applyFont="1" applyBorder="1" applyAlignment="1">
      <alignment vertical="center" textRotation="255" wrapText="1"/>
    </xf>
    <xf numFmtId="176" fontId="2" fillId="0" borderId="24" xfId="16" applyNumberFormat="1" applyFont="1" applyBorder="1" applyAlignment="1">
      <alignment vertical="center" textRotation="255"/>
    </xf>
    <xf numFmtId="0" fontId="2" fillId="0" borderId="39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4" xfId="0" applyNumberFormat="1" applyFont="1" applyFill="1" applyBorder="1" applyAlignment="1">
      <alignment vertical="center" wrapText="1"/>
    </xf>
    <xf numFmtId="0" fontId="2" fillId="0" borderId="23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38" fontId="2" fillId="0" borderId="6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right" vertical="center" wrapText="1"/>
    </xf>
    <xf numFmtId="38" fontId="2" fillId="0" borderId="13" xfId="16" applyFont="1" applyFill="1" applyBorder="1" applyAlignment="1">
      <alignment horizontal="right" vertical="center" wrapText="1"/>
    </xf>
    <xf numFmtId="38" fontId="2" fillId="0" borderId="32" xfId="16" applyFont="1" applyFill="1" applyBorder="1" applyAlignment="1">
      <alignment horizontal="right" vertical="center" wrapText="1"/>
    </xf>
    <xf numFmtId="38" fontId="2" fillId="0" borderId="14" xfId="16" applyFont="1" applyFill="1" applyBorder="1" applyAlignment="1">
      <alignment horizontal="left" vertical="center"/>
    </xf>
    <xf numFmtId="38" fontId="2" fillId="0" borderId="5" xfId="16" applyFont="1" applyFill="1" applyBorder="1" applyAlignment="1">
      <alignment horizontal="left" vertical="center"/>
    </xf>
    <xf numFmtId="38" fontId="2" fillId="0" borderId="9" xfId="16" applyFont="1" applyFill="1" applyBorder="1" applyAlignment="1">
      <alignment horizontal="left" vertical="center"/>
    </xf>
    <xf numFmtId="0" fontId="2" fillId="0" borderId="30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 shrinkToFit="1"/>
    </xf>
    <xf numFmtId="0" fontId="2" fillId="0" borderId="21" xfId="0" applyFont="1" applyFill="1" applyBorder="1" applyAlignment="1" applyProtection="1">
      <alignment horizontal="distributed" vertical="center"/>
      <protection/>
    </xf>
    <xf numFmtId="0" fontId="2" fillId="0" borderId="3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178" fontId="2" fillId="0" borderId="10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7" fillId="0" borderId="46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47" xfId="0" applyFont="1" applyFill="1" applyBorder="1" applyAlignment="1" applyProtection="1">
      <alignment horizontal="distributed" vertical="center"/>
      <protection/>
    </xf>
    <xf numFmtId="0" fontId="8" fillId="0" borderId="17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2" fillId="0" borderId="11" xfId="20" applyFont="1" applyFill="1" applyBorder="1" applyAlignment="1">
      <alignment vertical="center" shrinkToFit="1"/>
      <protection/>
    </xf>
    <xf numFmtId="0" fontId="2" fillId="0" borderId="9" xfId="20" applyFont="1" applyFill="1" applyBorder="1" applyAlignment="1">
      <alignment vertical="center" shrinkToFit="1"/>
      <protection/>
    </xf>
    <xf numFmtId="183" fontId="2" fillId="0" borderId="46" xfId="0" applyNumberFormat="1" applyFont="1" applyFill="1" applyBorder="1" applyAlignment="1">
      <alignment horizontal="distributed" vertical="center"/>
    </xf>
    <xf numFmtId="183" fontId="2" fillId="0" borderId="20" xfId="0" applyNumberFormat="1" applyFont="1" applyFill="1" applyBorder="1" applyAlignment="1">
      <alignment horizontal="distributed" vertical="center"/>
    </xf>
    <xf numFmtId="183" fontId="2" fillId="0" borderId="47" xfId="0" applyNumberFormat="1" applyFont="1" applyFill="1" applyBorder="1" applyAlignment="1" applyProtection="1">
      <alignment horizontal="distributed" vertical="center"/>
      <protection/>
    </xf>
    <xf numFmtId="183" fontId="0" fillId="0" borderId="17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2" fillId="0" borderId="15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left" vertical="center"/>
      <protection/>
    </xf>
    <xf numFmtId="0" fontId="2" fillId="0" borderId="3" xfId="20" applyFont="1" applyFill="1" applyBorder="1" applyAlignment="1">
      <alignment vertical="center" shrinkToFit="1"/>
      <protection/>
    </xf>
    <xf numFmtId="0" fontId="2" fillId="0" borderId="0" xfId="20" applyFont="1" applyFill="1" applyBorder="1" applyAlignment="1">
      <alignment vertical="center" shrinkToFit="1"/>
      <protection/>
    </xf>
    <xf numFmtId="0" fontId="2" fillId="0" borderId="7" xfId="20" applyFont="1" applyFill="1" applyBorder="1" applyAlignment="1">
      <alignment vertical="center" shrinkToFit="1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20" xfId="20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2" xfId="20" applyFont="1" applyBorder="1" applyAlignment="1">
      <alignment horizontal="left" vertical="top" textRotation="255"/>
      <protection/>
    </xf>
    <xf numFmtId="0" fontId="2" fillId="0" borderId="29" xfId="20" applyFont="1" applyBorder="1" applyAlignment="1">
      <alignment horizontal="left" vertical="top" textRotation="255"/>
      <protection/>
    </xf>
    <xf numFmtId="0" fontId="2" fillId="0" borderId="18" xfId="20" applyFont="1" applyFill="1" applyBorder="1" applyAlignment="1">
      <alignment vertical="center" textRotation="255"/>
      <protection/>
    </xf>
    <xf numFmtId="0" fontId="2" fillId="0" borderId="1" xfId="20" applyFont="1" applyFill="1" applyBorder="1" applyAlignment="1">
      <alignment vertical="center" textRotation="255"/>
      <protection/>
    </xf>
    <xf numFmtId="0" fontId="2" fillId="0" borderId="26" xfId="20" applyFont="1" applyFill="1" applyBorder="1" applyAlignment="1">
      <alignment vertical="center" textRotation="255"/>
      <protection/>
    </xf>
    <xf numFmtId="0" fontId="2" fillId="0" borderId="10" xfId="20" applyFont="1" applyFill="1" applyBorder="1" applyAlignment="1">
      <alignment vertical="center" shrinkToFit="1"/>
      <protection/>
    </xf>
    <xf numFmtId="0" fontId="2" fillId="0" borderId="5" xfId="20" applyFont="1" applyFill="1" applyBorder="1" applyAlignment="1">
      <alignment vertical="center" shrinkToFit="1"/>
      <protection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法適（特排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5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390525"/>
          <a:ext cx="25717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1619250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95325" y="171450"/>
          <a:ext cx="269557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80975"/>
          <a:ext cx="30956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80975"/>
          <a:ext cx="32004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1057275</xdr:colOff>
      <xdr:row>29</xdr:row>
      <xdr:rowOff>0</xdr:rowOff>
    </xdr:to>
    <xdr:sp>
      <xdr:nvSpPr>
        <xdr:cNvPr id="2" name="Line 3"/>
        <xdr:cNvSpPr>
          <a:spLocks/>
        </xdr:cNvSpPr>
      </xdr:nvSpPr>
      <xdr:spPr>
        <a:xfrm>
          <a:off x="685800" y="4371975"/>
          <a:ext cx="23050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2000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5</xdr:col>
      <xdr:colOff>0</xdr:colOff>
      <xdr:row>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85800" y="200025"/>
          <a:ext cx="2647950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6479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90500"/>
          <a:ext cx="26860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9622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9525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200025"/>
          <a:ext cx="29622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O45"/>
  <sheetViews>
    <sheetView showGridLines="0" tabSelected="1" view="pageBreakPreview" zoomScale="85" zoomScaleNormal="80" zoomScaleSheetLayoutView="85" workbookViewId="0" topLeftCell="A1">
      <pane xSplit="5" ySplit="4" topLeftCell="F5" activePane="bottomRight" state="frozen"/>
      <selection pane="topLeft" activeCell="A13" sqref="A13:F13"/>
      <selection pane="topRight" activeCell="A13" sqref="A13:F13"/>
      <selection pane="bottomLeft" activeCell="A13" sqref="A13:F13"/>
      <selection pane="bottomRight" activeCell="O40" sqref="O40"/>
    </sheetView>
  </sheetViews>
  <sheetFormatPr defaultColWidth="9.00390625" defaultRowHeight="15" customHeight="1"/>
  <cols>
    <col min="1" max="1" width="9.00390625" style="20" customWidth="1"/>
    <col min="2" max="2" width="3.125" style="20" customWidth="1"/>
    <col min="3" max="3" width="4.625" style="20" customWidth="1"/>
    <col min="4" max="4" width="11.375" style="20" customWidth="1"/>
    <col min="5" max="5" width="14.625" style="20" customWidth="1"/>
    <col min="6" max="15" width="11.375" style="20" customWidth="1"/>
    <col min="16" max="16384" width="9.00390625" style="20" customWidth="1"/>
  </cols>
  <sheetData>
    <row r="1" ht="15" customHeight="1">
      <c r="B1" s="21" t="s">
        <v>350</v>
      </c>
    </row>
    <row r="2" spans="2:15" ht="15" customHeight="1" thickBot="1">
      <c r="B2" s="20" t="s">
        <v>381</v>
      </c>
      <c r="O2" s="22"/>
    </row>
    <row r="3" spans="2:15" ht="15" customHeight="1">
      <c r="B3" s="23"/>
      <c r="C3" s="24"/>
      <c r="D3" s="24"/>
      <c r="E3" s="25" t="s">
        <v>0</v>
      </c>
      <c r="F3" s="316" t="s">
        <v>345</v>
      </c>
      <c r="G3" s="316" t="s">
        <v>360</v>
      </c>
      <c r="H3" s="316" t="s">
        <v>341</v>
      </c>
      <c r="I3" s="316" t="s">
        <v>351</v>
      </c>
      <c r="J3" s="316" t="s">
        <v>352</v>
      </c>
      <c r="K3" s="316" t="s">
        <v>342</v>
      </c>
      <c r="L3" s="316" t="s">
        <v>346</v>
      </c>
      <c r="M3" s="316" t="s">
        <v>362</v>
      </c>
      <c r="N3" s="316" t="s">
        <v>361</v>
      </c>
      <c r="O3" s="318" t="s">
        <v>348</v>
      </c>
    </row>
    <row r="4" spans="2:15" ht="15" customHeight="1">
      <c r="B4" s="26" t="s">
        <v>364</v>
      </c>
      <c r="C4" s="7"/>
      <c r="D4" s="7"/>
      <c r="E4" s="7"/>
      <c r="F4" s="317"/>
      <c r="G4" s="317"/>
      <c r="H4" s="317"/>
      <c r="I4" s="317"/>
      <c r="J4" s="317"/>
      <c r="K4" s="317"/>
      <c r="L4" s="317"/>
      <c r="M4" s="317"/>
      <c r="N4" s="317"/>
      <c r="O4" s="319"/>
    </row>
    <row r="5" spans="1:15" ht="15" customHeight="1">
      <c r="A5" s="20">
        <v>100101</v>
      </c>
      <c r="B5" s="27" t="s">
        <v>365</v>
      </c>
      <c r="C5" s="1"/>
      <c r="D5" s="1"/>
      <c r="E5" s="1"/>
      <c r="F5" s="28">
        <v>37347</v>
      </c>
      <c r="G5" s="29">
        <v>38139</v>
      </c>
      <c r="H5" s="28">
        <v>34790</v>
      </c>
      <c r="I5" s="28">
        <v>38159</v>
      </c>
      <c r="J5" s="28">
        <v>38287</v>
      </c>
      <c r="K5" s="28">
        <v>37165</v>
      </c>
      <c r="L5" s="28">
        <v>37347</v>
      </c>
      <c r="M5" s="28">
        <v>38609</v>
      </c>
      <c r="N5" s="28">
        <v>38078</v>
      </c>
      <c r="O5" s="30" t="s">
        <v>366</v>
      </c>
    </row>
    <row r="6" spans="1:15" ht="15" customHeight="1">
      <c r="A6" s="20">
        <v>100102</v>
      </c>
      <c r="B6" s="27" t="s">
        <v>367</v>
      </c>
      <c r="C6" s="1"/>
      <c r="D6" s="1"/>
      <c r="E6" s="1"/>
      <c r="F6" s="31">
        <v>37347</v>
      </c>
      <c r="G6" s="32">
        <v>38254</v>
      </c>
      <c r="H6" s="31">
        <v>35031</v>
      </c>
      <c r="I6" s="31">
        <v>38209</v>
      </c>
      <c r="J6" s="31">
        <v>38331</v>
      </c>
      <c r="K6" s="31">
        <v>37244</v>
      </c>
      <c r="L6" s="31">
        <v>37603</v>
      </c>
      <c r="M6" s="31">
        <v>38718</v>
      </c>
      <c r="N6" s="31">
        <v>38204</v>
      </c>
      <c r="O6" s="33" t="s">
        <v>366</v>
      </c>
    </row>
    <row r="7" spans="1:15" ht="15" customHeight="1">
      <c r="A7" s="20">
        <v>100103</v>
      </c>
      <c r="B7" s="27" t="s">
        <v>61</v>
      </c>
      <c r="C7" s="1"/>
      <c r="D7" s="1"/>
      <c r="E7" s="1"/>
      <c r="F7" s="31">
        <v>37347</v>
      </c>
      <c r="G7" s="32">
        <v>38078</v>
      </c>
      <c r="H7" s="31">
        <v>34790</v>
      </c>
      <c r="I7" s="31">
        <v>37894</v>
      </c>
      <c r="J7" s="31">
        <v>38078</v>
      </c>
      <c r="K7" s="31">
        <v>37000</v>
      </c>
      <c r="L7" s="31">
        <v>37347</v>
      </c>
      <c r="M7" s="31">
        <v>38443</v>
      </c>
      <c r="N7" s="31">
        <v>38078</v>
      </c>
      <c r="O7" s="33" t="s">
        <v>363</v>
      </c>
    </row>
    <row r="8" spans="1:15" ht="15" customHeight="1">
      <c r="A8" s="20">
        <v>100104</v>
      </c>
      <c r="B8" s="26" t="s">
        <v>95</v>
      </c>
      <c r="C8" s="7"/>
      <c r="D8" s="7"/>
      <c r="E8" s="7"/>
      <c r="F8" s="34">
        <v>3</v>
      </c>
      <c r="G8" s="35">
        <v>3</v>
      </c>
      <c r="H8" s="34">
        <v>4</v>
      </c>
      <c r="I8" s="34">
        <v>4</v>
      </c>
      <c r="J8" s="34">
        <v>4</v>
      </c>
      <c r="K8" s="34">
        <v>2</v>
      </c>
      <c r="L8" s="34">
        <v>2</v>
      </c>
      <c r="M8" s="34">
        <v>3</v>
      </c>
      <c r="N8" s="34">
        <v>4</v>
      </c>
      <c r="O8" s="33" t="s">
        <v>368</v>
      </c>
    </row>
    <row r="9" spans="1:15" ht="15" customHeight="1">
      <c r="A9" s="20">
        <v>100107</v>
      </c>
      <c r="B9" s="36">
        <v>5</v>
      </c>
      <c r="C9" s="1" t="s">
        <v>62</v>
      </c>
      <c r="D9" s="1"/>
      <c r="E9" s="1"/>
      <c r="F9" s="37">
        <v>129167</v>
      </c>
      <c r="G9" s="38">
        <v>66250</v>
      </c>
      <c r="H9" s="37">
        <v>81016</v>
      </c>
      <c r="I9" s="37">
        <v>8258</v>
      </c>
      <c r="J9" s="37">
        <v>3914</v>
      </c>
      <c r="K9" s="37">
        <v>2179</v>
      </c>
      <c r="L9" s="37">
        <v>2753</v>
      </c>
      <c r="M9" s="37">
        <v>1658</v>
      </c>
      <c r="N9" s="37">
        <v>24568</v>
      </c>
      <c r="O9" s="39">
        <f aca="true" t="shared" si="0" ref="O9:O38">SUM(F9:N9)</f>
        <v>319763</v>
      </c>
    </row>
    <row r="10" spans="1:15" ht="15" customHeight="1">
      <c r="A10" s="20">
        <v>100108</v>
      </c>
      <c r="B10" s="2" t="s">
        <v>63</v>
      </c>
      <c r="C10" s="1" t="s">
        <v>64</v>
      </c>
      <c r="D10" s="1"/>
      <c r="E10" s="1"/>
      <c r="F10" s="40">
        <v>91194</v>
      </c>
      <c r="G10" s="41">
        <v>19885</v>
      </c>
      <c r="H10" s="40">
        <v>30370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2">
        <f t="shared" si="0"/>
        <v>141449</v>
      </c>
    </row>
    <row r="11" spans="1:15" ht="15" customHeight="1">
      <c r="A11" s="20">
        <v>100109</v>
      </c>
      <c r="B11" s="2" t="s">
        <v>65</v>
      </c>
      <c r="C11" s="1" t="s">
        <v>66</v>
      </c>
      <c r="D11" s="1"/>
      <c r="E11" s="1"/>
      <c r="F11" s="40">
        <v>13035</v>
      </c>
      <c r="G11" s="41">
        <v>2113</v>
      </c>
      <c r="H11" s="40">
        <v>1196</v>
      </c>
      <c r="I11" s="40">
        <v>2480</v>
      </c>
      <c r="J11" s="40">
        <v>200</v>
      </c>
      <c r="K11" s="40">
        <v>1100</v>
      </c>
      <c r="L11" s="40">
        <v>2179</v>
      </c>
      <c r="M11" s="40">
        <v>160</v>
      </c>
      <c r="N11" s="40">
        <v>1318</v>
      </c>
      <c r="O11" s="42">
        <f t="shared" si="0"/>
        <v>23781</v>
      </c>
    </row>
    <row r="12" spans="1:15" ht="15" customHeight="1">
      <c r="A12" s="20">
        <v>100110</v>
      </c>
      <c r="B12" s="2" t="s">
        <v>67</v>
      </c>
      <c r="C12" s="1" t="s">
        <v>68</v>
      </c>
      <c r="D12" s="1"/>
      <c r="E12" s="1"/>
      <c r="F12" s="40">
        <v>1827</v>
      </c>
      <c r="G12" s="41">
        <v>314</v>
      </c>
      <c r="H12" s="40">
        <v>163</v>
      </c>
      <c r="I12" s="40">
        <v>430</v>
      </c>
      <c r="J12" s="40">
        <v>101</v>
      </c>
      <c r="K12" s="40">
        <v>1573</v>
      </c>
      <c r="L12" s="40">
        <v>494</v>
      </c>
      <c r="M12" s="40">
        <v>102</v>
      </c>
      <c r="N12" s="40">
        <v>1208</v>
      </c>
      <c r="O12" s="42">
        <f t="shared" si="0"/>
        <v>6212</v>
      </c>
    </row>
    <row r="13" spans="1:15" ht="15" customHeight="1">
      <c r="A13" s="20">
        <v>100111</v>
      </c>
      <c r="B13" s="2" t="s">
        <v>69</v>
      </c>
      <c r="C13" s="1" t="s">
        <v>70</v>
      </c>
      <c r="D13" s="1"/>
      <c r="E13" s="1"/>
      <c r="F13" s="40">
        <v>1827</v>
      </c>
      <c r="G13" s="41">
        <v>314</v>
      </c>
      <c r="H13" s="40">
        <v>163</v>
      </c>
      <c r="I13" s="40">
        <v>430</v>
      </c>
      <c r="J13" s="40">
        <v>101</v>
      </c>
      <c r="K13" s="40">
        <v>1573</v>
      </c>
      <c r="L13" s="40">
        <v>494</v>
      </c>
      <c r="M13" s="40">
        <v>102</v>
      </c>
      <c r="N13" s="40">
        <v>1208</v>
      </c>
      <c r="O13" s="42">
        <f t="shared" si="0"/>
        <v>6212</v>
      </c>
    </row>
    <row r="14" spans="1:15" ht="15" customHeight="1">
      <c r="A14" s="20">
        <v>100112</v>
      </c>
      <c r="B14" s="2"/>
      <c r="C14" s="1" t="s">
        <v>71</v>
      </c>
      <c r="D14" s="1"/>
      <c r="E14" s="1"/>
      <c r="F14" s="40">
        <v>1827</v>
      </c>
      <c r="G14" s="41">
        <v>314</v>
      </c>
      <c r="H14" s="40">
        <v>163</v>
      </c>
      <c r="I14" s="40">
        <v>430</v>
      </c>
      <c r="J14" s="40">
        <v>51</v>
      </c>
      <c r="K14" s="40">
        <v>867</v>
      </c>
      <c r="L14" s="40">
        <v>494</v>
      </c>
      <c r="M14" s="40">
        <v>96</v>
      </c>
      <c r="N14" s="40">
        <v>145</v>
      </c>
      <c r="O14" s="42">
        <f t="shared" si="0"/>
        <v>4387</v>
      </c>
    </row>
    <row r="15" spans="1:15" ht="15" customHeight="1">
      <c r="A15" s="20">
        <v>100113</v>
      </c>
      <c r="B15" s="2"/>
      <c r="C15" s="1" t="s">
        <v>72</v>
      </c>
      <c r="D15" s="1"/>
      <c r="E15" s="1"/>
      <c r="F15" s="40">
        <v>38303</v>
      </c>
      <c r="G15" s="41">
        <v>30530</v>
      </c>
      <c r="H15" s="40">
        <v>27956</v>
      </c>
      <c r="I15" s="40">
        <v>29813</v>
      </c>
      <c r="J15" s="40">
        <v>5969</v>
      </c>
      <c r="K15" s="40">
        <v>9083</v>
      </c>
      <c r="L15" s="40">
        <v>29397</v>
      </c>
      <c r="M15" s="40">
        <v>20934</v>
      </c>
      <c r="N15" s="40">
        <v>27637</v>
      </c>
      <c r="O15" s="42">
        <f t="shared" si="0"/>
        <v>219622</v>
      </c>
    </row>
    <row r="16" spans="1:15" ht="15" customHeight="1">
      <c r="A16" s="20">
        <v>100114</v>
      </c>
      <c r="B16" s="2"/>
      <c r="C16" s="1" t="s">
        <v>73</v>
      </c>
      <c r="D16" s="1"/>
      <c r="E16" s="1"/>
      <c r="F16" s="40">
        <v>1664</v>
      </c>
      <c r="G16" s="41">
        <v>525</v>
      </c>
      <c r="H16" s="40">
        <v>721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2">
        <f t="shared" si="0"/>
        <v>2910</v>
      </c>
    </row>
    <row r="17" spans="1:15" ht="15" customHeight="1">
      <c r="A17" s="20">
        <v>100115</v>
      </c>
      <c r="B17" s="2"/>
      <c r="C17" s="1" t="s">
        <v>74</v>
      </c>
      <c r="D17" s="1"/>
      <c r="E17" s="1"/>
      <c r="F17" s="40">
        <v>861</v>
      </c>
      <c r="G17" s="41">
        <v>3030</v>
      </c>
      <c r="H17" s="40">
        <v>1400</v>
      </c>
      <c r="I17" s="40">
        <v>29535</v>
      </c>
      <c r="J17" s="40">
        <v>1</v>
      </c>
      <c r="K17" s="40">
        <v>230</v>
      </c>
      <c r="L17" s="40">
        <v>26373</v>
      </c>
      <c r="M17" s="40">
        <v>4</v>
      </c>
      <c r="N17" s="40">
        <v>46</v>
      </c>
      <c r="O17" s="42">
        <f t="shared" si="0"/>
        <v>61480</v>
      </c>
    </row>
    <row r="18" spans="1:15" ht="15" customHeight="1">
      <c r="A18" s="20">
        <v>100116</v>
      </c>
      <c r="B18" s="2"/>
      <c r="C18" s="1" t="s">
        <v>96</v>
      </c>
      <c r="D18" s="1"/>
      <c r="E18" s="1"/>
      <c r="F18" s="40">
        <v>861</v>
      </c>
      <c r="G18" s="41">
        <v>3030</v>
      </c>
      <c r="H18" s="40">
        <v>1400</v>
      </c>
      <c r="I18" s="40">
        <v>5</v>
      </c>
      <c r="J18" s="40">
        <v>1</v>
      </c>
      <c r="K18" s="40">
        <v>230</v>
      </c>
      <c r="L18" s="40">
        <v>8782</v>
      </c>
      <c r="M18" s="40">
        <v>3</v>
      </c>
      <c r="N18" s="40">
        <v>46</v>
      </c>
      <c r="O18" s="42">
        <f t="shared" si="0"/>
        <v>14358</v>
      </c>
    </row>
    <row r="19" spans="1:15" ht="15" customHeight="1">
      <c r="A19" s="20">
        <v>100117</v>
      </c>
      <c r="B19" s="43"/>
      <c r="C19" s="1" t="s">
        <v>75</v>
      </c>
      <c r="D19" s="1"/>
      <c r="E19" s="1"/>
      <c r="F19" s="44">
        <v>861</v>
      </c>
      <c r="G19" s="45">
        <v>3030</v>
      </c>
      <c r="H19" s="44">
        <v>1400</v>
      </c>
      <c r="I19" s="44">
        <v>5</v>
      </c>
      <c r="J19" s="44">
        <v>1</v>
      </c>
      <c r="K19" s="44">
        <v>230</v>
      </c>
      <c r="L19" s="44">
        <v>8782</v>
      </c>
      <c r="M19" s="44">
        <v>3</v>
      </c>
      <c r="N19" s="44">
        <v>46</v>
      </c>
      <c r="O19" s="46">
        <f t="shared" si="0"/>
        <v>14358</v>
      </c>
    </row>
    <row r="20" spans="1:15" ht="15" customHeight="1">
      <c r="A20" s="20">
        <v>100119</v>
      </c>
      <c r="B20" s="36">
        <v>6</v>
      </c>
      <c r="C20" s="47" t="s">
        <v>76</v>
      </c>
      <c r="D20" s="48"/>
      <c r="E20" s="48"/>
      <c r="F20" s="40">
        <v>767860</v>
      </c>
      <c r="G20" s="41">
        <v>80803</v>
      </c>
      <c r="H20" s="40">
        <v>96113</v>
      </c>
      <c r="I20" s="40">
        <v>137744</v>
      </c>
      <c r="J20" s="40">
        <v>77484</v>
      </c>
      <c r="K20" s="40">
        <v>515266</v>
      </c>
      <c r="L20" s="40">
        <v>336799</v>
      </c>
      <c r="M20" s="40">
        <v>79003</v>
      </c>
      <c r="N20" s="40">
        <v>55913</v>
      </c>
      <c r="O20" s="42">
        <f>SUM(F20:N20)</f>
        <v>2146985</v>
      </c>
    </row>
    <row r="21" spans="1:15" ht="15" customHeight="1">
      <c r="A21" s="20">
        <v>100120</v>
      </c>
      <c r="B21" s="2" t="s">
        <v>58</v>
      </c>
      <c r="C21" s="49" t="s">
        <v>77</v>
      </c>
      <c r="D21" s="322" t="s">
        <v>369</v>
      </c>
      <c r="E21" s="323"/>
      <c r="F21" s="37">
        <v>179421</v>
      </c>
      <c r="G21" s="38">
        <v>16360</v>
      </c>
      <c r="H21" s="37">
        <v>18631</v>
      </c>
      <c r="I21" s="37">
        <v>56249</v>
      </c>
      <c r="J21" s="37">
        <v>13051</v>
      </c>
      <c r="K21" s="37">
        <v>126900</v>
      </c>
      <c r="L21" s="37">
        <v>86152</v>
      </c>
      <c r="M21" s="37">
        <v>16207</v>
      </c>
      <c r="N21" s="37">
        <v>12466</v>
      </c>
      <c r="O21" s="39">
        <f t="shared" si="0"/>
        <v>525437</v>
      </c>
    </row>
    <row r="22" spans="1:15" ht="15" customHeight="1">
      <c r="A22" s="20">
        <v>100121</v>
      </c>
      <c r="B22" s="2" t="s">
        <v>78</v>
      </c>
      <c r="C22" s="4" t="s">
        <v>79</v>
      </c>
      <c r="D22" s="5" t="s">
        <v>80</v>
      </c>
      <c r="E22" s="1"/>
      <c r="F22" s="40">
        <v>427100</v>
      </c>
      <c r="G22" s="41">
        <v>24100</v>
      </c>
      <c r="H22" s="40">
        <v>31600</v>
      </c>
      <c r="I22" s="40">
        <v>64300</v>
      </c>
      <c r="J22" s="40">
        <v>19200</v>
      </c>
      <c r="K22" s="40">
        <v>205000</v>
      </c>
      <c r="L22" s="40">
        <v>170100</v>
      </c>
      <c r="M22" s="40">
        <v>26800</v>
      </c>
      <c r="N22" s="40">
        <v>30700</v>
      </c>
      <c r="O22" s="42">
        <f t="shared" si="0"/>
        <v>998900</v>
      </c>
    </row>
    <row r="23" spans="1:15" ht="15" customHeight="1">
      <c r="A23" s="20">
        <v>100122</v>
      </c>
      <c r="B23" s="2" t="s">
        <v>81</v>
      </c>
      <c r="C23" s="4" t="s">
        <v>82</v>
      </c>
      <c r="D23" s="5" t="s">
        <v>127</v>
      </c>
      <c r="E23" s="1"/>
      <c r="F23" s="40">
        <v>45150</v>
      </c>
      <c r="G23" s="41">
        <v>0</v>
      </c>
      <c r="H23" s="40">
        <v>7123</v>
      </c>
      <c r="I23" s="40">
        <v>0</v>
      </c>
      <c r="J23" s="40">
        <v>3420</v>
      </c>
      <c r="K23" s="40">
        <v>0</v>
      </c>
      <c r="L23" s="40">
        <v>0</v>
      </c>
      <c r="M23" s="40">
        <v>0</v>
      </c>
      <c r="N23" s="40">
        <v>6644</v>
      </c>
      <c r="O23" s="42">
        <f t="shared" si="0"/>
        <v>62337</v>
      </c>
    </row>
    <row r="24" spans="1:15" ht="15" customHeight="1">
      <c r="A24" s="20">
        <v>100124</v>
      </c>
      <c r="B24" s="2"/>
      <c r="C24" s="4" t="s">
        <v>83</v>
      </c>
      <c r="D24" s="324" t="s">
        <v>128</v>
      </c>
      <c r="E24" s="325"/>
      <c r="F24" s="44">
        <v>116189</v>
      </c>
      <c r="G24" s="45">
        <v>40343</v>
      </c>
      <c r="H24" s="44">
        <v>38759</v>
      </c>
      <c r="I24" s="44">
        <v>17195</v>
      </c>
      <c r="J24" s="44">
        <v>41813</v>
      </c>
      <c r="K24" s="44">
        <v>183366</v>
      </c>
      <c r="L24" s="44">
        <v>80547</v>
      </c>
      <c r="M24" s="44">
        <v>35996</v>
      </c>
      <c r="N24" s="44">
        <v>6103</v>
      </c>
      <c r="O24" s="46">
        <f t="shared" si="0"/>
        <v>560311</v>
      </c>
    </row>
    <row r="25" spans="1:15" ht="15" customHeight="1">
      <c r="A25" s="20">
        <v>100127</v>
      </c>
      <c r="B25" s="2"/>
      <c r="C25" s="49" t="s">
        <v>129</v>
      </c>
      <c r="D25" s="14" t="s">
        <v>130</v>
      </c>
      <c r="E25" s="15"/>
      <c r="F25" s="40">
        <v>737550</v>
      </c>
      <c r="G25" s="41">
        <v>48323</v>
      </c>
      <c r="H25" s="40">
        <v>74467</v>
      </c>
      <c r="I25" s="40">
        <v>133188</v>
      </c>
      <c r="J25" s="40">
        <v>57889</v>
      </c>
      <c r="K25" s="40">
        <v>513881</v>
      </c>
      <c r="L25" s="40">
        <v>336799</v>
      </c>
      <c r="M25" s="40">
        <v>79003</v>
      </c>
      <c r="N25" s="40">
        <v>55913</v>
      </c>
      <c r="O25" s="42">
        <f t="shared" si="0"/>
        <v>2037013</v>
      </c>
    </row>
    <row r="26" spans="1:15" ht="15" customHeight="1">
      <c r="A26" s="20">
        <v>100129</v>
      </c>
      <c r="B26" s="2"/>
      <c r="C26" s="52" t="s">
        <v>97</v>
      </c>
      <c r="D26" s="17" t="s">
        <v>131</v>
      </c>
      <c r="E26" s="7"/>
      <c r="F26" s="40">
        <v>30310</v>
      </c>
      <c r="G26" s="41">
        <v>32480</v>
      </c>
      <c r="H26" s="40">
        <v>21646</v>
      </c>
      <c r="I26" s="40">
        <v>4556</v>
      </c>
      <c r="J26" s="40">
        <v>19595</v>
      </c>
      <c r="K26" s="40">
        <v>1385</v>
      </c>
      <c r="L26" s="40">
        <v>0</v>
      </c>
      <c r="M26" s="40">
        <v>0</v>
      </c>
      <c r="N26" s="40">
        <v>0</v>
      </c>
      <c r="O26" s="42">
        <f t="shared" si="0"/>
        <v>109972</v>
      </c>
    </row>
    <row r="27" spans="1:15" ht="15" customHeight="1">
      <c r="A27" s="20">
        <v>100130</v>
      </c>
      <c r="B27" s="43"/>
      <c r="C27" s="1" t="s">
        <v>86</v>
      </c>
      <c r="D27" s="1"/>
      <c r="E27" s="1"/>
      <c r="F27" s="53">
        <v>540578</v>
      </c>
      <c r="G27" s="54">
        <v>49213</v>
      </c>
      <c r="H27" s="53">
        <v>56135</v>
      </c>
      <c r="I27" s="53">
        <v>134156</v>
      </c>
      <c r="J27" s="53">
        <v>38703</v>
      </c>
      <c r="K27" s="53">
        <v>380909</v>
      </c>
      <c r="L27" s="53">
        <v>294396</v>
      </c>
      <c r="M27" s="53">
        <v>64576</v>
      </c>
      <c r="N27" s="53">
        <v>37401</v>
      </c>
      <c r="O27" s="55">
        <f t="shared" si="0"/>
        <v>1596067</v>
      </c>
    </row>
    <row r="28" spans="1:15" ht="15" customHeight="1">
      <c r="A28" s="20">
        <v>100138</v>
      </c>
      <c r="B28" s="36">
        <v>7</v>
      </c>
      <c r="C28" s="47" t="s">
        <v>132</v>
      </c>
      <c r="D28" s="48"/>
      <c r="E28" s="48"/>
      <c r="F28" s="40">
        <v>442</v>
      </c>
      <c r="G28" s="41">
        <v>83</v>
      </c>
      <c r="H28" s="40">
        <v>43</v>
      </c>
      <c r="I28" s="40">
        <v>139</v>
      </c>
      <c r="J28" s="40">
        <v>35</v>
      </c>
      <c r="K28" s="40">
        <v>317</v>
      </c>
      <c r="L28" s="40">
        <v>187</v>
      </c>
      <c r="M28" s="40">
        <v>36</v>
      </c>
      <c r="N28" s="40">
        <v>42</v>
      </c>
      <c r="O28" s="42">
        <f t="shared" si="0"/>
        <v>1324</v>
      </c>
    </row>
    <row r="29" spans="1:15" ht="15" customHeight="1">
      <c r="A29" s="20">
        <v>100139</v>
      </c>
      <c r="B29" s="2"/>
      <c r="C29" s="320" t="s">
        <v>137</v>
      </c>
      <c r="D29" s="321"/>
      <c r="E29" s="14" t="s">
        <v>138</v>
      </c>
      <c r="F29" s="37">
        <v>442</v>
      </c>
      <c r="G29" s="38">
        <v>0</v>
      </c>
      <c r="H29" s="37">
        <v>43</v>
      </c>
      <c r="I29" s="37">
        <v>0</v>
      </c>
      <c r="J29" s="37">
        <v>0</v>
      </c>
      <c r="K29" s="37">
        <v>317</v>
      </c>
      <c r="L29" s="37">
        <v>187</v>
      </c>
      <c r="M29" s="37">
        <v>36</v>
      </c>
      <c r="N29" s="37">
        <v>39</v>
      </c>
      <c r="O29" s="39">
        <f t="shared" si="0"/>
        <v>1064</v>
      </c>
    </row>
    <row r="30" spans="1:15" ht="15" customHeight="1">
      <c r="A30" s="20">
        <v>100140</v>
      </c>
      <c r="B30" s="2" t="s">
        <v>134</v>
      </c>
      <c r="C30" s="56"/>
      <c r="D30" s="57"/>
      <c r="E30" s="17" t="s">
        <v>139</v>
      </c>
      <c r="F30" s="44">
        <v>0</v>
      </c>
      <c r="G30" s="45">
        <v>83</v>
      </c>
      <c r="H30" s="44">
        <v>0</v>
      </c>
      <c r="I30" s="44">
        <v>139</v>
      </c>
      <c r="J30" s="44">
        <v>35</v>
      </c>
      <c r="K30" s="44">
        <v>0</v>
      </c>
      <c r="L30" s="44">
        <v>0</v>
      </c>
      <c r="M30" s="44">
        <v>0</v>
      </c>
      <c r="N30" s="44">
        <v>3</v>
      </c>
      <c r="O30" s="46">
        <f t="shared" si="0"/>
        <v>260</v>
      </c>
    </row>
    <row r="31" spans="1:15" ht="15" customHeight="1">
      <c r="A31" s="20">
        <v>100143</v>
      </c>
      <c r="B31" s="2"/>
      <c r="C31" s="1" t="s">
        <v>370</v>
      </c>
      <c r="D31" s="1"/>
      <c r="E31" s="1"/>
      <c r="F31" s="40">
        <v>5407</v>
      </c>
      <c r="G31" s="41">
        <v>792</v>
      </c>
      <c r="H31" s="40">
        <v>187</v>
      </c>
      <c r="I31" s="40">
        <v>195</v>
      </c>
      <c r="J31" s="40">
        <v>49</v>
      </c>
      <c r="K31" s="40">
        <v>476</v>
      </c>
      <c r="L31" s="40">
        <v>266</v>
      </c>
      <c r="M31" s="40">
        <v>84</v>
      </c>
      <c r="N31" s="40">
        <v>0</v>
      </c>
      <c r="O31" s="42">
        <f t="shared" si="0"/>
        <v>7456</v>
      </c>
    </row>
    <row r="32" spans="1:15" ht="15" customHeight="1">
      <c r="A32" s="20">
        <v>100144</v>
      </c>
      <c r="B32" s="2"/>
      <c r="C32" s="14" t="s">
        <v>371</v>
      </c>
      <c r="D32" s="15"/>
      <c r="E32" s="15"/>
      <c r="F32" s="53">
        <v>696</v>
      </c>
      <c r="G32" s="54">
        <v>111</v>
      </c>
      <c r="H32" s="53">
        <v>67</v>
      </c>
      <c r="I32" s="53">
        <v>195</v>
      </c>
      <c r="J32" s="53">
        <v>49</v>
      </c>
      <c r="K32" s="53">
        <v>476</v>
      </c>
      <c r="L32" s="53">
        <v>266</v>
      </c>
      <c r="M32" s="53">
        <v>50</v>
      </c>
      <c r="N32" s="53">
        <v>0</v>
      </c>
      <c r="O32" s="55">
        <f t="shared" si="0"/>
        <v>1910</v>
      </c>
    </row>
    <row r="33" spans="1:15" ht="15" customHeight="1">
      <c r="A33" s="20">
        <v>100148</v>
      </c>
      <c r="B33" s="2" t="s">
        <v>135</v>
      </c>
      <c r="C33" s="58" t="s">
        <v>372</v>
      </c>
      <c r="D33" s="59"/>
      <c r="E33" s="15"/>
      <c r="F33" s="40">
        <v>340</v>
      </c>
      <c r="G33" s="41">
        <v>111</v>
      </c>
      <c r="H33" s="40">
        <v>35</v>
      </c>
      <c r="I33" s="40">
        <v>66</v>
      </c>
      <c r="J33" s="40">
        <v>10</v>
      </c>
      <c r="K33" s="40">
        <v>167</v>
      </c>
      <c r="L33" s="40">
        <v>89</v>
      </c>
      <c r="M33" s="40">
        <v>15</v>
      </c>
      <c r="N33" s="40">
        <v>0</v>
      </c>
      <c r="O33" s="42">
        <f t="shared" si="0"/>
        <v>833</v>
      </c>
    </row>
    <row r="34" spans="1:15" ht="15" customHeight="1">
      <c r="A34" s="20">
        <v>100149</v>
      </c>
      <c r="B34" s="2"/>
      <c r="C34" s="17" t="s">
        <v>373</v>
      </c>
      <c r="D34" s="1"/>
      <c r="E34" s="1"/>
      <c r="F34" s="40">
        <v>124167</v>
      </c>
      <c r="G34" s="41">
        <v>41391</v>
      </c>
      <c r="H34" s="40">
        <v>12700</v>
      </c>
      <c r="I34" s="40">
        <v>24271</v>
      </c>
      <c r="J34" s="40">
        <v>3856</v>
      </c>
      <c r="K34" s="40">
        <v>63391</v>
      </c>
      <c r="L34" s="40">
        <v>32634</v>
      </c>
      <c r="M34" s="40">
        <v>5524</v>
      </c>
      <c r="N34" s="40">
        <v>13231</v>
      </c>
      <c r="O34" s="42">
        <f t="shared" si="0"/>
        <v>321165</v>
      </c>
    </row>
    <row r="35" spans="1:15" ht="15" customHeight="1">
      <c r="A35" s="20">
        <v>100150</v>
      </c>
      <c r="B35" s="2"/>
      <c r="C35" s="314" t="s">
        <v>374</v>
      </c>
      <c r="D35" s="14" t="s">
        <v>375</v>
      </c>
      <c r="E35" s="15"/>
      <c r="F35" s="37">
        <v>124167</v>
      </c>
      <c r="G35" s="38">
        <v>41931</v>
      </c>
      <c r="H35" s="37">
        <v>12700</v>
      </c>
      <c r="I35" s="37">
        <v>24271</v>
      </c>
      <c r="J35" s="37">
        <v>3856</v>
      </c>
      <c r="K35" s="37">
        <v>63391</v>
      </c>
      <c r="L35" s="37">
        <v>32634</v>
      </c>
      <c r="M35" s="37">
        <v>5524</v>
      </c>
      <c r="N35" s="37">
        <v>13231</v>
      </c>
      <c r="O35" s="39">
        <f t="shared" si="0"/>
        <v>321705</v>
      </c>
    </row>
    <row r="36" spans="1:15" ht="15" customHeight="1">
      <c r="A36" s="20">
        <v>100151</v>
      </c>
      <c r="B36" s="2" t="s">
        <v>136</v>
      </c>
      <c r="C36" s="315"/>
      <c r="D36" s="17" t="s">
        <v>347</v>
      </c>
      <c r="E36" s="7"/>
      <c r="F36" s="44">
        <v>0</v>
      </c>
      <c r="G36" s="45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6">
        <f t="shared" si="0"/>
        <v>0</v>
      </c>
    </row>
    <row r="37" spans="1:15" ht="15" customHeight="1">
      <c r="A37" s="20">
        <v>100152</v>
      </c>
      <c r="B37" s="2"/>
      <c r="C37" s="1" t="s">
        <v>376</v>
      </c>
      <c r="D37" s="1"/>
      <c r="E37" s="1"/>
      <c r="F37" s="40">
        <v>124167</v>
      </c>
      <c r="G37" s="41">
        <v>41391</v>
      </c>
      <c r="H37" s="40">
        <v>12700</v>
      </c>
      <c r="I37" s="40">
        <v>24271</v>
      </c>
      <c r="J37" s="40">
        <v>3856</v>
      </c>
      <c r="K37" s="40">
        <v>63391</v>
      </c>
      <c r="L37" s="40">
        <v>32634</v>
      </c>
      <c r="M37" s="40">
        <v>5524</v>
      </c>
      <c r="N37" s="40">
        <v>13231</v>
      </c>
      <c r="O37" s="42">
        <f t="shared" si="0"/>
        <v>321165</v>
      </c>
    </row>
    <row r="38" spans="1:15" ht="15" customHeight="1">
      <c r="A38" s="20">
        <v>100153</v>
      </c>
      <c r="B38" s="2"/>
      <c r="C38" s="14" t="s">
        <v>133</v>
      </c>
      <c r="D38" s="16"/>
      <c r="E38" s="14" t="s">
        <v>377</v>
      </c>
      <c r="F38" s="37">
        <v>0</v>
      </c>
      <c r="G38" s="38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9">
        <f t="shared" si="0"/>
        <v>0</v>
      </c>
    </row>
    <row r="39" spans="1:15" ht="15" customHeight="1">
      <c r="A39" s="20">
        <v>100154</v>
      </c>
      <c r="B39" s="2"/>
      <c r="C39" s="17"/>
      <c r="D39" s="18"/>
      <c r="E39" s="17" t="s">
        <v>87</v>
      </c>
      <c r="F39" s="60">
        <v>0</v>
      </c>
      <c r="G39" s="61">
        <v>98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46" t="s">
        <v>553</v>
      </c>
    </row>
    <row r="40" spans="1:15" ht="15" customHeight="1">
      <c r="A40" s="20">
        <v>100155</v>
      </c>
      <c r="B40" s="2"/>
      <c r="C40" s="1" t="s">
        <v>378</v>
      </c>
      <c r="D40" s="1"/>
      <c r="E40" s="1"/>
      <c r="F40" s="40">
        <v>541</v>
      </c>
      <c r="G40" s="41">
        <v>138</v>
      </c>
      <c r="H40" s="40">
        <v>180</v>
      </c>
      <c r="I40" s="40">
        <v>232</v>
      </c>
      <c r="J40" s="40">
        <v>26</v>
      </c>
      <c r="K40" s="40">
        <v>671</v>
      </c>
      <c r="L40" s="40">
        <v>0</v>
      </c>
      <c r="M40" s="40">
        <v>0</v>
      </c>
      <c r="N40" s="40">
        <v>84</v>
      </c>
      <c r="O40" s="46">
        <f aca="true" t="shared" si="1" ref="O40:O45">SUM(F40:N40)</f>
        <v>1872</v>
      </c>
    </row>
    <row r="41" spans="1:15" ht="15" customHeight="1">
      <c r="A41" s="20">
        <v>100159</v>
      </c>
      <c r="B41" s="36">
        <v>8</v>
      </c>
      <c r="C41" s="47" t="s">
        <v>88</v>
      </c>
      <c r="D41" s="48"/>
      <c r="E41" s="48"/>
      <c r="F41" s="53">
        <v>0</v>
      </c>
      <c r="G41" s="54">
        <v>3</v>
      </c>
      <c r="H41" s="53">
        <v>1</v>
      </c>
      <c r="I41" s="53">
        <v>0</v>
      </c>
      <c r="J41" s="53">
        <v>0</v>
      </c>
      <c r="K41" s="53">
        <v>0</v>
      </c>
      <c r="L41" s="53">
        <v>1</v>
      </c>
      <c r="M41" s="53">
        <v>0</v>
      </c>
      <c r="N41" s="53">
        <v>0</v>
      </c>
      <c r="O41" s="42">
        <f t="shared" si="1"/>
        <v>5</v>
      </c>
    </row>
    <row r="42" spans="1:15" ht="15" customHeight="1">
      <c r="A42" s="20">
        <v>100202</v>
      </c>
      <c r="B42" s="2" t="s">
        <v>89</v>
      </c>
      <c r="C42" s="4" t="s">
        <v>84</v>
      </c>
      <c r="D42" s="1" t="s">
        <v>379</v>
      </c>
      <c r="E42" s="1"/>
      <c r="F42" s="40">
        <v>0</v>
      </c>
      <c r="G42" s="41">
        <v>1</v>
      </c>
      <c r="H42" s="40">
        <v>0</v>
      </c>
      <c r="I42" s="40">
        <v>0</v>
      </c>
      <c r="J42" s="40">
        <v>0</v>
      </c>
      <c r="K42" s="40">
        <v>0</v>
      </c>
      <c r="L42" s="40">
        <v>1</v>
      </c>
      <c r="M42" s="40">
        <v>0</v>
      </c>
      <c r="N42" s="40">
        <v>0</v>
      </c>
      <c r="O42" s="39">
        <f t="shared" si="1"/>
        <v>2</v>
      </c>
    </row>
    <row r="43" spans="1:15" ht="15" customHeight="1">
      <c r="A43" s="20">
        <v>100203</v>
      </c>
      <c r="B43" s="2" t="s">
        <v>90</v>
      </c>
      <c r="C43" s="52" t="s">
        <v>85</v>
      </c>
      <c r="D43" s="1" t="s">
        <v>380</v>
      </c>
      <c r="E43" s="1"/>
      <c r="F43" s="40">
        <v>0</v>
      </c>
      <c r="G43" s="41">
        <v>2</v>
      </c>
      <c r="H43" s="40">
        <v>1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6">
        <f t="shared" si="1"/>
        <v>3</v>
      </c>
    </row>
    <row r="44" spans="1:15" ht="15" customHeight="1">
      <c r="A44" s="20">
        <v>100204</v>
      </c>
      <c r="B44" s="2" t="s">
        <v>91</v>
      </c>
      <c r="C44" s="47" t="s">
        <v>93</v>
      </c>
      <c r="D44" s="48"/>
      <c r="E44" s="48"/>
      <c r="F44" s="53">
        <v>1</v>
      </c>
      <c r="G44" s="54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5">
        <f t="shared" si="1"/>
        <v>1</v>
      </c>
    </row>
    <row r="45" spans="1:15" ht="15" customHeight="1" thickBot="1">
      <c r="A45" s="20">
        <v>100205</v>
      </c>
      <c r="B45" s="62" t="s">
        <v>92</v>
      </c>
      <c r="C45" s="63" t="s">
        <v>94</v>
      </c>
      <c r="D45" s="64"/>
      <c r="E45" s="64"/>
      <c r="F45" s="65">
        <v>1</v>
      </c>
      <c r="G45" s="66">
        <v>3</v>
      </c>
      <c r="H45" s="65">
        <v>1</v>
      </c>
      <c r="I45" s="65">
        <v>0</v>
      </c>
      <c r="J45" s="65">
        <v>0</v>
      </c>
      <c r="K45" s="65">
        <v>0</v>
      </c>
      <c r="L45" s="65">
        <v>1</v>
      </c>
      <c r="M45" s="65">
        <v>0</v>
      </c>
      <c r="N45" s="65">
        <v>0</v>
      </c>
      <c r="O45" s="67">
        <f t="shared" si="1"/>
        <v>6</v>
      </c>
    </row>
  </sheetData>
  <mergeCells count="14">
    <mergeCell ref="J3:J4"/>
    <mergeCell ref="N3:N4"/>
    <mergeCell ref="G3:G4"/>
    <mergeCell ref="M3:M4"/>
    <mergeCell ref="C35:C36"/>
    <mergeCell ref="L3:L4"/>
    <mergeCell ref="O3:O4"/>
    <mergeCell ref="C29:D29"/>
    <mergeCell ref="D21:E21"/>
    <mergeCell ref="D24:E24"/>
    <mergeCell ref="F3:F4"/>
    <mergeCell ref="H3:H4"/>
    <mergeCell ref="K3:K4"/>
    <mergeCell ref="I3:I4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N26"/>
  <sheetViews>
    <sheetView showGridLines="0" view="pageBreakPreview" zoomScaleNormal="85" zoomScaleSheetLayoutView="100" workbookViewId="0" topLeftCell="A1">
      <selection activeCell="A1" sqref="A1:N26"/>
    </sheetView>
  </sheetViews>
  <sheetFormatPr defaultColWidth="9.00390625" defaultRowHeight="15" customHeight="1"/>
  <cols>
    <col min="1" max="1" width="9.00390625" style="20" customWidth="1"/>
    <col min="2" max="2" width="3.125" style="163" customWidth="1"/>
    <col min="3" max="3" width="5.875" style="163" customWidth="1"/>
    <col min="4" max="4" width="23.125" style="163" customWidth="1"/>
    <col min="5" max="13" width="11.375" style="163" customWidth="1"/>
    <col min="14" max="14" width="11.375" style="20" customWidth="1"/>
    <col min="15" max="16384" width="9.00390625" style="20" customWidth="1"/>
  </cols>
  <sheetData>
    <row r="1" spans="2:14" ht="15" customHeight="1" thickBot="1">
      <c r="B1" s="163" t="s">
        <v>338</v>
      </c>
      <c r="N1" s="164"/>
    </row>
    <row r="2" spans="2:14" ht="15" customHeight="1">
      <c r="B2" s="363" t="s">
        <v>191</v>
      </c>
      <c r="C2" s="364"/>
      <c r="D2" s="365"/>
      <c r="E2" s="316" t="s">
        <v>345</v>
      </c>
      <c r="F2" s="316" t="s">
        <v>360</v>
      </c>
      <c r="G2" s="316" t="s">
        <v>341</v>
      </c>
      <c r="H2" s="316" t="s">
        <v>351</v>
      </c>
      <c r="I2" s="316" t="s">
        <v>352</v>
      </c>
      <c r="J2" s="316" t="s">
        <v>342</v>
      </c>
      <c r="K2" s="316" t="s">
        <v>346</v>
      </c>
      <c r="L2" s="316" t="s">
        <v>362</v>
      </c>
      <c r="M2" s="316" t="s">
        <v>361</v>
      </c>
      <c r="N2" s="332" t="s">
        <v>348</v>
      </c>
    </row>
    <row r="3" spans="2:14" ht="15" customHeight="1">
      <c r="B3" s="165" t="s">
        <v>192</v>
      </c>
      <c r="C3" s="166"/>
      <c r="D3" s="167"/>
      <c r="E3" s="317"/>
      <c r="F3" s="317"/>
      <c r="G3" s="317"/>
      <c r="H3" s="317"/>
      <c r="I3" s="317"/>
      <c r="J3" s="317"/>
      <c r="K3" s="317"/>
      <c r="L3" s="317"/>
      <c r="M3" s="317"/>
      <c r="N3" s="333"/>
    </row>
    <row r="4" spans="1:14" ht="15" customHeight="1">
      <c r="A4" s="20">
        <v>210101</v>
      </c>
      <c r="B4" s="168">
        <v>1</v>
      </c>
      <c r="C4" s="163" t="s">
        <v>193</v>
      </c>
      <c r="D4" s="169"/>
      <c r="E4" s="37">
        <v>0</v>
      </c>
      <c r="F4" s="37">
        <v>0</v>
      </c>
      <c r="G4" s="37">
        <v>1154</v>
      </c>
      <c r="H4" s="37">
        <v>0</v>
      </c>
      <c r="I4" s="37">
        <v>0</v>
      </c>
      <c r="J4" s="37">
        <v>0</v>
      </c>
      <c r="K4" s="37">
        <v>4969</v>
      </c>
      <c r="L4" s="38">
        <v>0</v>
      </c>
      <c r="M4" s="38">
        <v>0</v>
      </c>
      <c r="N4" s="170">
        <f>SUM(E4:M4)</f>
        <v>6123</v>
      </c>
    </row>
    <row r="5" spans="1:14" ht="15" customHeight="1">
      <c r="A5" s="20">
        <v>210102</v>
      </c>
      <c r="B5" s="171" t="s">
        <v>194</v>
      </c>
      <c r="C5" s="163" t="s">
        <v>195</v>
      </c>
      <c r="D5" s="169"/>
      <c r="E5" s="40">
        <v>0</v>
      </c>
      <c r="F5" s="40">
        <v>0</v>
      </c>
      <c r="G5" s="40">
        <v>901</v>
      </c>
      <c r="H5" s="40">
        <v>0</v>
      </c>
      <c r="I5" s="40">
        <v>0</v>
      </c>
      <c r="J5" s="40">
        <v>0</v>
      </c>
      <c r="K5" s="40">
        <v>2808</v>
      </c>
      <c r="L5" s="41">
        <v>0</v>
      </c>
      <c r="M5" s="41">
        <v>0</v>
      </c>
      <c r="N5" s="172">
        <f aca="true" t="shared" si="0" ref="N5:N26">SUM(E5:M5)</f>
        <v>3709</v>
      </c>
    </row>
    <row r="6" spans="1:14" ht="15" customHeight="1">
      <c r="A6" s="20">
        <v>210103</v>
      </c>
      <c r="B6" s="171" t="s">
        <v>196</v>
      </c>
      <c r="C6" s="163" t="s">
        <v>197</v>
      </c>
      <c r="D6" s="169"/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1">
        <v>0</v>
      </c>
      <c r="M6" s="41">
        <v>0</v>
      </c>
      <c r="N6" s="172">
        <f t="shared" si="0"/>
        <v>0</v>
      </c>
    </row>
    <row r="7" spans="1:14" ht="15" customHeight="1">
      <c r="A7" s="20">
        <v>210104</v>
      </c>
      <c r="B7" s="171" t="s">
        <v>198</v>
      </c>
      <c r="C7" s="163" t="s">
        <v>199</v>
      </c>
      <c r="D7" s="169"/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1">
        <v>0</v>
      </c>
      <c r="M7" s="41">
        <v>0</v>
      </c>
      <c r="N7" s="172">
        <f t="shared" si="0"/>
        <v>0</v>
      </c>
    </row>
    <row r="8" spans="1:14" ht="15" customHeight="1">
      <c r="A8" s="20">
        <v>210105</v>
      </c>
      <c r="B8" s="171" t="s">
        <v>200</v>
      </c>
      <c r="C8" s="163" t="s">
        <v>201</v>
      </c>
      <c r="D8" s="169"/>
      <c r="E8" s="40">
        <v>0</v>
      </c>
      <c r="F8" s="40">
        <v>0</v>
      </c>
      <c r="G8" s="40">
        <v>292</v>
      </c>
      <c r="H8" s="40">
        <v>0</v>
      </c>
      <c r="I8" s="40">
        <v>0</v>
      </c>
      <c r="J8" s="40">
        <v>0</v>
      </c>
      <c r="K8" s="40">
        <v>1269</v>
      </c>
      <c r="L8" s="41">
        <v>0</v>
      </c>
      <c r="M8" s="41">
        <v>0</v>
      </c>
      <c r="N8" s="172">
        <f t="shared" si="0"/>
        <v>1561</v>
      </c>
    </row>
    <row r="9" spans="1:14" ht="15" customHeight="1">
      <c r="A9" s="20">
        <v>210106</v>
      </c>
      <c r="B9" s="171" t="s">
        <v>202</v>
      </c>
      <c r="C9" s="163" t="s">
        <v>203</v>
      </c>
      <c r="D9" s="169"/>
      <c r="E9" s="40">
        <v>0</v>
      </c>
      <c r="F9" s="40">
        <v>0</v>
      </c>
      <c r="G9" s="40">
        <v>2347</v>
      </c>
      <c r="H9" s="40">
        <v>0</v>
      </c>
      <c r="I9" s="40">
        <v>0</v>
      </c>
      <c r="J9" s="40">
        <v>0</v>
      </c>
      <c r="K9" s="40">
        <v>9046</v>
      </c>
      <c r="L9" s="41">
        <v>0</v>
      </c>
      <c r="M9" s="41">
        <v>0</v>
      </c>
      <c r="N9" s="172">
        <f t="shared" si="0"/>
        <v>11393</v>
      </c>
    </row>
    <row r="10" spans="1:14" ht="15" customHeight="1">
      <c r="A10" s="20">
        <v>210107</v>
      </c>
      <c r="B10" s="173" t="s">
        <v>204</v>
      </c>
      <c r="C10" s="174"/>
      <c r="D10" s="175"/>
      <c r="E10" s="53">
        <v>6541</v>
      </c>
      <c r="F10" s="53">
        <v>304</v>
      </c>
      <c r="G10" s="53">
        <v>782</v>
      </c>
      <c r="H10" s="53">
        <v>1189</v>
      </c>
      <c r="I10" s="53">
        <v>280</v>
      </c>
      <c r="J10" s="53">
        <v>2944</v>
      </c>
      <c r="K10" s="53">
        <v>1856</v>
      </c>
      <c r="L10" s="54">
        <v>350</v>
      </c>
      <c r="M10" s="54">
        <v>445</v>
      </c>
      <c r="N10" s="176">
        <f t="shared" si="0"/>
        <v>14691</v>
      </c>
    </row>
    <row r="11" spans="1:14" ht="15" customHeight="1">
      <c r="A11" s="20">
        <v>210108</v>
      </c>
      <c r="B11" s="177"/>
      <c r="C11" s="178"/>
      <c r="D11" s="179" t="s">
        <v>205</v>
      </c>
      <c r="E11" s="37">
        <v>105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8">
        <v>0</v>
      </c>
      <c r="M11" s="38">
        <v>0</v>
      </c>
      <c r="N11" s="170">
        <f t="shared" si="0"/>
        <v>105</v>
      </c>
    </row>
    <row r="12" spans="1:14" ht="15" customHeight="1">
      <c r="A12" s="20">
        <v>210109</v>
      </c>
      <c r="B12" s="361" t="s">
        <v>38</v>
      </c>
      <c r="C12" s="362"/>
      <c r="D12" s="180" t="s">
        <v>206</v>
      </c>
      <c r="E12" s="40">
        <v>6436</v>
      </c>
      <c r="F12" s="40">
        <v>304</v>
      </c>
      <c r="G12" s="40">
        <v>782</v>
      </c>
      <c r="H12" s="40">
        <v>1189</v>
      </c>
      <c r="I12" s="40">
        <v>280</v>
      </c>
      <c r="J12" s="40">
        <v>2944</v>
      </c>
      <c r="K12" s="40">
        <v>1856</v>
      </c>
      <c r="L12" s="41">
        <v>350</v>
      </c>
      <c r="M12" s="41">
        <v>445</v>
      </c>
      <c r="N12" s="172">
        <f t="shared" si="0"/>
        <v>14586</v>
      </c>
    </row>
    <row r="13" spans="1:14" ht="15" customHeight="1">
      <c r="A13" s="20">
        <v>210110</v>
      </c>
      <c r="B13" s="181"/>
      <c r="C13" s="182"/>
      <c r="D13" s="183" t="s">
        <v>207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5">
        <v>0</v>
      </c>
      <c r="M13" s="45">
        <v>0</v>
      </c>
      <c r="N13" s="184">
        <f t="shared" si="0"/>
        <v>0</v>
      </c>
    </row>
    <row r="14" spans="1:14" ht="15" customHeight="1">
      <c r="A14" s="20">
        <v>210112</v>
      </c>
      <c r="B14" s="185" t="s">
        <v>208</v>
      </c>
      <c r="D14" s="169"/>
      <c r="E14" s="40">
        <v>4847</v>
      </c>
      <c r="F14" s="40">
        <v>0</v>
      </c>
      <c r="G14" s="40">
        <v>0</v>
      </c>
      <c r="H14" s="40">
        <v>595</v>
      </c>
      <c r="I14" s="40">
        <v>0</v>
      </c>
      <c r="J14" s="40">
        <v>70</v>
      </c>
      <c r="K14" s="40">
        <v>0</v>
      </c>
      <c r="L14" s="41">
        <v>234</v>
      </c>
      <c r="M14" s="41">
        <v>0</v>
      </c>
      <c r="N14" s="172">
        <f t="shared" si="0"/>
        <v>5746</v>
      </c>
    </row>
    <row r="15" spans="1:14" ht="15" customHeight="1">
      <c r="A15" s="20">
        <v>210113</v>
      </c>
      <c r="B15" s="185" t="s">
        <v>209</v>
      </c>
      <c r="D15" s="169"/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1">
        <v>0</v>
      </c>
      <c r="M15" s="41">
        <v>0</v>
      </c>
      <c r="N15" s="172">
        <f t="shared" si="0"/>
        <v>0</v>
      </c>
    </row>
    <row r="16" spans="1:14" ht="15" customHeight="1">
      <c r="A16" s="20">
        <v>210114</v>
      </c>
      <c r="B16" s="185" t="s">
        <v>210</v>
      </c>
      <c r="D16" s="169"/>
      <c r="E16" s="40">
        <v>173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1">
        <v>181</v>
      </c>
      <c r="M16" s="41">
        <v>0</v>
      </c>
      <c r="N16" s="172">
        <f t="shared" si="0"/>
        <v>354</v>
      </c>
    </row>
    <row r="17" spans="1:14" ht="15" customHeight="1">
      <c r="A17" s="20">
        <v>210115</v>
      </c>
      <c r="B17" s="185" t="s">
        <v>211</v>
      </c>
      <c r="D17" s="169"/>
      <c r="E17" s="40">
        <v>1228</v>
      </c>
      <c r="F17" s="40">
        <v>32</v>
      </c>
      <c r="G17" s="40">
        <v>181</v>
      </c>
      <c r="H17" s="40">
        <v>0</v>
      </c>
      <c r="I17" s="40">
        <v>199</v>
      </c>
      <c r="J17" s="40">
        <v>730</v>
      </c>
      <c r="K17" s="40">
        <v>0</v>
      </c>
      <c r="L17" s="41">
        <v>0</v>
      </c>
      <c r="M17" s="41">
        <v>509</v>
      </c>
      <c r="N17" s="172">
        <f t="shared" si="0"/>
        <v>2879</v>
      </c>
    </row>
    <row r="18" spans="1:14" ht="15" customHeight="1">
      <c r="A18" s="20">
        <v>210116</v>
      </c>
      <c r="B18" s="185" t="s">
        <v>212</v>
      </c>
      <c r="D18" s="169"/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1">
        <v>0</v>
      </c>
      <c r="M18" s="41">
        <v>0</v>
      </c>
      <c r="N18" s="172">
        <f t="shared" si="0"/>
        <v>0</v>
      </c>
    </row>
    <row r="19" spans="1:14" ht="15" customHeight="1">
      <c r="A19" s="20">
        <v>210117</v>
      </c>
      <c r="B19" s="185" t="s">
        <v>213</v>
      </c>
      <c r="D19" s="169"/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1">
        <v>0</v>
      </c>
      <c r="M19" s="41">
        <v>0</v>
      </c>
      <c r="N19" s="172">
        <f t="shared" si="0"/>
        <v>0</v>
      </c>
    </row>
    <row r="20" spans="1:14" ht="15" customHeight="1">
      <c r="A20" s="20">
        <v>210118</v>
      </c>
      <c r="B20" s="185" t="s">
        <v>214</v>
      </c>
      <c r="D20" s="169"/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1">
        <v>0</v>
      </c>
      <c r="M20" s="41">
        <v>0</v>
      </c>
      <c r="N20" s="172">
        <f t="shared" si="0"/>
        <v>0</v>
      </c>
    </row>
    <row r="21" spans="1:14" ht="15" customHeight="1">
      <c r="A21" s="20">
        <v>210119</v>
      </c>
      <c r="B21" s="185" t="s">
        <v>215</v>
      </c>
      <c r="D21" s="169"/>
      <c r="E21" s="40">
        <v>18361</v>
      </c>
      <c r="F21" s="40">
        <v>2846</v>
      </c>
      <c r="G21" s="40">
        <v>3923</v>
      </c>
      <c r="H21" s="40">
        <v>45</v>
      </c>
      <c r="I21" s="40">
        <v>603</v>
      </c>
      <c r="J21" s="40">
        <v>13232</v>
      </c>
      <c r="K21" s="40">
        <v>7371</v>
      </c>
      <c r="L21" s="41">
        <v>1082</v>
      </c>
      <c r="M21" s="41">
        <v>1461</v>
      </c>
      <c r="N21" s="172">
        <f t="shared" si="0"/>
        <v>48924</v>
      </c>
    </row>
    <row r="22" spans="1:14" ht="15" customHeight="1">
      <c r="A22" s="20">
        <v>210128</v>
      </c>
      <c r="B22" s="185" t="s">
        <v>326</v>
      </c>
      <c r="D22" s="169"/>
      <c r="E22" s="40">
        <v>5402</v>
      </c>
      <c r="F22" s="40">
        <v>735</v>
      </c>
      <c r="G22" s="40">
        <v>258</v>
      </c>
      <c r="H22" s="40">
        <v>6108</v>
      </c>
      <c r="I22" s="40">
        <v>292</v>
      </c>
      <c r="J22" s="40">
        <v>2306</v>
      </c>
      <c r="K22" s="40">
        <v>2456</v>
      </c>
      <c r="L22" s="41">
        <v>74</v>
      </c>
      <c r="M22" s="41">
        <v>648</v>
      </c>
      <c r="N22" s="172">
        <f t="shared" si="0"/>
        <v>18279</v>
      </c>
    </row>
    <row r="23" spans="1:14" ht="15" customHeight="1">
      <c r="A23" s="20">
        <v>210129</v>
      </c>
      <c r="B23" s="185" t="s">
        <v>330</v>
      </c>
      <c r="D23" s="169"/>
      <c r="E23" s="40">
        <v>36552</v>
      </c>
      <c r="F23" s="40">
        <v>3917</v>
      </c>
      <c r="G23" s="40">
        <v>7491</v>
      </c>
      <c r="H23" s="40">
        <v>7937</v>
      </c>
      <c r="I23" s="40">
        <v>1374</v>
      </c>
      <c r="J23" s="40">
        <v>19282</v>
      </c>
      <c r="K23" s="40">
        <v>20729</v>
      </c>
      <c r="L23" s="41">
        <v>1921</v>
      </c>
      <c r="M23" s="41">
        <v>3063</v>
      </c>
      <c r="N23" s="172">
        <f t="shared" si="0"/>
        <v>102266</v>
      </c>
    </row>
    <row r="24" spans="1:14" ht="15" customHeight="1">
      <c r="A24" s="20">
        <v>210130</v>
      </c>
      <c r="B24" s="186" t="s">
        <v>327</v>
      </c>
      <c r="D24" s="169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1">
        <v>0</v>
      </c>
      <c r="M24" s="41">
        <v>0</v>
      </c>
      <c r="N24" s="172">
        <f t="shared" si="0"/>
        <v>0</v>
      </c>
    </row>
    <row r="25" spans="1:14" ht="15" customHeight="1">
      <c r="A25" s="20">
        <v>210131</v>
      </c>
      <c r="B25" s="185" t="s">
        <v>328</v>
      </c>
      <c r="D25" s="169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1">
        <v>0</v>
      </c>
      <c r="M25" s="41">
        <v>0</v>
      </c>
      <c r="N25" s="172">
        <f t="shared" si="0"/>
        <v>0</v>
      </c>
    </row>
    <row r="26" spans="1:14" ht="15" customHeight="1" thickBot="1">
      <c r="A26" s="20">
        <v>210132</v>
      </c>
      <c r="B26" s="187" t="s">
        <v>329</v>
      </c>
      <c r="C26" s="188"/>
      <c r="D26" s="189"/>
      <c r="E26" s="65">
        <v>36552</v>
      </c>
      <c r="F26" s="65">
        <v>3917</v>
      </c>
      <c r="G26" s="65">
        <v>7491</v>
      </c>
      <c r="H26" s="65">
        <v>7937</v>
      </c>
      <c r="I26" s="65">
        <v>1374</v>
      </c>
      <c r="J26" s="65">
        <v>19282</v>
      </c>
      <c r="K26" s="65">
        <v>20729</v>
      </c>
      <c r="L26" s="66">
        <v>1921</v>
      </c>
      <c r="M26" s="66">
        <v>3063</v>
      </c>
      <c r="N26" s="190">
        <f t="shared" si="0"/>
        <v>102266</v>
      </c>
    </row>
  </sheetData>
  <mergeCells count="12">
    <mergeCell ref="M2:M3"/>
    <mergeCell ref="N2:N3"/>
    <mergeCell ref="B2:D2"/>
    <mergeCell ref="K2:K3"/>
    <mergeCell ref="L2:L3"/>
    <mergeCell ref="B12:C12"/>
    <mergeCell ref="E2:E3"/>
    <mergeCell ref="F2:F3"/>
    <mergeCell ref="J2:J3"/>
    <mergeCell ref="G2:G3"/>
    <mergeCell ref="H2:H3"/>
    <mergeCell ref="I2:I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P57"/>
  <sheetViews>
    <sheetView showGridLines="0" view="pageBreakPreview" zoomScaleNormal="80" zoomScaleSheetLayoutView="100" workbookViewId="0" topLeftCell="A1">
      <selection activeCell="F6" sqref="F6"/>
    </sheetView>
  </sheetViews>
  <sheetFormatPr defaultColWidth="9.00390625" defaultRowHeight="12.75" customHeight="1"/>
  <cols>
    <col min="1" max="1" width="9.00390625" style="20" customWidth="1"/>
    <col min="2" max="2" width="3.125" style="139" customWidth="1"/>
    <col min="3" max="3" width="3.625" style="139" customWidth="1"/>
    <col min="4" max="4" width="3.875" style="139" customWidth="1"/>
    <col min="5" max="5" width="3.625" style="139" customWidth="1"/>
    <col min="6" max="6" width="21.375" style="139" customWidth="1"/>
    <col min="7" max="15" width="11.375" style="139" customWidth="1"/>
    <col min="16" max="16" width="11.375" style="20" customWidth="1"/>
    <col min="17" max="16384" width="9.00390625" style="20" customWidth="1"/>
  </cols>
  <sheetData>
    <row r="1" spans="2:16" ht="12.75" customHeight="1" thickBot="1">
      <c r="B1" s="139" t="s">
        <v>555</v>
      </c>
      <c r="P1" s="164"/>
    </row>
    <row r="2" spans="2:16" ht="12" customHeight="1">
      <c r="B2" s="140"/>
      <c r="C2" s="141"/>
      <c r="D2" s="141"/>
      <c r="E2" s="141"/>
      <c r="F2" s="25" t="s">
        <v>108</v>
      </c>
      <c r="G2" s="316" t="s">
        <v>345</v>
      </c>
      <c r="H2" s="316" t="s">
        <v>360</v>
      </c>
      <c r="I2" s="316" t="s">
        <v>341</v>
      </c>
      <c r="J2" s="316" t="s">
        <v>351</v>
      </c>
      <c r="K2" s="316" t="s">
        <v>352</v>
      </c>
      <c r="L2" s="316" t="s">
        <v>342</v>
      </c>
      <c r="M2" s="316" t="s">
        <v>346</v>
      </c>
      <c r="N2" s="316" t="s">
        <v>362</v>
      </c>
      <c r="O2" s="316" t="s">
        <v>361</v>
      </c>
      <c r="P2" s="332" t="s">
        <v>348</v>
      </c>
    </row>
    <row r="3" spans="2:16" ht="12" customHeight="1">
      <c r="B3" s="208" t="s">
        <v>120</v>
      </c>
      <c r="C3" s="144"/>
      <c r="D3" s="144"/>
      <c r="E3" s="144"/>
      <c r="F3" s="209"/>
      <c r="G3" s="317"/>
      <c r="H3" s="317"/>
      <c r="I3" s="317"/>
      <c r="J3" s="317"/>
      <c r="K3" s="317"/>
      <c r="L3" s="317"/>
      <c r="M3" s="317"/>
      <c r="N3" s="317"/>
      <c r="O3" s="317"/>
      <c r="P3" s="333"/>
    </row>
    <row r="4" spans="1:16" ht="12" customHeight="1">
      <c r="A4" s="20">
        <v>260101</v>
      </c>
      <c r="B4" s="147"/>
      <c r="C4" s="148">
        <v>1</v>
      </c>
      <c r="D4" s="149" t="s">
        <v>140</v>
      </c>
      <c r="E4" s="149"/>
      <c r="F4" s="149"/>
      <c r="G4" s="37">
        <v>31267</v>
      </c>
      <c r="H4" s="37">
        <v>3917</v>
      </c>
      <c r="I4" s="37">
        <v>7491</v>
      </c>
      <c r="J4" s="37">
        <v>8034</v>
      </c>
      <c r="K4" s="37">
        <v>1374</v>
      </c>
      <c r="L4" s="37">
        <v>19920</v>
      </c>
      <c r="M4" s="37">
        <v>28745</v>
      </c>
      <c r="N4" s="38">
        <v>1826</v>
      </c>
      <c r="O4" s="38">
        <v>2257</v>
      </c>
      <c r="P4" s="170">
        <f aca="true" t="shared" si="0" ref="P4:P35">SUM(G4:O4)</f>
        <v>104831</v>
      </c>
    </row>
    <row r="5" spans="1:16" ht="12" customHeight="1">
      <c r="A5" s="20">
        <v>260102</v>
      </c>
      <c r="B5" s="151"/>
      <c r="C5" s="148"/>
      <c r="D5" s="210" t="s">
        <v>141</v>
      </c>
      <c r="E5" s="211" t="s">
        <v>142</v>
      </c>
      <c r="F5" s="149"/>
      <c r="G5" s="40">
        <v>20798</v>
      </c>
      <c r="H5" s="40">
        <v>2745</v>
      </c>
      <c r="I5" s="40">
        <v>3915</v>
      </c>
      <c r="J5" s="40">
        <v>5580</v>
      </c>
      <c r="K5" s="40">
        <v>592</v>
      </c>
      <c r="L5" s="40">
        <v>11602</v>
      </c>
      <c r="M5" s="40">
        <v>6143</v>
      </c>
      <c r="N5" s="41">
        <v>819</v>
      </c>
      <c r="O5" s="41">
        <v>1904</v>
      </c>
      <c r="P5" s="172">
        <f t="shared" si="0"/>
        <v>54098</v>
      </c>
    </row>
    <row r="6" spans="1:16" ht="12" customHeight="1">
      <c r="A6" s="20">
        <v>260103</v>
      </c>
      <c r="B6" s="151"/>
      <c r="C6" s="148"/>
      <c r="D6" s="149"/>
      <c r="E6" s="210" t="s">
        <v>143</v>
      </c>
      <c r="F6" s="149" t="s">
        <v>1</v>
      </c>
      <c r="G6" s="40">
        <v>20798</v>
      </c>
      <c r="H6" s="40">
        <v>2743</v>
      </c>
      <c r="I6" s="40">
        <v>3915</v>
      </c>
      <c r="J6" s="40">
        <v>5556</v>
      </c>
      <c r="K6" s="40">
        <v>592</v>
      </c>
      <c r="L6" s="40">
        <v>11602</v>
      </c>
      <c r="M6" s="40">
        <v>6125</v>
      </c>
      <c r="N6" s="41">
        <v>819</v>
      </c>
      <c r="O6" s="41">
        <v>1904</v>
      </c>
      <c r="P6" s="172">
        <f t="shared" si="0"/>
        <v>54054</v>
      </c>
    </row>
    <row r="7" spans="1:16" ht="12" customHeight="1">
      <c r="A7" s="20">
        <v>260105</v>
      </c>
      <c r="B7" s="151"/>
      <c r="C7" s="148"/>
      <c r="D7" s="149"/>
      <c r="E7" s="210" t="s">
        <v>336</v>
      </c>
      <c r="F7" s="149" t="s">
        <v>2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1">
        <v>0</v>
      </c>
      <c r="O7" s="41">
        <v>0</v>
      </c>
      <c r="P7" s="172">
        <f t="shared" si="0"/>
        <v>0</v>
      </c>
    </row>
    <row r="8" spans="1:16" ht="12" customHeight="1">
      <c r="A8" s="20">
        <v>260106</v>
      </c>
      <c r="B8" s="151">
        <v>1</v>
      </c>
      <c r="C8" s="148"/>
      <c r="D8" s="149"/>
      <c r="E8" s="210" t="s">
        <v>337</v>
      </c>
      <c r="F8" s="149" t="s">
        <v>144</v>
      </c>
      <c r="G8" s="40">
        <v>0</v>
      </c>
      <c r="H8" s="40">
        <v>2</v>
      </c>
      <c r="I8" s="40">
        <v>0</v>
      </c>
      <c r="J8" s="40">
        <v>24</v>
      </c>
      <c r="K8" s="40">
        <v>0</v>
      </c>
      <c r="L8" s="40">
        <v>0</v>
      </c>
      <c r="M8" s="40">
        <v>18</v>
      </c>
      <c r="N8" s="41">
        <v>0</v>
      </c>
      <c r="O8" s="41">
        <v>0</v>
      </c>
      <c r="P8" s="172">
        <f t="shared" si="0"/>
        <v>44</v>
      </c>
    </row>
    <row r="9" spans="1:16" ht="12" customHeight="1">
      <c r="A9" s="20">
        <v>260107</v>
      </c>
      <c r="B9" s="151" t="s">
        <v>4</v>
      </c>
      <c r="C9" s="148"/>
      <c r="D9" s="210" t="s">
        <v>145</v>
      </c>
      <c r="E9" s="211" t="s">
        <v>146</v>
      </c>
      <c r="F9" s="149"/>
      <c r="G9" s="40">
        <v>10469</v>
      </c>
      <c r="H9" s="40">
        <v>1172</v>
      </c>
      <c r="I9" s="40">
        <v>3576</v>
      </c>
      <c r="J9" s="40">
        <v>2454</v>
      </c>
      <c r="K9" s="40">
        <v>782</v>
      </c>
      <c r="L9" s="40">
        <v>8318</v>
      </c>
      <c r="M9" s="40">
        <v>22602</v>
      </c>
      <c r="N9" s="41">
        <v>1007</v>
      </c>
      <c r="O9" s="41">
        <v>353</v>
      </c>
      <c r="P9" s="172">
        <f t="shared" si="0"/>
        <v>50733</v>
      </c>
    </row>
    <row r="10" spans="1:16" ht="12" customHeight="1">
      <c r="A10" s="20">
        <v>260108</v>
      </c>
      <c r="B10" s="151"/>
      <c r="C10" s="148"/>
      <c r="D10" s="149"/>
      <c r="E10" s="210" t="s">
        <v>147</v>
      </c>
      <c r="F10" s="149" t="s">
        <v>5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v>0</v>
      </c>
      <c r="O10" s="41">
        <v>0</v>
      </c>
      <c r="P10" s="172">
        <f t="shared" si="0"/>
        <v>0</v>
      </c>
    </row>
    <row r="11" spans="1:16" ht="12" customHeight="1">
      <c r="A11" s="20">
        <v>260109</v>
      </c>
      <c r="B11" s="151"/>
      <c r="C11" s="148"/>
      <c r="D11" s="149"/>
      <c r="E11" s="210" t="s">
        <v>148</v>
      </c>
      <c r="F11" s="149" t="s">
        <v>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v>0</v>
      </c>
      <c r="O11" s="41">
        <v>0</v>
      </c>
      <c r="P11" s="172">
        <f t="shared" si="0"/>
        <v>0</v>
      </c>
    </row>
    <row r="12" spans="1:16" ht="12" customHeight="1">
      <c r="A12" s="20">
        <v>260110</v>
      </c>
      <c r="B12" s="151" t="s">
        <v>7</v>
      </c>
      <c r="C12" s="148"/>
      <c r="D12" s="149"/>
      <c r="E12" s="210" t="s">
        <v>149</v>
      </c>
      <c r="F12" s="149" t="s">
        <v>8</v>
      </c>
      <c r="G12" s="40">
        <v>10446</v>
      </c>
      <c r="H12" s="40">
        <v>1172</v>
      </c>
      <c r="I12" s="40">
        <v>3573</v>
      </c>
      <c r="J12" s="40">
        <v>1700</v>
      </c>
      <c r="K12" s="40">
        <v>782</v>
      </c>
      <c r="L12" s="40">
        <v>7607</v>
      </c>
      <c r="M12" s="40">
        <v>22602</v>
      </c>
      <c r="N12" s="41">
        <v>1007</v>
      </c>
      <c r="O12" s="41">
        <v>0</v>
      </c>
      <c r="P12" s="172">
        <f t="shared" si="0"/>
        <v>48889</v>
      </c>
    </row>
    <row r="13" spans="1:16" ht="12" customHeight="1">
      <c r="A13" s="20">
        <v>260111</v>
      </c>
      <c r="B13" s="151"/>
      <c r="C13" s="148"/>
      <c r="D13" s="149"/>
      <c r="E13" s="210" t="s">
        <v>150</v>
      </c>
      <c r="F13" s="149" t="s">
        <v>3</v>
      </c>
      <c r="G13" s="40">
        <v>23</v>
      </c>
      <c r="H13" s="40">
        <v>0</v>
      </c>
      <c r="I13" s="40">
        <v>3</v>
      </c>
      <c r="J13" s="40">
        <v>754</v>
      </c>
      <c r="K13" s="40">
        <v>0</v>
      </c>
      <c r="L13" s="40">
        <v>711</v>
      </c>
      <c r="M13" s="40">
        <v>0</v>
      </c>
      <c r="N13" s="41">
        <v>0</v>
      </c>
      <c r="O13" s="41">
        <v>353</v>
      </c>
      <c r="P13" s="184">
        <f t="shared" si="0"/>
        <v>1844</v>
      </c>
    </row>
    <row r="14" spans="1:16" ht="12" customHeight="1">
      <c r="A14" s="20">
        <v>260112</v>
      </c>
      <c r="B14" s="151"/>
      <c r="C14" s="212">
        <v>2</v>
      </c>
      <c r="D14" s="213" t="s">
        <v>151</v>
      </c>
      <c r="E14" s="213"/>
      <c r="F14" s="213"/>
      <c r="G14" s="37">
        <v>36552</v>
      </c>
      <c r="H14" s="37">
        <v>3917</v>
      </c>
      <c r="I14" s="37">
        <v>7491</v>
      </c>
      <c r="J14" s="37">
        <v>7937</v>
      </c>
      <c r="K14" s="37">
        <v>1374</v>
      </c>
      <c r="L14" s="37">
        <v>19282</v>
      </c>
      <c r="M14" s="37">
        <v>20729</v>
      </c>
      <c r="N14" s="38">
        <v>1921</v>
      </c>
      <c r="O14" s="38">
        <v>3063</v>
      </c>
      <c r="P14" s="170">
        <f t="shared" si="0"/>
        <v>102266</v>
      </c>
    </row>
    <row r="15" spans="1:16" ht="12" customHeight="1">
      <c r="A15" s="20">
        <v>260113</v>
      </c>
      <c r="B15" s="151" t="s">
        <v>9</v>
      </c>
      <c r="C15" s="214"/>
      <c r="D15" s="210" t="s">
        <v>152</v>
      </c>
      <c r="E15" s="149" t="s">
        <v>153</v>
      </c>
      <c r="F15" s="149"/>
      <c r="G15" s="40">
        <v>30011</v>
      </c>
      <c r="H15" s="40">
        <v>3613</v>
      </c>
      <c r="I15" s="40">
        <v>6709</v>
      </c>
      <c r="J15" s="40">
        <v>6748</v>
      </c>
      <c r="K15" s="40">
        <v>953</v>
      </c>
      <c r="L15" s="40">
        <v>16338</v>
      </c>
      <c r="M15" s="40">
        <v>18873</v>
      </c>
      <c r="N15" s="41">
        <v>1571</v>
      </c>
      <c r="O15" s="41">
        <v>2618</v>
      </c>
      <c r="P15" s="172">
        <f t="shared" si="0"/>
        <v>87434</v>
      </c>
    </row>
    <row r="16" spans="1:16" ht="12" customHeight="1">
      <c r="A16" s="20">
        <v>260114</v>
      </c>
      <c r="B16" s="151"/>
      <c r="C16" s="214"/>
      <c r="D16" s="149"/>
      <c r="E16" s="210" t="s">
        <v>147</v>
      </c>
      <c r="F16" s="149" t="s">
        <v>10</v>
      </c>
      <c r="G16" s="40">
        <v>0</v>
      </c>
      <c r="H16" s="40">
        <v>0</v>
      </c>
      <c r="I16" s="40">
        <v>2347</v>
      </c>
      <c r="J16" s="40">
        <v>0</v>
      </c>
      <c r="K16" s="40">
        <v>0</v>
      </c>
      <c r="L16" s="40">
        <v>0</v>
      </c>
      <c r="M16" s="40">
        <v>9046</v>
      </c>
      <c r="N16" s="41">
        <v>0</v>
      </c>
      <c r="O16" s="41">
        <v>0</v>
      </c>
      <c r="P16" s="172">
        <f t="shared" si="0"/>
        <v>11393</v>
      </c>
    </row>
    <row r="17" spans="1:16" ht="12" customHeight="1">
      <c r="A17" s="20">
        <v>260115</v>
      </c>
      <c r="B17" s="151"/>
      <c r="C17" s="214"/>
      <c r="D17" s="149"/>
      <c r="E17" s="210" t="s">
        <v>148</v>
      </c>
      <c r="F17" s="149" t="s">
        <v>11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v>0</v>
      </c>
      <c r="O17" s="41">
        <v>0</v>
      </c>
      <c r="P17" s="172">
        <f t="shared" si="0"/>
        <v>0</v>
      </c>
    </row>
    <row r="18" spans="1:16" ht="12" customHeight="1">
      <c r="A18" s="20">
        <v>260116</v>
      </c>
      <c r="B18" s="151" t="s">
        <v>4</v>
      </c>
      <c r="C18" s="214"/>
      <c r="D18" s="149"/>
      <c r="E18" s="210" t="s">
        <v>149</v>
      </c>
      <c r="F18" s="149" t="s">
        <v>3</v>
      </c>
      <c r="G18" s="40">
        <v>30011</v>
      </c>
      <c r="H18" s="40">
        <v>3613</v>
      </c>
      <c r="I18" s="40">
        <v>4362</v>
      </c>
      <c r="J18" s="40">
        <v>6748</v>
      </c>
      <c r="K18" s="40">
        <v>953</v>
      </c>
      <c r="L18" s="40">
        <v>16338</v>
      </c>
      <c r="M18" s="40">
        <v>9827</v>
      </c>
      <c r="N18" s="41">
        <v>1571</v>
      </c>
      <c r="O18" s="41">
        <v>2618</v>
      </c>
      <c r="P18" s="172">
        <f t="shared" si="0"/>
        <v>76041</v>
      </c>
    </row>
    <row r="19" spans="1:16" ht="12" customHeight="1">
      <c r="A19" s="20">
        <v>260117</v>
      </c>
      <c r="B19" s="151"/>
      <c r="C19" s="214"/>
      <c r="D19" s="210" t="s">
        <v>145</v>
      </c>
      <c r="E19" s="149" t="s">
        <v>154</v>
      </c>
      <c r="F19" s="149"/>
      <c r="G19" s="40">
        <v>6541</v>
      </c>
      <c r="H19" s="40">
        <v>304</v>
      </c>
      <c r="I19" s="40">
        <v>782</v>
      </c>
      <c r="J19" s="40">
        <v>1189</v>
      </c>
      <c r="K19" s="40">
        <v>421</v>
      </c>
      <c r="L19" s="40">
        <v>2944</v>
      </c>
      <c r="M19" s="40">
        <v>1856</v>
      </c>
      <c r="N19" s="41">
        <v>350</v>
      </c>
      <c r="O19" s="41">
        <v>445</v>
      </c>
      <c r="P19" s="172">
        <f t="shared" si="0"/>
        <v>14832</v>
      </c>
    </row>
    <row r="20" spans="1:16" ht="12" customHeight="1">
      <c r="A20" s="20">
        <v>260118</v>
      </c>
      <c r="B20" s="151"/>
      <c r="C20" s="214"/>
      <c r="D20" s="149"/>
      <c r="E20" s="210" t="s">
        <v>147</v>
      </c>
      <c r="F20" s="149" t="s">
        <v>12</v>
      </c>
      <c r="G20" s="40">
        <v>6541</v>
      </c>
      <c r="H20" s="40">
        <v>304</v>
      </c>
      <c r="I20" s="40">
        <v>782</v>
      </c>
      <c r="J20" s="40">
        <v>1189</v>
      </c>
      <c r="K20" s="40">
        <v>280</v>
      </c>
      <c r="L20" s="40">
        <v>2944</v>
      </c>
      <c r="M20" s="40">
        <v>1856</v>
      </c>
      <c r="N20" s="41">
        <v>350</v>
      </c>
      <c r="O20" s="41">
        <v>445</v>
      </c>
      <c r="P20" s="172">
        <f t="shared" si="0"/>
        <v>14691</v>
      </c>
    </row>
    <row r="21" spans="1:16" ht="12" customHeight="1">
      <c r="A21" s="20">
        <v>260119</v>
      </c>
      <c r="B21" s="151" t="s">
        <v>13</v>
      </c>
      <c r="C21" s="214"/>
      <c r="D21" s="149"/>
      <c r="E21" s="210"/>
      <c r="F21" s="149" t="s">
        <v>155</v>
      </c>
      <c r="G21" s="40">
        <v>6436</v>
      </c>
      <c r="H21" s="40">
        <v>304</v>
      </c>
      <c r="I21" s="40">
        <v>782</v>
      </c>
      <c r="J21" s="40">
        <v>1189</v>
      </c>
      <c r="K21" s="40">
        <v>280</v>
      </c>
      <c r="L21" s="40">
        <v>2944</v>
      </c>
      <c r="M21" s="40">
        <v>1856</v>
      </c>
      <c r="N21" s="41">
        <v>350</v>
      </c>
      <c r="O21" s="41">
        <v>445</v>
      </c>
      <c r="P21" s="172">
        <f t="shared" si="0"/>
        <v>14586</v>
      </c>
    </row>
    <row r="22" spans="1:16" ht="12" customHeight="1">
      <c r="A22" s="20">
        <v>260120</v>
      </c>
      <c r="B22" s="151"/>
      <c r="C22" s="214"/>
      <c r="D22" s="149"/>
      <c r="E22" s="210"/>
      <c r="F22" s="149" t="s">
        <v>156</v>
      </c>
      <c r="G22" s="40">
        <v>105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1">
        <v>0</v>
      </c>
      <c r="O22" s="41">
        <v>0</v>
      </c>
      <c r="P22" s="172">
        <f t="shared" si="0"/>
        <v>105</v>
      </c>
    </row>
    <row r="23" spans="1:16" ht="12" customHeight="1">
      <c r="A23" s="20">
        <v>260121</v>
      </c>
      <c r="B23" s="151"/>
      <c r="C23" s="215"/>
      <c r="D23" s="144"/>
      <c r="E23" s="216" t="s">
        <v>148</v>
      </c>
      <c r="F23" s="144" t="s">
        <v>3</v>
      </c>
      <c r="G23" s="44">
        <v>0</v>
      </c>
      <c r="H23" s="44">
        <v>0</v>
      </c>
      <c r="I23" s="44">
        <v>0</v>
      </c>
      <c r="J23" s="44">
        <v>0</v>
      </c>
      <c r="K23" s="44">
        <v>141</v>
      </c>
      <c r="L23" s="44">
        <v>0</v>
      </c>
      <c r="M23" s="44">
        <v>0</v>
      </c>
      <c r="N23" s="45">
        <v>0</v>
      </c>
      <c r="O23" s="45">
        <v>0</v>
      </c>
      <c r="P23" s="184">
        <f t="shared" si="0"/>
        <v>141</v>
      </c>
    </row>
    <row r="24" spans="1:16" ht="12" customHeight="1">
      <c r="A24" s="20">
        <v>260122</v>
      </c>
      <c r="B24" s="217"/>
      <c r="C24" s="218">
        <v>3</v>
      </c>
      <c r="D24" s="146" t="s">
        <v>157</v>
      </c>
      <c r="E24" s="146"/>
      <c r="F24" s="146"/>
      <c r="G24" s="40">
        <v>-5285</v>
      </c>
      <c r="H24" s="40">
        <v>0</v>
      </c>
      <c r="I24" s="40">
        <v>0</v>
      </c>
      <c r="J24" s="40">
        <v>97</v>
      </c>
      <c r="K24" s="40">
        <v>0</v>
      </c>
      <c r="L24" s="40">
        <v>638</v>
      </c>
      <c r="M24" s="40">
        <v>8016</v>
      </c>
      <c r="N24" s="41">
        <v>-95</v>
      </c>
      <c r="O24" s="41">
        <v>-806</v>
      </c>
      <c r="P24" s="170">
        <f t="shared" si="0"/>
        <v>2565</v>
      </c>
    </row>
    <row r="25" spans="1:16" ht="12" customHeight="1">
      <c r="A25" s="20">
        <v>260123</v>
      </c>
      <c r="B25" s="147"/>
      <c r="C25" s="212">
        <v>1</v>
      </c>
      <c r="D25" s="213" t="s">
        <v>158</v>
      </c>
      <c r="E25" s="213"/>
      <c r="F25" s="213"/>
      <c r="G25" s="37">
        <v>131797</v>
      </c>
      <c r="H25" s="37">
        <v>11742</v>
      </c>
      <c r="I25" s="37">
        <v>1020</v>
      </c>
      <c r="J25" s="37">
        <v>16835</v>
      </c>
      <c r="K25" s="37">
        <v>4904</v>
      </c>
      <c r="L25" s="37">
        <v>18139</v>
      </c>
      <c r="M25" s="37">
        <v>75872</v>
      </c>
      <c r="N25" s="38">
        <v>23832</v>
      </c>
      <c r="O25" s="38">
        <v>8941</v>
      </c>
      <c r="P25" s="170">
        <f t="shared" si="0"/>
        <v>293082</v>
      </c>
    </row>
    <row r="26" spans="1:16" ht="12" customHeight="1">
      <c r="A26" s="20">
        <v>260124</v>
      </c>
      <c r="B26" s="151"/>
      <c r="C26" s="148"/>
      <c r="D26" s="210" t="s">
        <v>152</v>
      </c>
      <c r="E26" s="149" t="s">
        <v>14</v>
      </c>
      <c r="F26" s="149"/>
      <c r="G26" s="40">
        <v>75800</v>
      </c>
      <c r="H26" s="40">
        <v>7100</v>
      </c>
      <c r="I26" s="40">
        <v>0</v>
      </c>
      <c r="J26" s="40">
        <v>7400</v>
      </c>
      <c r="K26" s="40">
        <v>0</v>
      </c>
      <c r="L26" s="40">
        <v>6000</v>
      </c>
      <c r="M26" s="40">
        <v>42500</v>
      </c>
      <c r="N26" s="41">
        <v>8400</v>
      </c>
      <c r="O26" s="41">
        <v>7400</v>
      </c>
      <c r="P26" s="172">
        <f t="shared" si="0"/>
        <v>154600</v>
      </c>
    </row>
    <row r="27" spans="1:16" ht="12" customHeight="1">
      <c r="A27" s="20">
        <v>260126</v>
      </c>
      <c r="B27" s="151"/>
      <c r="C27" s="148"/>
      <c r="D27" s="210" t="s">
        <v>145</v>
      </c>
      <c r="E27" s="149" t="s">
        <v>15</v>
      </c>
      <c r="F27" s="149"/>
      <c r="G27" s="40">
        <v>0</v>
      </c>
      <c r="H27" s="40">
        <v>1313</v>
      </c>
      <c r="I27" s="40">
        <v>1020</v>
      </c>
      <c r="J27" s="40">
        <v>2566</v>
      </c>
      <c r="K27" s="40">
        <v>3324</v>
      </c>
      <c r="L27" s="40">
        <v>7199</v>
      </c>
      <c r="M27" s="40">
        <v>6346</v>
      </c>
      <c r="N27" s="41">
        <v>9334</v>
      </c>
      <c r="O27" s="41">
        <v>0</v>
      </c>
      <c r="P27" s="172">
        <f t="shared" si="0"/>
        <v>31102</v>
      </c>
    </row>
    <row r="28" spans="1:16" ht="12" customHeight="1">
      <c r="A28" s="20">
        <v>260127</v>
      </c>
      <c r="B28" s="151"/>
      <c r="C28" s="148"/>
      <c r="D28" s="210" t="s">
        <v>159</v>
      </c>
      <c r="E28" s="149" t="s">
        <v>16</v>
      </c>
      <c r="F28" s="149"/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v>0</v>
      </c>
      <c r="O28" s="41">
        <v>0</v>
      </c>
      <c r="P28" s="172">
        <f t="shared" si="0"/>
        <v>0</v>
      </c>
    </row>
    <row r="29" spans="1:16" ht="12" customHeight="1">
      <c r="A29" s="20">
        <v>260128</v>
      </c>
      <c r="B29" s="151"/>
      <c r="C29" s="148"/>
      <c r="D29" s="210" t="s">
        <v>160</v>
      </c>
      <c r="E29" s="149" t="s">
        <v>17</v>
      </c>
      <c r="F29" s="149"/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v>0</v>
      </c>
      <c r="O29" s="41">
        <v>0</v>
      </c>
      <c r="P29" s="172">
        <f t="shared" si="0"/>
        <v>0</v>
      </c>
    </row>
    <row r="30" spans="1:16" ht="12" customHeight="1">
      <c r="A30" s="20">
        <v>260129</v>
      </c>
      <c r="B30" s="151"/>
      <c r="C30" s="148"/>
      <c r="D30" s="210" t="s">
        <v>161</v>
      </c>
      <c r="E30" s="149" t="s">
        <v>5</v>
      </c>
      <c r="F30" s="149"/>
      <c r="G30" s="40">
        <v>34665</v>
      </c>
      <c r="H30" s="40">
        <v>2449</v>
      </c>
      <c r="I30" s="40">
        <v>0</v>
      </c>
      <c r="J30" s="40">
        <v>5713</v>
      </c>
      <c r="K30" s="40">
        <v>0</v>
      </c>
      <c r="L30" s="40">
        <v>4046</v>
      </c>
      <c r="M30" s="40">
        <v>15793</v>
      </c>
      <c r="N30" s="41">
        <v>5009</v>
      </c>
      <c r="O30" s="41">
        <v>0</v>
      </c>
      <c r="P30" s="172">
        <f t="shared" si="0"/>
        <v>67675</v>
      </c>
    </row>
    <row r="31" spans="1:16" ht="12" customHeight="1">
      <c r="A31" s="20">
        <v>260130</v>
      </c>
      <c r="B31" s="151"/>
      <c r="C31" s="148"/>
      <c r="D31" s="210" t="s">
        <v>162</v>
      </c>
      <c r="E31" s="149" t="s">
        <v>6</v>
      </c>
      <c r="F31" s="149"/>
      <c r="G31" s="40">
        <v>8176</v>
      </c>
      <c r="H31" s="40">
        <v>880</v>
      </c>
      <c r="I31" s="40">
        <v>0</v>
      </c>
      <c r="J31" s="40">
        <v>1156</v>
      </c>
      <c r="K31" s="40">
        <v>0</v>
      </c>
      <c r="L31" s="40">
        <v>894</v>
      </c>
      <c r="M31" s="40">
        <v>3433</v>
      </c>
      <c r="N31" s="41">
        <v>1089</v>
      </c>
      <c r="O31" s="41">
        <v>0</v>
      </c>
      <c r="P31" s="172">
        <f t="shared" si="0"/>
        <v>15628</v>
      </c>
    </row>
    <row r="32" spans="1:16" ht="12" customHeight="1">
      <c r="A32" s="20">
        <v>260131</v>
      </c>
      <c r="B32" s="151"/>
      <c r="C32" s="148"/>
      <c r="D32" s="210" t="s">
        <v>163</v>
      </c>
      <c r="E32" s="149" t="s">
        <v>18</v>
      </c>
      <c r="F32" s="149"/>
      <c r="G32" s="40">
        <v>11125</v>
      </c>
      <c r="H32" s="40">
        <v>0</v>
      </c>
      <c r="I32" s="40">
        <v>0</v>
      </c>
      <c r="J32" s="40">
        <v>0</v>
      </c>
      <c r="K32" s="40">
        <v>1580</v>
      </c>
      <c r="L32" s="40">
        <v>0</v>
      </c>
      <c r="M32" s="40">
        <v>7800</v>
      </c>
      <c r="N32" s="41">
        <v>0</v>
      </c>
      <c r="O32" s="41">
        <v>1541</v>
      </c>
      <c r="P32" s="172">
        <f t="shared" si="0"/>
        <v>22046</v>
      </c>
    </row>
    <row r="33" spans="1:16" ht="12" customHeight="1">
      <c r="A33" s="20">
        <v>260132</v>
      </c>
      <c r="B33" s="151"/>
      <c r="C33" s="148"/>
      <c r="D33" s="210" t="s">
        <v>164</v>
      </c>
      <c r="E33" s="149" t="s">
        <v>3</v>
      </c>
      <c r="F33" s="149"/>
      <c r="G33" s="44">
        <v>2031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5">
        <v>0</v>
      </c>
      <c r="O33" s="45">
        <v>0</v>
      </c>
      <c r="P33" s="184">
        <f t="shared" si="0"/>
        <v>2031</v>
      </c>
    </row>
    <row r="34" spans="1:16" ht="12" customHeight="1">
      <c r="A34" s="20">
        <v>260133</v>
      </c>
      <c r="B34" s="151"/>
      <c r="C34" s="212">
        <v>2</v>
      </c>
      <c r="D34" s="213" t="s">
        <v>165</v>
      </c>
      <c r="E34" s="213"/>
      <c r="F34" s="213"/>
      <c r="G34" s="40">
        <v>142452</v>
      </c>
      <c r="H34" s="40">
        <v>11742</v>
      </c>
      <c r="I34" s="40">
        <v>1020</v>
      </c>
      <c r="J34" s="40">
        <v>16835</v>
      </c>
      <c r="K34" s="40">
        <v>4904</v>
      </c>
      <c r="L34" s="40">
        <v>19094</v>
      </c>
      <c r="M34" s="40">
        <v>83888</v>
      </c>
      <c r="N34" s="41">
        <v>23806</v>
      </c>
      <c r="O34" s="41">
        <v>8719</v>
      </c>
      <c r="P34" s="170">
        <f t="shared" si="0"/>
        <v>312460</v>
      </c>
    </row>
    <row r="35" spans="1:16" ht="12" customHeight="1">
      <c r="A35" s="20">
        <v>260134</v>
      </c>
      <c r="B35" s="219" t="s">
        <v>166</v>
      </c>
      <c r="C35" s="215"/>
      <c r="D35" s="216" t="s">
        <v>152</v>
      </c>
      <c r="E35" s="144" t="s">
        <v>19</v>
      </c>
      <c r="F35" s="144"/>
      <c r="G35" s="40">
        <v>142452</v>
      </c>
      <c r="H35" s="40">
        <v>11742</v>
      </c>
      <c r="I35" s="40">
        <v>0</v>
      </c>
      <c r="J35" s="40">
        <v>16835</v>
      </c>
      <c r="K35" s="40">
        <v>4093</v>
      </c>
      <c r="L35" s="40">
        <v>15558</v>
      </c>
      <c r="M35" s="40">
        <v>75872</v>
      </c>
      <c r="N35" s="41">
        <v>23806</v>
      </c>
      <c r="O35" s="41">
        <v>8245</v>
      </c>
      <c r="P35" s="184">
        <f t="shared" si="0"/>
        <v>298603</v>
      </c>
    </row>
    <row r="36" spans="1:16" ht="12" customHeight="1">
      <c r="A36" s="20">
        <v>260135</v>
      </c>
      <c r="B36" s="151" t="s">
        <v>111</v>
      </c>
      <c r="C36" s="326" t="s">
        <v>20</v>
      </c>
      <c r="D36" s="149" t="s">
        <v>10</v>
      </c>
      <c r="E36" s="149"/>
      <c r="F36" s="149"/>
      <c r="G36" s="37">
        <v>5318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8">
        <v>0</v>
      </c>
      <c r="O36" s="38">
        <v>0</v>
      </c>
      <c r="P36" s="170">
        <f aca="true" t="shared" si="1" ref="P36:P57">SUM(G36:O36)</f>
        <v>5318</v>
      </c>
    </row>
    <row r="37" spans="1:16" ht="12" customHeight="1">
      <c r="A37" s="20">
        <v>260136</v>
      </c>
      <c r="B37" s="151"/>
      <c r="C37" s="327"/>
      <c r="D37" s="149" t="s">
        <v>21</v>
      </c>
      <c r="E37" s="149"/>
      <c r="F37" s="149"/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5">
        <v>0</v>
      </c>
      <c r="O37" s="45">
        <v>0</v>
      </c>
      <c r="P37" s="184">
        <f t="shared" si="1"/>
        <v>0</v>
      </c>
    </row>
    <row r="38" spans="1:16" ht="12" customHeight="1">
      <c r="A38" s="20">
        <v>260137</v>
      </c>
      <c r="B38" s="151"/>
      <c r="C38" s="220" t="s">
        <v>84</v>
      </c>
      <c r="D38" s="150" t="s">
        <v>22</v>
      </c>
      <c r="E38" s="213"/>
      <c r="F38" s="213"/>
      <c r="G38" s="40">
        <v>106302</v>
      </c>
      <c r="H38" s="40">
        <v>11742</v>
      </c>
      <c r="I38" s="40">
        <v>0</v>
      </c>
      <c r="J38" s="40">
        <v>15955</v>
      </c>
      <c r="K38" s="40">
        <v>0</v>
      </c>
      <c r="L38" s="40">
        <v>12339</v>
      </c>
      <c r="M38" s="40">
        <v>47381</v>
      </c>
      <c r="N38" s="41">
        <v>20246</v>
      </c>
      <c r="O38" s="41">
        <v>0</v>
      </c>
      <c r="P38" s="170">
        <f t="shared" si="1"/>
        <v>213965</v>
      </c>
    </row>
    <row r="39" spans="1:16" ht="12" customHeight="1">
      <c r="A39" s="20">
        <v>260138</v>
      </c>
      <c r="B39" s="151" t="s">
        <v>112</v>
      </c>
      <c r="C39" s="222"/>
      <c r="D39" s="328" t="s">
        <v>121</v>
      </c>
      <c r="E39" s="329"/>
      <c r="F39" s="329"/>
      <c r="G39" s="40">
        <v>52700</v>
      </c>
      <c r="H39" s="40">
        <v>7100</v>
      </c>
      <c r="I39" s="40">
        <v>0</v>
      </c>
      <c r="J39" s="40">
        <v>7400</v>
      </c>
      <c r="K39" s="40">
        <v>0</v>
      </c>
      <c r="L39" s="40">
        <v>6000</v>
      </c>
      <c r="M39" s="40">
        <v>23400</v>
      </c>
      <c r="N39" s="41">
        <v>8400</v>
      </c>
      <c r="O39" s="41">
        <v>0</v>
      </c>
      <c r="P39" s="172">
        <f t="shared" si="1"/>
        <v>105000</v>
      </c>
    </row>
    <row r="40" spans="1:16" ht="12" customHeight="1">
      <c r="A40" s="20">
        <v>260139</v>
      </c>
      <c r="B40" s="151"/>
      <c r="C40" s="222" t="s">
        <v>85</v>
      </c>
      <c r="D40" s="152" t="s">
        <v>23</v>
      </c>
      <c r="E40" s="149"/>
      <c r="F40" s="149"/>
      <c r="G40" s="40">
        <v>36150</v>
      </c>
      <c r="H40" s="40">
        <v>0</v>
      </c>
      <c r="I40" s="40">
        <v>0</v>
      </c>
      <c r="J40" s="40">
        <v>880</v>
      </c>
      <c r="K40" s="40">
        <v>4093</v>
      </c>
      <c r="L40" s="40">
        <v>3219</v>
      </c>
      <c r="M40" s="40">
        <v>28491</v>
      </c>
      <c r="N40" s="41">
        <v>3560</v>
      </c>
      <c r="O40" s="41">
        <v>8245</v>
      </c>
      <c r="P40" s="172">
        <f t="shared" si="1"/>
        <v>84638</v>
      </c>
    </row>
    <row r="41" spans="1:16" ht="12" customHeight="1">
      <c r="A41" s="20">
        <v>260140</v>
      </c>
      <c r="B41" s="151"/>
      <c r="C41" s="221"/>
      <c r="D41" s="330" t="s">
        <v>122</v>
      </c>
      <c r="E41" s="331"/>
      <c r="F41" s="331"/>
      <c r="G41" s="40">
        <v>23100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19100</v>
      </c>
      <c r="N41" s="41">
        <v>0</v>
      </c>
      <c r="O41" s="41">
        <v>7400</v>
      </c>
      <c r="P41" s="184">
        <f t="shared" si="1"/>
        <v>49600</v>
      </c>
    </row>
    <row r="42" spans="1:16" ht="12" customHeight="1">
      <c r="A42" s="20">
        <v>260141</v>
      </c>
      <c r="B42" s="151" t="s">
        <v>9</v>
      </c>
      <c r="C42" s="220"/>
      <c r="D42" s="223" t="s">
        <v>123</v>
      </c>
      <c r="E42" s="223" t="s">
        <v>84</v>
      </c>
      <c r="F42" s="150" t="s">
        <v>167</v>
      </c>
      <c r="G42" s="37">
        <v>75800</v>
      </c>
      <c r="H42" s="37">
        <v>7100</v>
      </c>
      <c r="I42" s="37">
        <v>0</v>
      </c>
      <c r="J42" s="37">
        <v>7400</v>
      </c>
      <c r="K42" s="37">
        <v>0</v>
      </c>
      <c r="L42" s="37">
        <v>6000</v>
      </c>
      <c r="M42" s="37">
        <v>42500</v>
      </c>
      <c r="N42" s="38">
        <v>8400</v>
      </c>
      <c r="O42" s="38">
        <v>7400</v>
      </c>
      <c r="P42" s="170">
        <f t="shared" si="1"/>
        <v>154600</v>
      </c>
    </row>
    <row r="43" spans="1:16" ht="12" customHeight="1">
      <c r="A43" s="20">
        <v>260142</v>
      </c>
      <c r="B43" s="151"/>
      <c r="C43" s="222" t="s">
        <v>82</v>
      </c>
      <c r="D43" s="224" t="s">
        <v>124</v>
      </c>
      <c r="E43" s="225"/>
      <c r="F43" s="152" t="s">
        <v>168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v>0</v>
      </c>
      <c r="O43" s="41">
        <v>0</v>
      </c>
      <c r="P43" s="172">
        <f t="shared" si="1"/>
        <v>0</v>
      </c>
    </row>
    <row r="44" spans="1:16" ht="12" customHeight="1">
      <c r="A44" s="20">
        <v>260143</v>
      </c>
      <c r="B44" s="151"/>
      <c r="C44" s="222"/>
      <c r="D44" s="226" t="s">
        <v>125</v>
      </c>
      <c r="E44" s="226" t="s">
        <v>85</v>
      </c>
      <c r="F44" s="156" t="s">
        <v>3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5">
        <v>0</v>
      </c>
      <c r="O44" s="45">
        <v>0</v>
      </c>
      <c r="P44" s="184">
        <f t="shared" si="1"/>
        <v>0</v>
      </c>
    </row>
    <row r="45" spans="1:16" ht="12" customHeight="1">
      <c r="A45" s="20">
        <v>260144</v>
      </c>
      <c r="B45" s="151" t="s">
        <v>4</v>
      </c>
      <c r="C45" s="222" t="s">
        <v>126</v>
      </c>
      <c r="D45" s="227" t="s">
        <v>169</v>
      </c>
      <c r="E45" s="149"/>
      <c r="F45" s="149"/>
      <c r="G45" s="40">
        <v>34665</v>
      </c>
      <c r="H45" s="40">
        <v>2449</v>
      </c>
      <c r="I45" s="40">
        <v>0</v>
      </c>
      <c r="J45" s="40">
        <v>5713</v>
      </c>
      <c r="K45" s="40">
        <v>0</v>
      </c>
      <c r="L45" s="40">
        <v>4046</v>
      </c>
      <c r="M45" s="40">
        <v>15793</v>
      </c>
      <c r="N45" s="41">
        <v>5009</v>
      </c>
      <c r="O45" s="41">
        <v>0</v>
      </c>
      <c r="P45" s="170">
        <f t="shared" si="1"/>
        <v>67675</v>
      </c>
    </row>
    <row r="46" spans="1:16" ht="12" customHeight="1">
      <c r="A46" s="20">
        <v>260145</v>
      </c>
      <c r="B46" s="151"/>
      <c r="C46" s="222"/>
      <c r="D46" s="227" t="s">
        <v>6</v>
      </c>
      <c r="E46" s="149"/>
      <c r="F46" s="149"/>
      <c r="G46" s="40">
        <v>8176</v>
      </c>
      <c r="H46" s="40">
        <v>880</v>
      </c>
      <c r="I46" s="40">
        <v>0</v>
      </c>
      <c r="J46" s="40">
        <v>1156</v>
      </c>
      <c r="K46" s="40">
        <v>0</v>
      </c>
      <c r="L46" s="40">
        <v>894</v>
      </c>
      <c r="M46" s="40">
        <v>3433</v>
      </c>
      <c r="N46" s="41">
        <v>1089</v>
      </c>
      <c r="O46" s="41">
        <v>0</v>
      </c>
      <c r="P46" s="172">
        <f t="shared" si="1"/>
        <v>15628</v>
      </c>
    </row>
    <row r="47" spans="1:16" ht="12" customHeight="1">
      <c r="A47" s="20">
        <v>260146</v>
      </c>
      <c r="B47" s="151"/>
      <c r="C47" s="222" t="s">
        <v>84</v>
      </c>
      <c r="D47" s="227" t="s">
        <v>18</v>
      </c>
      <c r="E47" s="149"/>
      <c r="F47" s="149"/>
      <c r="G47" s="40">
        <v>11125</v>
      </c>
      <c r="H47" s="40">
        <v>0</v>
      </c>
      <c r="I47" s="40">
        <v>0</v>
      </c>
      <c r="J47" s="40">
        <v>0</v>
      </c>
      <c r="K47" s="40">
        <v>1580</v>
      </c>
      <c r="L47" s="40">
        <v>0</v>
      </c>
      <c r="M47" s="40">
        <v>7800</v>
      </c>
      <c r="N47" s="41">
        <v>0</v>
      </c>
      <c r="O47" s="41">
        <v>845</v>
      </c>
      <c r="P47" s="172">
        <f t="shared" si="1"/>
        <v>21350</v>
      </c>
    </row>
    <row r="48" spans="1:16" ht="12" customHeight="1">
      <c r="A48" s="20">
        <v>260147</v>
      </c>
      <c r="B48" s="151" t="s">
        <v>13</v>
      </c>
      <c r="C48" s="222"/>
      <c r="D48" s="227" t="s">
        <v>8</v>
      </c>
      <c r="E48" s="149"/>
      <c r="F48" s="149"/>
      <c r="G48" s="40">
        <v>10655</v>
      </c>
      <c r="H48" s="40">
        <v>1313</v>
      </c>
      <c r="I48" s="40">
        <v>0</v>
      </c>
      <c r="J48" s="40">
        <v>2566</v>
      </c>
      <c r="K48" s="40">
        <v>2513</v>
      </c>
      <c r="L48" s="40">
        <v>4618</v>
      </c>
      <c r="M48" s="40">
        <v>6346</v>
      </c>
      <c r="N48" s="41">
        <v>9308</v>
      </c>
      <c r="O48" s="41">
        <v>0</v>
      </c>
      <c r="P48" s="172">
        <f t="shared" si="1"/>
        <v>37319</v>
      </c>
    </row>
    <row r="49" spans="1:16" ht="12" customHeight="1">
      <c r="A49" s="20">
        <v>260148</v>
      </c>
      <c r="B49" s="151"/>
      <c r="C49" s="222" t="s">
        <v>85</v>
      </c>
      <c r="D49" s="227" t="s">
        <v>3</v>
      </c>
      <c r="E49" s="149"/>
      <c r="F49" s="149"/>
      <c r="G49" s="40">
        <v>2031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v>0</v>
      </c>
      <c r="O49" s="41">
        <v>0</v>
      </c>
      <c r="P49" s="184">
        <f t="shared" si="1"/>
        <v>2031</v>
      </c>
    </row>
    <row r="50" spans="1:16" ht="12" customHeight="1">
      <c r="A50" s="20">
        <v>260149</v>
      </c>
      <c r="B50" s="151"/>
      <c r="C50" s="228"/>
      <c r="D50" s="229" t="s">
        <v>170</v>
      </c>
      <c r="E50" s="146" t="s">
        <v>171</v>
      </c>
      <c r="F50" s="146"/>
      <c r="G50" s="53">
        <v>0</v>
      </c>
      <c r="H50" s="53">
        <v>0</v>
      </c>
      <c r="I50" s="53">
        <v>1020</v>
      </c>
      <c r="J50" s="53">
        <v>0</v>
      </c>
      <c r="K50" s="53">
        <v>811</v>
      </c>
      <c r="L50" s="53">
        <v>3536</v>
      </c>
      <c r="M50" s="53">
        <v>8016</v>
      </c>
      <c r="N50" s="54">
        <v>0</v>
      </c>
      <c r="O50" s="54">
        <v>474</v>
      </c>
      <c r="P50" s="170">
        <f t="shared" si="1"/>
        <v>13857</v>
      </c>
    </row>
    <row r="51" spans="1:16" ht="12" customHeight="1">
      <c r="A51" s="20">
        <v>260150</v>
      </c>
      <c r="B51" s="151"/>
      <c r="C51" s="222"/>
      <c r="D51" s="149" t="s">
        <v>172</v>
      </c>
      <c r="E51" s="149"/>
      <c r="F51" s="149"/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v>0</v>
      </c>
      <c r="O51" s="41">
        <v>0</v>
      </c>
      <c r="P51" s="170">
        <f t="shared" si="1"/>
        <v>0</v>
      </c>
    </row>
    <row r="52" spans="1:16" ht="12" customHeight="1">
      <c r="A52" s="20">
        <v>260151</v>
      </c>
      <c r="B52" s="151"/>
      <c r="C52" s="222" t="s">
        <v>20</v>
      </c>
      <c r="D52" s="149" t="s">
        <v>173</v>
      </c>
      <c r="E52" s="149"/>
      <c r="F52" s="149"/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v>0</v>
      </c>
      <c r="O52" s="41">
        <v>0</v>
      </c>
      <c r="P52" s="172">
        <f t="shared" si="1"/>
        <v>0</v>
      </c>
    </row>
    <row r="53" spans="1:16" ht="12" customHeight="1">
      <c r="A53" s="20">
        <v>260152</v>
      </c>
      <c r="B53" s="151"/>
      <c r="C53" s="222"/>
      <c r="D53" s="149" t="s">
        <v>174</v>
      </c>
      <c r="E53" s="149"/>
      <c r="F53" s="149"/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v>0</v>
      </c>
      <c r="O53" s="41">
        <v>0</v>
      </c>
      <c r="P53" s="184">
        <f t="shared" si="1"/>
        <v>0</v>
      </c>
    </row>
    <row r="54" spans="1:16" ht="12" customHeight="1">
      <c r="A54" s="20">
        <v>260153</v>
      </c>
      <c r="B54" s="151"/>
      <c r="C54" s="230"/>
      <c r="D54" s="231" t="s">
        <v>175</v>
      </c>
      <c r="E54" s="213" t="s">
        <v>24</v>
      </c>
      <c r="F54" s="213"/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8">
        <v>0</v>
      </c>
      <c r="O54" s="38">
        <v>0</v>
      </c>
      <c r="P54" s="170">
        <f t="shared" si="1"/>
        <v>0</v>
      </c>
    </row>
    <row r="55" spans="1:16" ht="12" customHeight="1">
      <c r="A55" s="20">
        <v>260154</v>
      </c>
      <c r="B55" s="151"/>
      <c r="C55" s="214"/>
      <c r="D55" s="210" t="s">
        <v>176</v>
      </c>
      <c r="E55" s="149" t="s">
        <v>25</v>
      </c>
      <c r="F55" s="149"/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v>0</v>
      </c>
      <c r="O55" s="41">
        <v>0</v>
      </c>
      <c r="P55" s="172">
        <f t="shared" si="1"/>
        <v>0</v>
      </c>
    </row>
    <row r="56" spans="1:16" ht="12" customHeight="1">
      <c r="A56" s="20">
        <v>260155</v>
      </c>
      <c r="B56" s="151"/>
      <c r="C56" s="215"/>
      <c r="D56" s="216" t="s">
        <v>177</v>
      </c>
      <c r="E56" s="144" t="s">
        <v>3</v>
      </c>
      <c r="F56" s="144"/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5">
        <v>0</v>
      </c>
      <c r="O56" s="41">
        <v>0</v>
      </c>
      <c r="P56" s="184">
        <f t="shared" si="1"/>
        <v>0</v>
      </c>
    </row>
    <row r="57" spans="1:16" ht="12" customHeight="1" thickBot="1">
      <c r="A57" s="20">
        <v>260156</v>
      </c>
      <c r="B57" s="256"/>
      <c r="C57" s="161">
        <v>3</v>
      </c>
      <c r="D57" s="162" t="s">
        <v>178</v>
      </c>
      <c r="E57" s="162"/>
      <c r="F57" s="162"/>
      <c r="G57" s="65">
        <v>-10655</v>
      </c>
      <c r="H57" s="65">
        <v>0</v>
      </c>
      <c r="I57" s="65">
        <v>0</v>
      </c>
      <c r="J57" s="65">
        <v>0</v>
      </c>
      <c r="K57" s="65">
        <v>0</v>
      </c>
      <c r="L57" s="65">
        <v>-955</v>
      </c>
      <c r="M57" s="65">
        <v>-8016</v>
      </c>
      <c r="N57" s="66">
        <v>26</v>
      </c>
      <c r="O57" s="242">
        <v>222</v>
      </c>
      <c r="P57" s="257">
        <f t="shared" si="1"/>
        <v>-19378</v>
      </c>
    </row>
    <row r="62" ht="12" customHeight="1"/>
  </sheetData>
  <mergeCells count="13">
    <mergeCell ref="D39:F39"/>
    <mergeCell ref="D41:F41"/>
    <mergeCell ref="P2:P3"/>
    <mergeCell ref="G2:G3"/>
    <mergeCell ref="H2:H3"/>
    <mergeCell ref="L2:L3"/>
    <mergeCell ref="M2:M3"/>
    <mergeCell ref="I2:I3"/>
    <mergeCell ref="J2:J3"/>
    <mergeCell ref="K2:K3"/>
    <mergeCell ref="N2:N3"/>
    <mergeCell ref="O2:O3"/>
    <mergeCell ref="C36:C37"/>
  </mergeCell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P53"/>
  <sheetViews>
    <sheetView showGridLines="0" view="pageBreakPreview" zoomScaleNormal="80" zoomScaleSheetLayoutView="100" workbookViewId="0" topLeftCell="A25">
      <selection activeCell="B2" sqref="B2"/>
    </sheetView>
  </sheetViews>
  <sheetFormatPr defaultColWidth="9.00390625" defaultRowHeight="12.75" customHeight="1"/>
  <cols>
    <col min="1" max="1" width="9.00390625" style="20" customWidth="1"/>
    <col min="2" max="2" width="4.625" style="191" customWidth="1"/>
    <col min="3" max="3" width="7.50390625" style="191" customWidth="1"/>
    <col min="4" max="4" width="4.25390625" style="191" customWidth="1"/>
    <col min="5" max="5" width="14.375" style="191" customWidth="1"/>
    <col min="6" max="6" width="10.00390625" style="191" customWidth="1"/>
    <col min="7" max="15" width="11.375" style="191" customWidth="1"/>
    <col min="16" max="16" width="11.375" style="20" customWidth="1"/>
    <col min="17" max="16384" width="9.00390625" style="20" customWidth="1"/>
  </cols>
  <sheetData>
    <row r="1" spans="2:16" ht="12.75" customHeight="1" thickBot="1">
      <c r="B1" s="191" t="s">
        <v>556</v>
      </c>
      <c r="P1" s="164"/>
    </row>
    <row r="2" spans="2:16" ht="12.75" customHeight="1">
      <c r="B2" s="192"/>
      <c r="C2" s="193"/>
      <c r="D2" s="193"/>
      <c r="E2" s="193"/>
      <c r="F2" s="194" t="s">
        <v>98</v>
      </c>
      <c r="G2" s="316" t="s">
        <v>345</v>
      </c>
      <c r="H2" s="316" t="s">
        <v>360</v>
      </c>
      <c r="I2" s="316" t="s">
        <v>341</v>
      </c>
      <c r="J2" s="316" t="s">
        <v>351</v>
      </c>
      <c r="K2" s="316" t="s">
        <v>352</v>
      </c>
      <c r="L2" s="316" t="s">
        <v>342</v>
      </c>
      <c r="M2" s="316" t="s">
        <v>346</v>
      </c>
      <c r="N2" s="316" t="s">
        <v>362</v>
      </c>
      <c r="O2" s="316" t="s">
        <v>361</v>
      </c>
      <c r="P2" s="332" t="s">
        <v>348</v>
      </c>
    </row>
    <row r="3" spans="2:16" ht="12.75" customHeight="1">
      <c r="B3" s="195" t="s">
        <v>120</v>
      </c>
      <c r="C3" s="12"/>
      <c r="D3" s="12"/>
      <c r="E3" s="12"/>
      <c r="F3" s="196"/>
      <c r="G3" s="317"/>
      <c r="H3" s="317"/>
      <c r="I3" s="317"/>
      <c r="J3" s="317"/>
      <c r="K3" s="317"/>
      <c r="L3" s="317"/>
      <c r="M3" s="317"/>
      <c r="N3" s="317"/>
      <c r="O3" s="317"/>
      <c r="P3" s="339"/>
    </row>
    <row r="4" spans="1:16" ht="12" customHeight="1">
      <c r="A4" s="20">
        <v>260157</v>
      </c>
      <c r="B4" s="243" t="s">
        <v>543</v>
      </c>
      <c r="C4" s="10" t="s">
        <v>179</v>
      </c>
      <c r="D4" s="10"/>
      <c r="E4" s="10"/>
      <c r="F4" s="11"/>
      <c r="G4" s="37">
        <v>-15940</v>
      </c>
      <c r="H4" s="37">
        <v>0</v>
      </c>
      <c r="I4" s="37">
        <v>0</v>
      </c>
      <c r="J4" s="37">
        <v>97</v>
      </c>
      <c r="K4" s="37">
        <v>0</v>
      </c>
      <c r="L4" s="37">
        <v>-317</v>
      </c>
      <c r="M4" s="37">
        <v>0</v>
      </c>
      <c r="N4" s="38">
        <v>-69</v>
      </c>
      <c r="O4" s="38">
        <v>-584</v>
      </c>
      <c r="P4" s="170">
        <f>SUM(G4:O4)</f>
        <v>-16813</v>
      </c>
    </row>
    <row r="5" spans="1:16" ht="12" customHeight="1">
      <c r="A5" s="20">
        <v>260158</v>
      </c>
      <c r="B5" s="244" t="s">
        <v>544</v>
      </c>
      <c r="C5" s="9" t="s">
        <v>180</v>
      </c>
      <c r="D5" s="9"/>
      <c r="E5" s="9"/>
      <c r="F5" s="198"/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1">
        <v>0</v>
      </c>
      <c r="O5" s="41">
        <v>0</v>
      </c>
      <c r="P5" s="172">
        <f>SUM(G5:O5)</f>
        <v>0</v>
      </c>
    </row>
    <row r="6" spans="1:16" ht="12" customHeight="1">
      <c r="A6" s="20">
        <v>260159</v>
      </c>
      <c r="B6" s="244" t="s">
        <v>545</v>
      </c>
      <c r="C6" s="9" t="s">
        <v>181</v>
      </c>
      <c r="D6" s="9"/>
      <c r="E6" s="9"/>
      <c r="F6" s="198"/>
      <c r="G6" s="40">
        <v>34109</v>
      </c>
      <c r="H6" s="40">
        <v>0</v>
      </c>
      <c r="I6" s="40">
        <v>0</v>
      </c>
      <c r="J6" s="40">
        <v>1521</v>
      </c>
      <c r="K6" s="40">
        <v>0</v>
      </c>
      <c r="L6" s="40">
        <v>1281</v>
      </c>
      <c r="M6" s="40">
        <v>0</v>
      </c>
      <c r="N6" s="41">
        <v>305</v>
      </c>
      <c r="O6" s="41">
        <v>2018</v>
      </c>
      <c r="P6" s="172">
        <f>SUM(G6:O6)</f>
        <v>39234</v>
      </c>
    </row>
    <row r="7" spans="1:16" ht="12" customHeight="1">
      <c r="A7" s="20">
        <v>260160</v>
      </c>
      <c r="B7" s="207"/>
      <c r="C7" s="12" t="s">
        <v>520</v>
      </c>
      <c r="D7" s="12"/>
      <c r="E7" s="12"/>
      <c r="F7" s="13"/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5">
        <v>0</v>
      </c>
      <c r="O7" s="45">
        <v>0</v>
      </c>
      <c r="P7" s="184">
        <f>SUM(G7:O7)</f>
        <v>0</v>
      </c>
    </row>
    <row r="8" spans="1:16" ht="12.75" customHeight="1">
      <c r="A8" s="20">
        <v>260201</v>
      </c>
      <c r="B8" s="197">
        <v>6</v>
      </c>
      <c r="C8" s="9" t="s">
        <v>521</v>
      </c>
      <c r="D8" s="9"/>
      <c r="E8" s="9"/>
      <c r="F8" s="198"/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1">
        <v>0</v>
      </c>
      <c r="O8" s="41">
        <v>0</v>
      </c>
      <c r="P8" s="172">
        <f>SUM(G8:O8)</f>
        <v>0</v>
      </c>
    </row>
    <row r="9" spans="1:16" ht="12.75" customHeight="1">
      <c r="A9" s="20">
        <v>260202</v>
      </c>
      <c r="B9" s="197">
        <v>7</v>
      </c>
      <c r="C9" s="340" t="s">
        <v>522</v>
      </c>
      <c r="D9" s="340"/>
      <c r="E9" s="340"/>
      <c r="F9" s="341"/>
      <c r="G9" s="40">
        <v>18169</v>
      </c>
      <c r="H9" s="40">
        <v>0</v>
      </c>
      <c r="I9" s="40">
        <v>0</v>
      </c>
      <c r="J9" s="40">
        <v>1618</v>
      </c>
      <c r="K9" s="40">
        <v>0</v>
      </c>
      <c r="L9" s="40">
        <v>964</v>
      </c>
      <c r="M9" s="40">
        <v>0</v>
      </c>
      <c r="N9" s="41">
        <v>236</v>
      </c>
      <c r="O9" s="41">
        <v>1434</v>
      </c>
      <c r="P9" s="172">
        <f aca="true" t="shared" si="0" ref="P9:P53">SUM(G9:O9)</f>
        <v>22421</v>
      </c>
    </row>
    <row r="10" spans="1:16" ht="12.75" customHeight="1">
      <c r="A10" s="20">
        <v>260203</v>
      </c>
      <c r="B10" s="197">
        <v>8</v>
      </c>
      <c r="C10" s="9" t="s">
        <v>26</v>
      </c>
      <c r="D10" s="9"/>
      <c r="E10" s="9"/>
      <c r="F10" s="198"/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v>0</v>
      </c>
      <c r="O10" s="41">
        <v>0</v>
      </c>
      <c r="P10" s="172">
        <f t="shared" si="0"/>
        <v>0</v>
      </c>
    </row>
    <row r="11" spans="1:16" ht="12.75" customHeight="1">
      <c r="A11" s="20">
        <v>260204</v>
      </c>
      <c r="B11" s="313" t="s">
        <v>97</v>
      </c>
      <c r="C11" s="312"/>
      <c r="D11" s="38" t="s">
        <v>27</v>
      </c>
      <c r="E11" s="10"/>
      <c r="F11" s="11"/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8">
        <v>0</v>
      </c>
      <c r="O11" s="38">
        <v>0</v>
      </c>
      <c r="P11" s="170">
        <f t="shared" si="0"/>
        <v>0</v>
      </c>
    </row>
    <row r="12" spans="1:16" ht="12.75" customHeight="1">
      <c r="A12" s="20">
        <v>260205</v>
      </c>
      <c r="B12" s="308"/>
      <c r="C12" s="309"/>
      <c r="D12" s="41" t="s">
        <v>14</v>
      </c>
      <c r="E12" s="9"/>
      <c r="F12" s="198"/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v>0</v>
      </c>
      <c r="O12" s="41">
        <v>0</v>
      </c>
      <c r="P12" s="172">
        <f t="shared" si="0"/>
        <v>0</v>
      </c>
    </row>
    <row r="13" spans="1:16" ht="12.75" customHeight="1">
      <c r="A13" s="20">
        <v>260206</v>
      </c>
      <c r="B13" s="310"/>
      <c r="C13" s="311"/>
      <c r="D13" s="45" t="s">
        <v>3</v>
      </c>
      <c r="E13" s="12"/>
      <c r="F13" s="13"/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5">
        <v>0</v>
      </c>
      <c r="O13" s="45">
        <v>0</v>
      </c>
      <c r="P13" s="184">
        <f t="shared" si="0"/>
        <v>0</v>
      </c>
    </row>
    <row r="14" spans="1:16" ht="12.75" customHeight="1">
      <c r="A14" s="20">
        <v>260207</v>
      </c>
      <c r="B14" s="197">
        <v>9</v>
      </c>
      <c r="C14" s="9" t="s">
        <v>182</v>
      </c>
      <c r="D14" s="9"/>
      <c r="E14" s="9"/>
      <c r="F14" s="198"/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v>0</v>
      </c>
      <c r="O14" s="41">
        <v>0</v>
      </c>
      <c r="P14" s="172">
        <f t="shared" si="0"/>
        <v>0</v>
      </c>
    </row>
    <row r="15" spans="1:16" ht="12.75" customHeight="1">
      <c r="A15" s="20">
        <v>260208</v>
      </c>
      <c r="B15" s="199">
        <v>10</v>
      </c>
      <c r="C15" s="10" t="s">
        <v>523</v>
      </c>
      <c r="D15" s="10"/>
      <c r="E15" s="11"/>
      <c r="F15" s="37" t="s">
        <v>524</v>
      </c>
      <c r="G15" s="37">
        <v>18169</v>
      </c>
      <c r="H15" s="37">
        <v>0</v>
      </c>
      <c r="I15" s="37">
        <v>0</v>
      </c>
      <c r="J15" s="37">
        <v>1618</v>
      </c>
      <c r="K15" s="37">
        <v>0</v>
      </c>
      <c r="L15" s="37">
        <v>964</v>
      </c>
      <c r="M15" s="37">
        <v>0</v>
      </c>
      <c r="N15" s="38">
        <v>236</v>
      </c>
      <c r="O15" s="38">
        <v>1434</v>
      </c>
      <c r="P15" s="170">
        <f t="shared" si="0"/>
        <v>22421</v>
      </c>
    </row>
    <row r="16" spans="1:16" ht="12.75" customHeight="1">
      <c r="A16" s="20">
        <v>260209</v>
      </c>
      <c r="B16" s="124"/>
      <c r="C16" s="12"/>
      <c r="D16" s="12"/>
      <c r="E16" s="13"/>
      <c r="F16" s="44" t="s">
        <v>183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5">
        <v>0</v>
      </c>
      <c r="O16" s="45">
        <v>0</v>
      </c>
      <c r="P16" s="184">
        <f t="shared" si="0"/>
        <v>0</v>
      </c>
    </row>
    <row r="17" spans="1:16" ht="12.75" customHeight="1">
      <c r="A17" s="20">
        <v>260210</v>
      </c>
      <c r="B17" s="197" t="s">
        <v>113</v>
      </c>
      <c r="C17" s="54" t="s">
        <v>28</v>
      </c>
      <c r="D17" s="200"/>
      <c r="E17" s="200"/>
      <c r="F17" s="201"/>
      <c r="G17" s="40">
        <v>143680</v>
      </c>
      <c r="H17" s="40">
        <v>11742</v>
      </c>
      <c r="I17" s="40">
        <v>181</v>
      </c>
      <c r="J17" s="40">
        <v>16835</v>
      </c>
      <c r="K17" s="40">
        <v>4904</v>
      </c>
      <c r="L17" s="40">
        <v>16288</v>
      </c>
      <c r="M17" s="40">
        <v>75872</v>
      </c>
      <c r="N17" s="41">
        <v>23806</v>
      </c>
      <c r="O17" s="41">
        <v>8754</v>
      </c>
      <c r="P17" s="172">
        <f t="shared" si="0"/>
        <v>302062</v>
      </c>
    </row>
    <row r="18" spans="1:16" ht="12.75" customHeight="1">
      <c r="A18" s="20">
        <v>260211</v>
      </c>
      <c r="B18" s="197" t="s">
        <v>114</v>
      </c>
      <c r="C18" s="337" t="s">
        <v>184</v>
      </c>
      <c r="D18" s="38" t="s">
        <v>29</v>
      </c>
      <c r="E18" s="10"/>
      <c r="F18" s="11"/>
      <c r="G18" s="37">
        <v>34665</v>
      </c>
      <c r="H18" s="37">
        <v>2449</v>
      </c>
      <c r="I18" s="37">
        <v>0</v>
      </c>
      <c r="J18" s="37">
        <v>5713</v>
      </c>
      <c r="K18" s="37">
        <v>0</v>
      </c>
      <c r="L18" s="37">
        <v>4046</v>
      </c>
      <c r="M18" s="37">
        <v>15793</v>
      </c>
      <c r="N18" s="38">
        <v>5009</v>
      </c>
      <c r="O18" s="38">
        <v>0</v>
      </c>
      <c r="P18" s="170">
        <f t="shared" si="0"/>
        <v>67675</v>
      </c>
    </row>
    <row r="19" spans="1:16" ht="12.75" customHeight="1">
      <c r="A19" s="20">
        <v>260212</v>
      </c>
      <c r="B19" s="197" t="s">
        <v>115</v>
      </c>
      <c r="C19" s="304"/>
      <c r="D19" s="41" t="s">
        <v>30</v>
      </c>
      <c r="E19" s="9"/>
      <c r="F19" s="198"/>
      <c r="G19" s="40">
        <v>8176</v>
      </c>
      <c r="H19" s="40">
        <v>880</v>
      </c>
      <c r="I19" s="40">
        <v>0</v>
      </c>
      <c r="J19" s="40">
        <v>1156</v>
      </c>
      <c r="K19" s="40">
        <v>0</v>
      </c>
      <c r="L19" s="40">
        <v>894</v>
      </c>
      <c r="M19" s="40">
        <v>3433</v>
      </c>
      <c r="N19" s="41">
        <v>1089</v>
      </c>
      <c r="O19" s="41">
        <v>0</v>
      </c>
      <c r="P19" s="172">
        <f t="shared" si="0"/>
        <v>15628</v>
      </c>
    </row>
    <row r="20" spans="1:16" ht="12.75" customHeight="1">
      <c r="A20" s="20">
        <v>260213</v>
      </c>
      <c r="B20" s="197" t="s">
        <v>185</v>
      </c>
      <c r="C20" s="338"/>
      <c r="D20" s="45" t="s">
        <v>31</v>
      </c>
      <c r="E20" s="12"/>
      <c r="F20" s="13"/>
      <c r="G20" s="44">
        <v>100839</v>
      </c>
      <c r="H20" s="44">
        <v>8413</v>
      </c>
      <c r="I20" s="44">
        <v>181</v>
      </c>
      <c r="J20" s="44">
        <v>9966</v>
      </c>
      <c r="K20" s="44">
        <v>4904</v>
      </c>
      <c r="L20" s="44">
        <v>11348</v>
      </c>
      <c r="M20" s="44">
        <v>56646</v>
      </c>
      <c r="N20" s="45">
        <v>17708</v>
      </c>
      <c r="O20" s="45">
        <v>8754</v>
      </c>
      <c r="P20" s="184">
        <f t="shared" si="0"/>
        <v>218759</v>
      </c>
    </row>
    <row r="21" spans="1:16" ht="12.75" customHeight="1">
      <c r="A21" s="20">
        <v>260214</v>
      </c>
      <c r="B21" s="202">
        <v>11</v>
      </c>
      <c r="C21" s="9" t="s">
        <v>32</v>
      </c>
      <c r="D21" s="9"/>
      <c r="E21" s="9"/>
      <c r="F21" s="198"/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1">
        <v>0</v>
      </c>
      <c r="O21" s="41">
        <v>0</v>
      </c>
      <c r="P21" s="172">
        <f t="shared" si="0"/>
        <v>0</v>
      </c>
    </row>
    <row r="22" spans="1:16" ht="12.75" customHeight="1">
      <c r="A22" s="20">
        <v>260215</v>
      </c>
      <c r="B22" s="203" t="s">
        <v>33</v>
      </c>
      <c r="C22" s="337" t="s">
        <v>186</v>
      </c>
      <c r="D22" s="38" t="s">
        <v>34</v>
      </c>
      <c r="E22" s="10"/>
      <c r="F22" s="11"/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8">
        <v>0</v>
      </c>
      <c r="O22" s="38">
        <v>0</v>
      </c>
      <c r="P22" s="170">
        <f t="shared" si="0"/>
        <v>0</v>
      </c>
    </row>
    <row r="23" spans="1:16" ht="12.75" customHeight="1">
      <c r="A23" s="20">
        <v>260216</v>
      </c>
      <c r="B23" s="203" t="s">
        <v>525</v>
      </c>
      <c r="C23" s="338"/>
      <c r="D23" s="45" t="s">
        <v>35</v>
      </c>
      <c r="E23" s="12"/>
      <c r="F23" s="13"/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5">
        <v>0</v>
      </c>
      <c r="O23" s="45">
        <v>0</v>
      </c>
      <c r="P23" s="184">
        <f t="shared" si="0"/>
        <v>0</v>
      </c>
    </row>
    <row r="24" spans="1:16" ht="12.75" customHeight="1">
      <c r="A24" s="20">
        <v>260217</v>
      </c>
      <c r="B24" s="203" t="s">
        <v>526</v>
      </c>
      <c r="C24" s="38" t="s">
        <v>527</v>
      </c>
      <c r="D24" s="10"/>
      <c r="E24" s="10"/>
      <c r="F24" s="11"/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v>0</v>
      </c>
      <c r="O24" s="41">
        <v>0</v>
      </c>
      <c r="P24" s="172">
        <f t="shared" si="0"/>
        <v>0</v>
      </c>
    </row>
    <row r="25" spans="1:16" ht="12.75" customHeight="1">
      <c r="A25" s="20">
        <v>260218</v>
      </c>
      <c r="B25" s="203" t="s">
        <v>528</v>
      </c>
      <c r="C25" s="41" t="s">
        <v>529</v>
      </c>
      <c r="D25" s="9"/>
      <c r="E25" s="9"/>
      <c r="F25" s="198"/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v>0</v>
      </c>
      <c r="O25" s="41">
        <v>0</v>
      </c>
      <c r="P25" s="172">
        <f t="shared" si="0"/>
        <v>0</v>
      </c>
    </row>
    <row r="26" spans="1:16" ht="12.75" customHeight="1">
      <c r="A26" s="20">
        <v>260219</v>
      </c>
      <c r="B26" s="204" t="s">
        <v>36</v>
      </c>
      <c r="C26" s="45" t="s">
        <v>530</v>
      </c>
      <c r="D26" s="12"/>
      <c r="E26" s="12"/>
      <c r="F26" s="13"/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v>0</v>
      </c>
      <c r="O26" s="41">
        <v>0</v>
      </c>
      <c r="P26" s="172">
        <f t="shared" si="0"/>
        <v>0</v>
      </c>
    </row>
    <row r="27" spans="1:16" ht="12.75" customHeight="1">
      <c r="A27" s="20">
        <v>260220</v>
      </c>
      <c r="B27" s="197">
        <v>12</v>
      </c>
      <c r="C27" s="9" t="s">
        <v>37</v>
      </c>
      <c r="D27" s="9"/>
      <c r="E27" s="9"/>
      <c r="F27" s="198"/>
      <c r="G27" s="37">
        <v>2797</v>
      </c>
      <c r="H27" s="37">
        <v>0</v>
      </c>
      <c r="I27" s="37">
        <v>1121</v>
      </c>
      <c r="J27" s="37">
        <v>0</v>
      </c>
      <c r="K27" s="37">
        <v>0</v>
      </c>
      <c r="L27" s="37">
        <v>0</v>
      </c>
      <c r="M27" s="37">
        <v>4698</v>
      </c>
      <c r="N27" s="38">
        <v>0</v>
      </c>
      <c r="O27" s="38">
        <v>0</v>
      </c>
      <c r="P27" s="170">
        <f t="shared" si="0"/>
        <v>8616</v>
      </c>
    </row>
    <row r="28" spans="1:16" ht="12.75" customHeight="1">
      <c r="A28" s="20">
        <v>260221</v>
      </c>
      <c r="B28" s="8" t="s">
        <v>531</v>
      </c>
      <c r="C28" s="9"/>
      <c r="D28" s="9"/>
      <c r="E28" s="9"/>
      <c r="F28" s="198"/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v>0</v>
      </c>
      <c r="O28" s="41">
        <v>0</v>
      </c>
      <c r="P28" s="172">
        <f t="shared" si="0"/>
        <v>0</v>
      </c>
    </row>
    <row r="29" spans="1:16" ht="12.75" customHeight="1">
      <c r="A29" s="20">
        <v>260222</v>
      </c>
      <c r="B29" s="8" t="s">
        <v>532</v>
      </c>
      <c r="C29" s="9"/>
      <c r="D29" s="9"/>
      <c r="E29" s="9"/>
      <c r="F29" s="198"/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5">
        <v>0</v>
      </c>
      <c r="O29" s="45">
        <v>0</v>
      </c>
      <c r="P29" s="184">
        <f t="shared" si="0"/>
        <v>0</v>
      </c>
    </row>
    <row r="30" spans="1:16" ht="12.75" customHeight="1">
      <c r="A30" s="20">
        <v>260225</v>
      </c>
      <c r="B30" s="205" t="s">
        <v>533</v>
      </c>
      <c r="C30" s="11"/>
      <c r="D30" s="38" t="s">
        <v>325</v>
      </c>
      <c r="E30" s="10"/>
      <c r="F30" s="11"/>
      <c r="G30" s="40">
        <v>142452</v>
      </c>
      <c r="H30" s="40">
        <v>11742</v>
      </c>
      <c r="I30" s="40">
        <v>0</v>
      </c>
      <c r="J30" s="40">
        <v>16835</v>
      </c>
      <c r="K30" s="40">
        <v>4093</v>
      </c>
      <c r="L30" s="40">
        <v>15558</v>
      </c>
      <c r="M30" s="40">
        <v>75872</v>
      </c>
      <c r="N30" s="41">
        <v>23806</v>
      </c>
      <c r="O30" s="41">
        <v>8245</v>
      </c>
      <c r="P30" s="172">
        <f t="shared" si="0"/>
        <v>298603</v>
      </c>
    </row>
    <row r="31" spans="1:16" ht="12.75" customHeight="1">
      <c r="A31" s="20">
        <v>260227</v>
      </c>
      <c r="B31" s="8" t="s">
        <v>534</v>
      </c>
      <c r="C31" s="198"/>
      <c r="D31" s="41" t="s">
        <v>21</v>
      </c>
      <c r="E31" s="9"/>
      <c r="F31" s="198"/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1">
        <v>0</v>
      </c>
      <c r="O31" s="41">
        <v>0</v>
      </c>
      <c r="P31" s="172">
        <f t="shared" si="0"/>
        <v>0</v>
      </c>
    </row>
    <row r="32" spans="1:16" ht="12.75" customHeight="1">
      <c r="A32" s="20">
        <v>260228</v>
      </c>
      <c r="B32" s="124" t="s">
        <v>97</v>
      </c>
      <c r="C32" s="13"/>
      <c r="D32" s="45" t="s">
        <v>3</v>
      </c>
      <c r="E32" s="12"/>
      <c r="F32" s="13"/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1">
        <v>0</v>
      </c>
      <c r="O32" s="41">
        <v>0</v>
      </c>
      <c r="P32" s="172">
        <f t="shared" si="0"/>
        <v>0</v>
      </c>
    </row>
    <row r="33" spans="1:16" ht="12.75" customHeight="1">
      <c r="A33" s="20">
        <v>260229</v>
      </c>
      <c r="B33" s="8" t="s">
        <v>116</v>
      </c>
      <c r="C33" s="9"/>
      <c r="D33" s="9"/>
      <c r="E33" s="9"/>
      <c r="F33" s="198"/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4">
        <v>0</v>
      </c>
      <c r="O33" s="54">
        <v>0</v>
      </c>
      <c r="P33" s="176">
        <f t="shared" si="0"/>
        <v>0</v>
      </c>
    </row>
    <row r="34" spans="1:16" ht="12.75" customHeight="1">
      <c r="A34" s="20">
        <v>260230</v>
      </c>
      <c r="B34" s="205" t="s">
        <v>187</v>
      </c>
      <c r="C34" s="11"/>
      <c r="D34" s="38" t="s">
        <v>535</v>
      </c>
      <c r="E34" s="10"/>
      <c r="F34" s="11"/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v>0</v>
      </c>
      <c r="O34" s="41">
        <v>0</v>
      </c>
      <c r="P34" s="172">
        <f t="shared" si="0"/>
        <v>0</v>
      </c>
    </row>
    <row r="35" spans="1:16" ht="12.75" customHeight="1">
      <c r="A35" s="20">
        <v>260231</v>
      </c>
      <c r="B35" s="124"/>
      <c r="C35" s="13"/>
      <c r="D35" s="45" t="s">
        <v>39</v>
      </c>
      <c r="E35" s="12"/>
      <c r="F35" s="13"/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v>0</v>
      </c>
      <c r="O35" s="41">
        <v>0</v>
      </c>
      <c r="P35" s="172">
        <f t="shared" si="0"/>
        <v>0</v>
      </c>
    </row>
    <row r="36" spans="1:16" ht="12.75" customHeight="1">
      <c r="A36" s="20">
        <v>260232</v>
      </c>
      <c r="B36" s="8" t="s">
        <v>40</v>
      </c>
      <c r="C36" s="9"/>
      <c r="D36" s="9"/>
      <c r="E36" s="9"/>
      <c r="F36" s="198"/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4">
        <v>0</v>
      </c>
      <c r="O36" s="54">
        <v>0</v>
      </c>
      <c r="P36" s="176">
        <f t="shared" si="0"/>
        <v>0</v>
      </c>
    </row>
    <row r="37" spans="1:16" ht="12.75" customHeight="1">
      <c r="A37" s="20">
        <v>260233</v>
      </c>
      <c r="B37" s="206" t="s">
        <v>536</v>
      </c>
      <c r="C37" s="200"/>
      <c r="D37" s="200"/>
      <c r="E37" s="200"/>
      <c r="F37" s="201"/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v>0</v>
      </c>
      <c r="O37" s="41">
        <v>0</v>
      </c>
      <c r="P37" s="172">
        <f t="shared" si="0"/>
        <v>0</v>
      </c>
    </row>
    <row r="38" spans="1:16" ht="12.75" customHeight="1">
      <c r="A38" s="20">
        <v>260234</v>
      </c>
      <c r="B38" s="205" t="s">
        <v>187</v>
      </c>
      <c r="C38" s="11"/>
      <c r="D38" s="38" t="s">
        <v>537</v>
      </c>
      <c r="E38" s="10"/>
      <c r="F38" s="11"/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8">
        <v>0</v>
      </c>
      <c r="O38" s="38">
        <v>0</v>
      </c>
      <c r="P38" s="170">
        <f t="shared" si="0"/>
        <v>0</v>
      </c>
    </row>
    <row r="39" spans="1:16" ht="12.75" customHeight="1">
      <c r="A39" s="20">
        <v>260235</v>
      </c>
      <c r="B39" s="124"/>
      <c r="C39" s="13"/>
      <c r="D39" s="45" t="s">
        <v>538</v>
      </c>
      <c r="E39" s="12"/>
      <c r="F39" s="13"/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5">
        <v>0</v>
      </c>
      <c r="O39" s="45">
        <v>0</v>
      </c>
      <c r="P39" s="184">
        <f t="shared" si="0"/>
        <v>0</v>
      </c>
    </row>
    <row r="40" spans="1:16" ht="12.75" customHeight="1">
      <c r="A40" s="20">
        <v>260236</v>
      </c>
      <c r="B40" s="8" t="s">
        <v>188</v>
      </c>
      <c r="C40" s="9"/>
      <c r="D40" s="9"/>
      <c r="E40" s="9"/>
      <c r="F40" s="198"/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v>0</v>
      </c>
      <c r="O40" s="41">
        <v>0</v>
      </c>
      <c r="P40" s="172">
        <f t="shared" si="0"/>
        <v>0</v>
      </c>
    </row>
    <row r="41" spans="1:16" ht="12.75" customHeight="1">
      <c r="A41" s="20">
        <v>260237</v>
      </c>
      <c r="B41" s="8" t="s">
        <v>41</v>
      </c>
      <c r="C41" s="9"/>
      <c r="D41" s="9"/>
      <c r="E41" s="9"/>
      <c r="F41" s="198"/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v>0</v>
      </c>
      <c r="O41" s="41">
        <v>0</v>
      </c>
      <c r="P41" s="172">
        <f t="shared" si="0"/>
        <v>0</v>
      </c>
    </row>
    <row r="42" spans="1:16" ht="12.75" customHeight="1">
      <c r="A42" s="20">
        <v>260238</v>
      </c>
      <c r="B42" s="205" t="s">
        <v>117</v>
      </c>
      <c r="C42" s="11"/>
      <c r="D42" s="38" t="s">
        <v>535</v>
      </c>
      <c r="E42" s="10"/>
      <c r="F42" s="11"/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8">
        <v>0</v>
      </c>
      <c r="O42" s="38">
        <v>0</v>
      </c>
      <c r="P42" s="170">
        <f t="shared" si="0"/>
        <v>0</v>
      </c>
    </row>
    <row r="43" spans="1:16" ht="12.75" customHeight="1">
      <c r="A43" s="20">
        <v>260239</v>
      </c>
      <c r="B43" s="124"/>
      <c r="C43" s="13"/>
      <c r="D43" s="45" t="s">
        <v>39</v>
      </c>
      <c r="E43" s="12"/>
      <c r="F43" s="13"/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5">
        <v>0</v>
      </c>
      <c r="O43" s="45">
        <v>0</v>
      </c>
      <c r="P43" s="184">
        <f t="shared" si="0"/>
        <v>0</v>
      </c>
    </row>
    <row r="44" spans="1:16" ht="12.75" customHeight="1">
      <c r="A44" s="20">
        <v>260240</v>
      </c>
      <c r="B44" s="205"/>
      <c r="C44" s="11"/>
      <c r="D44" s="38" t="s">
        <v>539</v>
      </c>
      <c r="E44" s="10"/>
      <c r="F44" s="11"/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1">
        <v>0</v>
      </c>
      <c r="O44" s="41">
        <v>0</v>
      </c>
      <c r="P44" s="172">
        <f t="shared" si="0"/>
        <v>0</v>
      </c>
    </row>
    <row r="45" spans="1:16" ht="12.75" customHeight="1">
      <c r="A45" s="20">
        <v>260241</v>
      </c>
      <c r="B45" s="8"/>
      <c r="C45" s="198"/>
      <c r="D45" s="41" t="s">
        <v>540</v>
      </c>
      <c r="E45" s="9"/>
      <c r="F45" s="198"/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1">
        <v>0</v>
      </c>
      <c r="O45" s="41">
        <v>0</v>
      </c>
      <c r="P45" s="172">
        <f t="shared" si="0"/>
        <v>0</v>
      </c>
    </row>
    <row r="46" spans="1:16" ht="12.75" customHeight="1">
      <c r="A46" s="20">
        <v>260242</v>
      </c>
      <c r="B46" s="8" t="s">
        <v>541</v>
      </c>
      <c r="C46" s="198"/>
      <c r="D46" s="41" t="s">
        <v>542</v>
      </c>
      <c r="E46" s="9"/>
      <c r="F46" s="198"/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v>0</v>
      </c>
      <c r="O46" s="41">
        <v>0</v>
      </c>
      <c r="P46" s="172">
        <f t="shared" si="0"/>
        <v>0</v>
      </c>
    </row>
    <row r="47" spans="1:16" ht="12.75" customHeight="1">
      <c r="A47" s="20">
        <v>260243</v>
      </c>
      <c r="B47" s="8"/>
      <c r="C47" s="198"/>
      <c r="D47" s="41" t="s">
        <v>42</v>
      </c>
      <c r="E47" s="9"/>
      <c r="F47" s="198"/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v>0</v>
      </c>
      <c r="O47" s="41">
        <v>0</v>
      </c>
      <c r="P47" s="172">
        <f t="shared" si="0"/>
        <v>0</v>
      </c>
    </row>
    <row r="48" spans="1:16" ht="12.75" customHeight="1">
      <c r="A48" s="20">
        <v>260244</v>
      </c>
      <c r="B48" s="124"/>
      <c r="C48" s="13"/>
      <c r="D48" s="45" t="s">
        <v>43</v>
      </c>
      <c r="E48" s="12"/>
      <c r="F48" s="13"/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>
        <v>0</v>
      </c>
      <c r="O48" s="45">
        <v>0</v>
      </c>
      <c r="P48" s="172">
        <f t="shared" si="0"/>
        <v>0</v>
      </c>
    </row>
    <row r="49" spans="1:16" ht="12.75" customHeight="1">
      <c r="A49" s="20">
        <v>260245</v>
      </c>
      <c r="B49" s="8" t="s">
        <v>353</v>
      </c>
      <c r="C49" s="9"/>
      <c r="D49" s="10"/>
      <c r="E49" s="10"/>
      <c r="F49" s="11"/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8">
        <v>0</v>
      </c>
      <c r="O49" s="38">
        <v>0</v>
      </c>
      <c r="P49" s="170">
        <f t="shared" si="0"/>
        <v>0</v>
      </c>
    </row>
    <row r="50" spans="1:16" ht="12.75" customHeight="1">
      <c r="A50" s="20">
        <v>260246</v>
      </c>
      <c r="B50" s="334" t="s">
        <v>354</v>
      </c>
      <c r="C50" s="335"/>
      <c r="D50" s="335"/>
      <c r="E50" s="335"/>
      <c r="F50" s="336"/>
      <c r="G50" s="40">
        <v>0</v>
      </c>
      <c r="H50" s="40">
        <v>0</v>
      </c>
      <c r="I50" s="40">
        <v>0</v>
      </c>
      <c r="J50" s="40">
        <v>0</v>
      </c>
      <c r="K50" s="40">
        <v>811</v>
      </c>
      <c r="L50" s="40">
        <v>3536</v>
      </c>
      <c r="M50" s="40">
        <v>8016</v>
      </c>
      <c r="N50" s="41">
        <v>0</v>
      </c>
      <c r="O50" s="41">
        <v>474</v>
      </c>
      <c r="P50" s="172">
        <f t="shared" si="0"/>
        <v>12837</v>
      </c>
    </row>
    <row r="51" spans="1:16" ht="12.75" customHeight="1">
      <c r="A51" s="20">
        <v>260247</v>
      </c>
      <c r="B51" s="8" t="s">
        <v>355</v>
      </c>
      <c r="C51" s="9"/>
      <c r="D51" s="12"/>
      <c r="E51" s="12"/>
      <c r="F51" s="13"/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5">
        <v>0</v>
      </c>
      <c r="O51" s="45">
        <v>0</v>
      </c>
      <c r="P51" s="184">
        <f t="shared" si="0"/>
        <v>0</v>
      </c>
    </row>
    <row r="52" spans="1:16" ht="12.75" customHeight="1">
      <c r="A52" s="20">
        <v>260249</v>
      </c>
      <c r="B52" s="205" t="s">
        <v>189</v>
      </c>
      <c r="C52" s="11"/>
      <c r="D52" s="38" t="s">
        <v>118</v>
      </c>
      <c r="E52" s="10"/>
      <c r="F52" s="11"/>
      <c r="G52" s="37">
        <v>142452</v>
      </c>
      <c r="H52" s="37">
        <v>11742</v>
      </c>
      <c r="I52" s="37">
        <v>0</v>
      </c>
      <c r="J52" s="37">
        <v>16835</v>
      </c>
      <c r="K52" s="37">
        <v>4093</v>
      </c>
      <c r="L52" s="37">
        <v>15558</v>
      </c>
      <c r="M52" s="37">
        <v>75872</v>
      </c>
      <c r="N52" s="38">
        <v>23806</v>
      </c>
      <c r="O52" s="38">
        <v>8245</v>
      </c>
      <c r="P52" s="170">
        <f t="shared" si="0"/>
        <v>298603</v>
      </c>
    </row>
    <row r="53" spans="1:16" ht="12.75" customHeight="1" thickBot="1">
      <c r="A53" s="20">
        <v>260250</v>
      </c>
      <c r="B53" s="258" t="s">
        <v>190</v>
      </c>
      <c r="C53" s="233"/>
      <c r="D53" s="66" t="s">
        <v>119</v>
      </c>
      <c r="E53" s="232"/>
      <c r="F53" s="233"/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6">
        <v>0</v>
      </c>
      <c r="O53" s="66">
        <v>0</v>
      </c>
      <c r="P53" s="190">
        <f t="shared" si="0"/>
        <v>0</v>
      </c>
    </row>
  </sheetData>
  <mergeCells count="15">
    <mergeCell ref="P2:P3"/>
    <mergeCell ref="C9:F9"/>
    <mergeCell ref="B11:C13"/>
    <mergeCell ref="C18:C20"/>
    <mergeCell ref="G2:G3"/>
    <mergeCell ref="H2:H3"/>
    <mergeCell ref="L2:L3"/>
    <mergeCell ref="O2:O3"/>
    <mergeCell ref="N2:N3"/>
    <mergeCell ref="M2:M3"/>
    <mergeCell ref="B50:F50"/>
    <mergeCell ref="I2:I3"/>
    <mergeCell ref="J2:J3"/>
    <mergeCell ref="K2:K3"/>
    <mergeCell ref="C22:C2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76" r:id="rId2"/>
  <ignoredErrors>
    <ignoredError sqref="B4:B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P52"/>
  <sheetViews>
    <sheetView showGridLines="0" view="pageBreakPreview" zoomScaleNormal="80" zoomScaleSheetLayoutView="100" workbookViewId="0" topLeftCell="A1">
      <selection activeCell="B2" sqref="B2"/>
    </sheetView>
  </sheetViews>
  <sheetFormatPr defaultColWidth="9.00390625" defaultRowHeight="12.75" customHeight="1"/>
  <cols>
    <col min="1" max="1" width="9.00390625" style="20" customWidth="1"/>
    <col min="2" max="2" width="4.625" style="191" customWidth="1"/>
    <col min="3" max="3" width="7.50390625" style="191" customWidth="1"/>
    <col min="4" max="4" width="4.25390625" style="191" customWidth="1"/>
    <col min="5" max="5" width="14.375" style="191" customWidth="1"/>
    <col min="6" max="15" width="11.375" style="191" customWidth="1"/>
    <col min="16" max="16" width="11.375" style="20" customWidth="1"/>
    <col min="17" max="16384" width="9.00390625" style="20" customWidth="1"/>
  </cols>
  <sheetData>
    <row r="1" spans="2:16" ht="12.75" customHeight="1" thickBot="1">
      <c r="B1" s="191" t="s">
        <v>556</v>
      </c>
      <c r="P1" s="164"/>
    </row>
    <row r="2" spans="2:16" ht="12.75" customHeight="1">
      <c r="B2" s="192"/>
      <c r="C2" s="193"/>
      <c r="D2" s="193"/>
      <c r="E2" s="193"/>
      <c r="F2" s="194" t="s">
        <v>98</v>
      </c>
      <c r="G2" s="316" t="s">
        <v>345</v>
      </c>
      <c r="H2" s="316" t="s">
        <v>360</v>
      </c>
      <c r="I2" s="316" t="s">
        <v>341</v>
      </c>
      <c r="J2" s="316" t="s">
        <v>351</v>
      </c>
      <c r="K2" s="316" t="s">
        <v>352</v>
      </c>
      <c r="L2" s="316" t="s">
        <v>342</v>
      </c>
      <c r="M2" s="316" t="s">
        <v>346</v>
      </c>
      <c r="N2" s="316" t="s">
        <v>362</v>
      </c>
      <c r="O2" s="316" t="s">
        <v>361</v>
      </c>
      <c r="P2" s="332" t="s">
        <v>348</v>
      </c>
    </row>
    <row r="3" spans="2:16" ht="12.75" customHeight="1">
      <c r="B3" s="195" t="s">
        <v>120</v>
      </c>
      <c r="C3" s="12"/>
      <c r="D3" s="12"/>
      <c r="E3" s="12"/>
      <c r="F3" s="196"/>
      <c r="G3" s="317"/>
      <c r="H3" s="317"/>
      <c r="I3" s="317"/>
      <c r="J3" s="317"/>
      <c r="K3" s="317"/>
      <c r="L3" s="317"/>
      <c r="M3" s="317"/>
      <c r="N3" s="317"/>
      <c r="O3" s="317"/>
      <c r="P3" s="339"/>
    </row>
    <row r="4" spans="1:16" ht="12.75" customHeight="1">
      <c r="A4" s="20">
        <v>260251</v>
      </c>
      <c r="B4" s="358" t="s">
        <v>546</v>
      </c>
      <c r="C4" s="359"/>
      <c r="D4" s="360"/>
      <c r="E4" s="10" t="s">
        <v>547</v>
      </c>
      <c r="F4" s="11"/>
      <c r="G4" s="37">
        <v>0</v>
      </c>
      <c r="H4" s="37">
        <v>182</v>
      </c>
      <c r="I4" s="37">
        <v>1799</v>
      </c>
      <c r="J4" s="37">
        <v>244</v>
      </c>
      <c r="K4" s="37">
        <v>30</v>
      </c>
      <c r="L4" s="37">
        <v>2377</v>
      </c>
      <c r="M4" s="37">
        <v>17902</v>
      </c>
      <c r="N4" s="38">
        <v>0</v>
      </c>
      <c r="O4" s="38">
        <v>0</v>
      </c>
      <c r="P4" s="170">
        <f aca="true" t="shared" si="0" ref="P4:P15">SUM(G4:O4)</f>
        <v>22534</v>
      </c>
    </row>
    <row r="5" spans="1:16" ht="12.75" customHeight="1">
      <c r="A5" s="20">
        <v>260252</v>
      </c>
      <c r="B5" s="358"/>
      <c r="C5" s="359"/>
      <c r="D5" s="360"/>
      <c r="E5" s="12" t="s">
        <v>465</v>
      </c>
      <c r="F5" s="13"/>
      <c r="G5" s="44">
        <v>10446</v>
      </c>
      <c r="H5" s="44">
        <v>990</v>
      </c>
      <c r="I5" s="44">
        <v>1774</v>
      </c>
      <c r="J5" s="44">
        <v>1456</v>
      </c>
      <c r="K5" s="44">
        <v>752</v>
      </c>
      <c r="L5" s="44">
        <v>5230</v>
      </c>
      <c r="M5" s="44">
        <v>4700</v>
      </c>
      <c r="N5" s="45">
        <v>1007</v>
      </c>
      <c r="O5" s="45">
        <v>0</v>
      </c>
      <c r="P5" s="184">
        <f t="shared" si="0"/>
        <v>26355</v>
      </c>
    </row>
    <row r="6" spans="1:16" ht="12.75" customHeight="1">
      <c r="A6" s="20">
        <v>260253</v>
      </c>
      <c r="B6" s="358" t="s">
        <v>466</v>
      </c>
      <c r="C6" s="359"/>
      <c r="D6" s="360"/>
      <c r="E6" s="10" t="s">
        <v>467</v>
      </c>
      <c r="F6" s="11"/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1">
        <v>0</v>
      </c>
      <c r="O6" s="41">
        <v>0</v>
      </c>
      <c r="P6" s="172">
        <f t="shared" si="0"/>
        <v>0</v>
      </c>
    </row>
    <row r="7" spans="1:16" ht="12.75" customHeight="1">
      <c r="A7" s="20">
        <v>260254</v>
      </c>
      <c r="B7" s="358"/>
      <c r="C7" s="359"/>
      <c r="D7" s="360"/>
      <c r="E7" s="7" t="s">
        <v>468</v>
      </c>
      <c r="F7" s="103"/>
      <c r="G7" s="40">
        <v>0</v>
      </c>
      <c r="H7" s="40">
        <v>1313</v>
      </c>
      <c r="I7" s="40">
        <v>1020</v>
      </c>
      <c r="J7" s="40">
        <v>2566</v>
      </c>
      <c r="K7" s="40">
        <v>3324</v>
      </c>
      <c r="L7" s="40">
        <v>7199</v>
      </c>
      <c r="M7" s="40">
        <v>6346</v>
      </c>
      <c r="N7" s="41">
        <v>9334</v>
      </c>
      <c r="O7" s="41">
        <v>0</v>
      </c>
      <c r="P7" s="172">
        <f t="shared" si="0"/>
        <v>31102</v>
      </c>
    </row>
    <row r="8" spans="1:16" ht="12.75" customHeight="1">
      <c r="A8" s="20">
        <v>260255</v>
      </c>
      <c r="B8" s="358" t="s">
        <v>481</v>
      </c>
      <c r="C8" s="359"/>
      <c r="D8" s="359"/>
      <c r="E8" s="360"/>
      <c r="F8" s="37" t="s">
        <v>100</v>
      </c>
      <c r="G8" s="37">
        <v>0</v>
      </c>
      <c r="H8" s="37">
        <v>0</v>
      </c>
      <c r="I8" s="37">
        <v>1018</v>
      </c>
      <c r="J8" s="37">
        <v>0</v>
      </c>
      <c r="K8" s="37">
        <v>0</v>
      </c>
      <c r="L8" s="37">
        <v>957</v>
      </c>
      <c r="M8" s="37">
        <v>8016</v>
      </c>
      <c r="N8" s="38">
        <v>0</v>
      </c>
      <c r="O8" s="38">
        <v>0</v>
      </c>
      <c r="P8" s="170">
        <f t="shared" si="0"/>
        <v>9991</v>
      </c>
    </row>
    <row r="9" spans="1:16" ht="12.75" customHeight="1">
      <c r="A9" s="20">
        <v>260256</v>
      </c>
      <c r="B9" s="358"/>
      <c r="C9" s="359"/>
      <c r="D9" s="359"/>
      <c r="E9" s="360"/>
      <c r="F9" s="44" t="s">
        <v>469</v>
      </c>
      <c r="G9" s="44">
        <v>0</v>
      </c>
      <c r="H9" s="44">
        <v>0</v>
      </c>
      <c r="I9" s="44">
        <v>1020</v>
      </c>
      <c r="J9" s="44">
        <v>0</v>
      </c>
      <c r="K9" s="44">
        <v>811</v>
      </c>
      <c r="L9" s="44">
        <v>3536</v>
      </c>
      <c r="M9" s="44">
        <v>8016</v>
      </c>
      <c r="N9" s="45">
        <v>0</v>
      </c>
      <c r="O9" s="45">
        <v>0</v>
      </c>
      <c r="P9" s="184">
        <f t="shared" si="0"/>
        <v>13383</v>
      </c>
    </row>
    <row r="10" spans="1:16" ht="12.75" customHeight="1">
      <c r="A10" s="20">
        <v>260257</v>
      </c>
      <c r="B10" s="358" t="s">
        <v>470</v>
      </c>
      <c r="C10" s="359"/>
      <c r="D10" s="359"/>
      <c r="E10" s="360"/>
      <c r="F10" s="37" t="s">
        <v>100</v>
      </c>
      <c r="G10" s="37">
        <v>0</v>
      </c>
      <c r="H10" s="37">
        <v>182</v>
      </c>
      <c r="I10" s="37">
        <v>781</v>
      </c>
      <c r="J10" s="37">
        <v>244</v>
      </c>
      <c r="K10" s="37">
        <v>0</v>
      </c>
      <c r="L10" s="37">
        <v>1420</v>
      </c>
      <c r="M10" s="37">
        <v>1856</v>
      </c>
      <c r="N10" s="38">
        <v>0</v>
      </c>
      <c r="O10" s="38">
        <v>0</v>
      </c>
      <c r="P10" s="170">
        <f t="shared" si="0"/>
        <v>4483</v>
      </c>
    </row>
    <row r="11" spans="1:16" ht="12.75" customHeight="1">
      <c r="A11" s="20">
        <v>260258</v>
      </c>
      <c r="B11" s="358"/>
      <c r="C11" s="359"/>
      <c r="D11" s="359"/>
      <c r="E11" s="360"/>
      <c r="F11" s="44" t="s">
        <v>469</v>
      </c>
      <c r="G11" s="44">
        <v>6436</v>
      </c>
      <c r="H11" s="44">
        <v>304</v>
      </c>
      <c r="I11" s="44">
        <v>782</v>
      </c>
      <c r="J11" s="44">
        <v>1189</v>
      </c>
      <c r="K11" s="44">
        <v>280</v>
      </c>
      <c r="L11" s="44">
        <v>2944</v>
      </c>
      <c r="M11" s="44">
        <v>1856</v>
      </c>
      <c r="N11" s="45">
        <v>181</v>
      </c>
      <c r="O11" s="45">
        <v>0</v>
      </c>
      <c r="P11" s="184">
        <f t="shared" si="0"/>
        <v>13972</v>
      </c>
    </row>
    <row r="12" spans="1:16" ht="12.75" customHeight="1">
      <c r="A12" s="20">
        <v>260259</v>
      </c>
      <c r="B12" s="350" t="s">
        <v>471</v>
      </c>
      <c r="C12" s="351"/>
      <c r="D12" s="354" t="s">
        <v>472</v>
      </c>
      <c r="E12" s="355"/>
      <c r="F12" s="89" t="s">
        <v>473</v>
      </c>
      <c r="G12" s="37">
        <v>0</v>
      </c>
      <c r="H12" s="37">
        <v>182</v>
      </c>
      <c r="I12" s="37">
        <v>1799</v>
      </c>
      <c r="J12" s="37">
        <v>244</v>
      </c>
      <c r="K12" s="37">
        <v>0</v>
      </c>
      <c r="L12" s="37">
        <v>2377</v>
      </c>
      <c r="M12" s="37">
        <v>9872</v>
      </c>
      <c r="N12" s="38">
        <v>0</v>
      </c>
      <c r="O12" s="38">
        <v>0</v>
      </c>
      <c r="P12" s="170">
        <f t="shared" si="0"/>
        <v>14474</v>
      </c>
    </row>
    <row r="13" spans="1:16" ht="12.75" customHeight="1">
      <c r="A13" s="20">
        <v>260260</v>
      </c>
      <c r="B13" s="352"/>
      <c r="C13" s="353"/>
      <c r="D13" s="356"/>
      <c r="E13" s="357"/>
      <c r="F13" s="44" t="s">
        <v>474</v>
      </c>
      <c r="G13" s="44">
        <v>6436</v>
      </c>
      <c r="H13" s="44">
        <v>304</v>
      </c>
      <c r="I13" s="44">
        <v>1802</v>
      </c>
      <c r="J13" s="44">
        <v>1189</v>
      </c>
      <c r="K13" s="44">
        <v>1091</v>
      </c>
      <c r="L13" s="44">
        <v>6480</v>
      </c>
      <c r="M13" s="44">
        <v>9872</v>
      </c>
      <c r="N13" s="45">
        <v>181</v>
      </c>
      <c r="O13" s="45">
        <v>0</v>
      </c>
      <c r="P13" s="184">
        <f t="shared" si="0"/>
        <v>27355</v>
      </c>
    </row>
    <row r="14" spans="1:16" ht="12.75" customHeight="1">
      <c r="A14" s="20">
        <v>260261</v>
      </c>
      <c r="B14" s="207">
        <v>13</v>
      </c>
      <c r="C14" s="12" t="s">
        <v>479</v>
      </c>
      <c r="D14" s="12"/>
      <c r="E14" s="12"/>
      <c r="F14" s="13"/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184">
        <f t="shared" si="0"/>
        <v>0</v>
      </c>
    </row>
    <row r="15" spans="1:16" ht="12.75" customHeight="1">
      <c r="A15" s="20">
        <v>260262</v>
      </c>
      <c r="B15" s="199">
        <v>14</v>
      </c>
      <c r="C15" s="10" t="s">
        <v>480</v>
      </c>
      <c r="D15" s="10"/>
      <c r="E15" s="10"/>
      <c r="F15" s="10"/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237">
        <f t="shared" si="0"/>
        <v>0</v>
      </c>
    </row>
    <row r="16" spans="1:16" ht="12.75" customHeight="1">
      <c r="A16" s="236">
        <v>260263</v>
      </c>
      <c r="B16" s="346" t="s">
        <v>495</v>
      </c>
      <c r="C16" s="347"/>
      <c r="D16" s="306" t="s">
        <v>496</v>
      </c>
      <c r="E16" s="306"/>
      <c r="F16" s="306"/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59">
        <v>0</v>
      </c>
    </row>
    <row r="17" spans="1:16" ht="12.75" customHeight="1">
      <c r="A17" s="236">
        <v>260264</v>
      </c>
      <c r="B17" s="346"/>
      <c r="C17" s="347"/>
      <c r="D17" s="306" t="s">
        <v>497</v>
      </c>
      <c r="E17" s="306"/>
      <c r="F17" s="306"/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59">
        <v>0</v>
      </c>
    </row>
    <row r="18" spans="1:16" ht="12.75" customHeight="1">
      <c r="A18" s="236">
        <v>260265</v>
      </c>
      <c r="B18" s="346"/>
      <c r="C18" s="347"/>
      <c r="D18" s="348" t="s">
        <v>498</v>
      </c>
      <c r="E18" s="235" t="s">
        <v>499</v>
      </c>
      <c r="F18" s="235"/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59">
        <v>0</v>
      </c>
    </row>
    <row r="19" spans="1:16" ht="12.75" customHeight="1">
      <c r="A19" s="236">
        <v>260266</v>
      </c>
      <c r="B19" s="346"/>
      <c r="C19" s="347"/>
      <c r="D19" s="349"/>
      <c r="E19" s="235" t="s">
        <v>500</v>
      </c>
      <c r="F19" s="235"/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59">
        <v>0</v>
      </c>
    </row>
    <row r="20" spans="1:16" ht="12.75" customHeight="1">
      <c r="A20" s="236">
        <v>260267</v>
      </c>
      <c r="B20" s="346"/>
      <c r="C20" s="347"/>
      <c r="D20" s="349"/>
      <c r="E20" s="235" t="s">
        <v>501</v>
      </c>
      <c r="F20" s="235"/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59">
        <v>0</v>
      </c>
    </row>
    <row r="21" spans="1:16" ht="12.75" customHeight="1">
      <c r="A21" s="236">
        <v>260268</v>
      </c>
      <c r="B21" s="346"/>
      <c r="C21" s="347"/>
      <c r="D21" s="349"/>
      <c r="E21" s="235" t="s">
        <v>502</v>
      </c>
      <c r="F21" s="235"/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59">
        <v>0</v>
      </c>
    </row>
    <row r="22" spans="1:16" ht="12.75" customHeight="1">
      <c r="A22" s="236">
        <v>260269</v>
      </c>
      <c r="B22" s="305" t="s">
        <v>503</v>
      </c>
      <c r="C22" s="306"/>
      <c r="D22" s="344" t="s">
        <v>504</v>
      </c>
      <c r="E22" s="344"/>
      <c r="F22" s="344"/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59">
        <v>0</v>
      </c>
    </row>
    <row r="23" spans="1:16" ht="12.75" customHeight="1">
      <c r="A23" s="236">
        <v>260270</v>
      </c>
      <c r="B23" s="307"/>
      <c r="C23" s="306"/>
      <c r="D23" s="344" t="s">
        <v>505</v>
      </c>
      <c r="E23" s="344"/>
      <c r="F23" s="344"/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59">
        <v>0</v>
      </c>
    </row>
    <row r="24" spans="1:16" ht="12.75" customHeight="1" thickBot="1">
      <c r="A24" s="236">
        <v>260271</v>
      </c>
      <c r="B24" s="342"/>
      <c r="C24" s="343"/>
      <c r="D24" s="345" t="s">
        <v>506</v>
      </c>
      <c r="E24" s="345"/>
      <c r="F24" s="345"/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0</v>
      </c>
      <c r="P24" s="260">
        <v>0</v>
      </c>
    </row>
    <row r="27" spans="2:14" ht="12.75" customHeight="1" thickBot="1">
      <c r="B27" s="163" t="s">
        <v>338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4"/>
    </row>
    <row r="28" spans="2:16" ht="12.75" customHeight="1">
      <c r="B28" s="363" t="s">
        <v>191</v>
      </c>
      <c r="C28" s="364"/>
      <c r="D28" s="364"/>
      <c r="E28" s="365"/>
      <c r="F28" s="316" t="s">
        <v>345</v>
      </c>
      <c r="G28" s="316" t="s">
        <v>360</v>
      </c>
      <c r="H28" s="316" t="s">
        <v>341</v>
      </c>
      <c r="I28" s="316" t="s">
        <v>351</v>
      </c>
      <c r="J28" s="316" t="s">
        <v>352</v>
      </c>
      <c r="K28" s="316" t="s">
        <v>342</v>
      </c>
      <c r="L28" s="316" t="s">
        <v>346</v>
      </c>
      <c r="M28" s="316" t="s">
        <v>362</v>
      </c>
      <c r="N28" s="316" t="s">
        <v>361</v>
      </c>
      <c r="O28" s="332" t="s">
        <v>348</v>
      </c>
      <c r="P28" s="191"/>
    </row>
    <row r="29" spans="2:16" ht="12.75" customHeight="1">
      <c r="B29" s="366" t="s">
        <v>192</v>
      </c>
      <c r="C29" s="367"/>
      <c r="D29" s="367"/>
      <c r="E29" s="368"/>
      <c r="F29" s="317"/>
      <c r="G29" s="317"/>
      <c r="H29" s="317"/>
      <c r="I29" s="317"/>
      <c r="J29" s="317"/>
      <c r="K29" s="317"/>
      <c r="L29" s="317"/>
      <c r="M29" s="317"/>
      <c r="N29" s="317"/>
      <c r="O29" s="333"/>
      <c r="P29" s="191"/>
    </row>
    <row r="30" spans="1:16" ht="12.75" customHeight="1">
      <c r="A30" s="20">
        <v>210101</v>
      </c>
      <c r="B30" s="168">
        <v>1</v>
      </c>
      <c r="C30" s="163" t="s">
        <v>193</v>
      </c>
      <c r="D30" s="163"/>
      <c r="E30" s="178"/>
      <c r="F30" s="37">
        <v>0</v>
      </c>
      <c r="G30" s="37">
        <v>0</v>
      </c>
      <c r="H30" s="37">
        <v>1154</v>
      </c>
      <c r="I30" s="37">
        <v>0</v>
      </c>
      <c r="J30" s="37">
        <v>0</v>
      </c>
      <c r="K30" s="37">
        <v>0</v>
      </c>
      <c r="L30" s="37">
        <v>4969</v>
      </c>
      <c r="M30" s="38">
        <v>0</v>
      </c>
      <c r="N30" s="38">
        <v>0</v>
      </c>
      <c r="O30" s="170">
        <f>SUM(F30:N30)</f>
        <v>6123</v>
      </c>
      <c r="P30" s="191"/>
    </row>
    <row r="31" spans="1:16" ht="12.75" customHeight="1">
      <c r="A31" s="20">
        <v>210102</v>
      </c>
      <c r="B31" s="171" t="s">
        <v>194</v>
      </c>
      <c r="C31" s="163" t="s">
        <v>195</v>
      </c>
      <c r="D31" s="163"/>
      <c r="E31" s="169"/>
      <c r="F31" s="40">
        <v>0</v>
      </c>
      <c r="G31" s="40">
        <v>0</v>
      </c>
      <c r="H31" s="40">
        <v>901</v>
      </c>
      <c r="I31" s="40">
        <v>0</v>
      </c>
      <c r="J31" s="40">
        <v>0</v>
      </c>
      <c r="K31" s="40">
        <v>0</v>
      </c>
      <c r="L31" s="40">
        <v>2808</v>
      </c>
      <c r="M31" s="41">
        <v>0</v>
      </c>
      <c r="N31" s="41">
        <v>0</v>
      </c>
      <c r="O31" s="172">
        <f aca="true" t="shared" si="1" ref="O31:O52">SUM(F31:N31)</f>
        <v>3709</v>
      </c>
      <c r="P31" s="191"/>
    </row>
    <row r="32" spans="1:16" ht="12.75" customHeight="1">
      <c r="A32" s="20">
        <v>210103</v>
      </c>
      <c r="B32" s="171" t="s">
        <v>196</v>
      </c>
      <c r="C32" s="163" t="s">
        <v>197</v>
      </c>
      <c r="D32" s="163"/>
      <c r="E32" s="169"/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1">
        <v>0</v>
      </c>
      <c r="N32" s="41">
        <v>0</v>
      </c>
      <c r="O32" s="172">
        <f t="shared" si="1"/>
        <v>0</v>
      </c>
      <c r="P32" s="191"/>
    </row>
    <row r="33" spans="1:16" ht="12.75" customHeight="1">
      <c r="A33" s="20">
        <v>210104</v>
      </c>
      <c r="B33" s="171" t="s">
        <v>198</v>
      </c>
      <c r="C33" s="163" t="s">
        <v>199</v>
      </c>
      <c r="D33" s="163"/>
      <c r="E33" s="169"/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1">
        <v>0</v>
      </c>
      <c r="N33" s="41">
        <v>0</v>
      </c>
      <c r="O33" s="172">
        <f t="shared" si="1"/>
        <v>0</v>
      </c>
      <c r="P33" s="191"/>
    </row>
    <row r="34" spans="1:16" ht="12.75" customHeight="1">
      <c r="A34" s="20">
        <v>210105</v>
      </c>
      <c r="B34" s="171" t="s">
        <v>200</v>
      </c>
      <c r="C34" s="163" t="s">
        <v>201</v>
      </c>
      <c r="D34" s="163"/>
      <c r="E34" s="169"/>
      <c r="F34" s="40">
        <v>0</v>
      </c>
      <c r="G34" s="40">
        <v>0</v>
      </c>
      <c r="H34" s="40">
        <v>292</v>
      </c>
      <c r="I34" s="40">
        <v>0</v>
      </c>
      <c r="J34" s="40">
        <v>0</v>
      </c>
      <c r="K34" s="40">
        <v>0</v>
      </c>
      <c r="L34" s="40">
        <v>1269</v>
      </c>
      <c r="M34" s="41">
        <v>0</v>
      </c>
      <c r="N34" s="41">
        <v>0</v>
      </c>
      <c r="O34" s="172">
        <f t="shared" si="1"/>
        <v>1561</v>
      </c>
      <c r="P34" s="191"/>
    </row>
    <row r="35" spans="1:16" ht="12.75" customHeight="1">
      <c r="A35" s="20">
        <v>210106</v>
      </c>
      <c r="B35" s="171" t="s">
        <v>202</v>
      </c>
      <c r="C35" s="163" t="s">
        <v>203</v>
      </c>
      <c r="D35" s="163"/>
      <c r="E35" s="169"/>
      <c r="F35" s="40">
        <v>0</v>
      </c>
      <c r="G35" s="40">
        <v>0</v>
      </c>
      <c r="H35" s="40">
        <v>2347</v>
      </c>
      <c r="I35" s="40">
        <v>0</v>
      </c>
      <c r="J35" s="40">
        <v>0</v>
      </c>
      <c r="K35" s="40">
        <v>0</v>
      </c>
      <c r="L35" s="40">
        <v>9046</v>
      </c>
      <c r="M35" s="41">
        <v>0</v>
      </c>
      <c r="N35" s="41">
        <v>0</v>
      </c>
      <c r="O35" s="172">
        <f t="shared" si="1"/>
        <v>11393</v>
      </c>
      <c r="P35" s="191"/>
    </row>
    <row r="36" spans="1:16" ht="12.75" customHeight="1">
      <c r="A36" s="20">
        <v>210107</v>
      </c>
      <c r="B36" s="173" t="s">
        <v>204</v>
      </c>
      <c r="C36" s="174"/>
      <c r="D36" s="174"/>
      <c r="E36" s="175"/>
      <c r="F36" s="53">
        <v>6541</v>
      </c>
      <c r="G36" s="53">
        <v>304</v>
      </c>
      <c r="H36" s="53">
        <v>782</v>
      </c>
      <c r="I36" s="53">
        <v>1189</v>
      </c>
      <c r="J36" s="53">
        <v>280</v>
      </c>
      <c r="K36" s="53">
        <v>2944</v>
      </c>
      <c r="L36" s="53">
        <v>1856</v>
      </c>
      <c r="M36" s="54">
        <v>350</v>
      </c>
      <c r="N36" s="54">
        <v>445</v>
      </c>
      <c r="O36" s="176">
        <f t="shared" si="1"/>
        <v>14691</v>
      </c>
      <c r="P36" s="191"/>
    </row>
    <row r="37" spans="1:16" ht="12.75" customHeight="1">
      <c r="A37" s="20">
        <v>210108</v>
      </c>
      <c r="B37" s="177"/>
      <c r="C37" s="178"/>
      <c r="D37" s="179" t="s">
        <v>205</v>
      </c>
      <c r="E37" s="179"/>
      <c r="F37" s="37">
        <v>105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8">
        <v>0</v>
      </c>
      <c r="N37" s="38">
        <v>0</v>
      </c>
      <c r="O37" s="170">
        <f t="shared" si="1"/>
        <v>105</v>
      </c>
      <c r="P37" s="191"/>
    </row>
    <row r="38" spans="1:16" ht="12.75" customHeight="1">
      <c r="A38" s="20">
        <v>210109</v>
      </c>
      <c r="B38" s="361" t="s">
        <v>38</v>
      </c>
      <c r="C38" s="362"/>
      <c r="D38" s="180" t="s">
        <v>206</v>
      </c>
      <c r="E38" s="180"/>
      <c r="F38" s="40">
        <v>6436</v>
      </c>
      <c r="G38" s="40">
        <v>304</v>
      </c>
      <c r="H38" s="40">
        <v>782</v>
      </c>
      <c r="I38" s="40">
        <v>1189</v>
      </c>
      <c r="J38" s="40">
        <v>280</v>
      </c>
      <c r="K38" s="40">
        <v>2944</v>
      </c>
      <c r="L38" s="40">
        <v>1856</v>
      </c>
      <c r="M38" s="41">
        <v>350</v>
      </c>
      <c r="N38" s="41">
        <v>445</v>
      </c>
      <c r="O38" s="172">
        <f t="shared" si="1"/>
        <v>14586</v>
      </c>
      <c r="P38" s="191"/>
    </row>
    <row r="39" spans="1:16" ht="12.75" customHeight="1">
      <c r="A39" s="20">
        <v>210110</v>
      </c>
      <c r="B39" s="181"/>
      <c r="C39" s="182"/>
      <c r="D39" s="183" t="s">
        <v>207</v>
      </c>
      <c r="E39" s="183"/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5">
        <v>0</v>
      </c>
      <c r="N39" s="45">
        <v>0</v>
      </c>
      <c r="O39" s="184">
        <f t="shared" si="1"/>
        <v>0</v>
      </c>
      <c r="P39" s="191"/>
    </row>
    <row r="40" spans="1:16" ht="12.75" customHeight="1">
      <c r="A40" s="20">
        <v>210112</v>
      </c>
      <c r="B40" s="185" t="s">
        <v>208</v>
      </c>
      <c r="C40" s="163"/>
      <c r="D40" s="163"/>
      <c r="E40" s="178"/>
      <c r="F40" s="40">
        <v>4847</v>
      </c>
      <c r="G40" s="40">
        <v>0</v>
      </c>
      <c r="H40" s="40">
        <v>0</v>
      </c>
      <c r="I40" s="40">
        <v>595</v>
      </c>
      <c r="J40" s="40">
        <v>0</v>
      </c>
      <c r="K40" s="40">
        <v>70</v>
      </c>
      <c r="L40" s="40">
        <v>0</v>
      </c>
      <c r="M40" s="41">
        <v>234</v>
      </c>
      <c r="N40" s="41">
        <v>0</v>
      </c>
      <c r="O40" s="172">
        <f t="shared" si="1"/>
        <v>5746</v>
      </c>
      <c r="P40" s="191"/>
    </row>
    <row r="41" spans="1:16" ht="12.75" customHeight="1">
      <c r="A41" s="20">
        <v>210113</v>
      </c>
      <c r="B41" s="185" t="s">
        <v>209</v>
      </c>
      <c r="C41" s="163"/>
      <c r="D41" s="163"/>
      <c r="E41" s="169"/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1">
        <v>0</v>
      </c>
      <c r="N41" s="41">
        <v>0</v>
      </c>
      <c r="O41" s="172">
        <f t="shared" si="1"/>
        <v>0</v>
      </c>
      <c r="P41" s="191"/>
    </row>
    <row r="42" spans="1:16" ht="12.75" customHeight="1">
      <c r="A42" s="20">
        <v>210114</v>
      </c>
      <c r="B42" s="185" t="s">
        <v>210</v>
      </c>
      <c r="C42" s="163"/>
      <c r="D42" s="163"/>
      <c r="E42" s="169"/>
      <c r="F42" s="40">
        <v>173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1">
        <v>181</v>
      </c>
      <c r="N42" s="41">
        <v>0</v>
      </c>
      <c r="O42" s="172">
        <f t="shared" si="1"/>
        <v>354</v>
      </c>
      <c r="P42" s="191"/>
    </row>
    <row r="43" spans="1:16" ht="12.75" customHeight="1">
      <c r="A43" s="20">
        <v>210115</v>
      </c>
      <c r="B43" s="185" t="s">
        <v>211</v>
      </c>
      <c r="C43" s="163"/>
      <c r="D43" s="163"/>
      <c r="E43" s="169"/>
      <c r="F43" s="40">
        <v>1228</v>
      </c>
      <c r="G43" s="40">
        <v>32</v>
      </c>
      <c r="H43" s="40">
        <v>181</v>
      </c>
      <c r="I43" s="40">
        <v>0</v>
      </c>
      <c r="J43" s="40">
        <v>199</v>
      </c>
      <c r="K43" s="40">
        <v>730</v>
      </c>
      <c r="L43" s="40">
        <v>0</v>
      </c>
      <c r="M43" s="41">
        <v>0</v>
      </c>
      <c r="N43" s="41">
        <v>509</v>
      </c>
      <c r="O43" s="172">
        <f t="shared" si="1"/>
        <v>2879</v>
      </c>
      <c r="P43" s="191"/>
    </row>
    <row r="44" spans="1:16" ht="12.75" customHeight="1">
      <c r="A44" s="20">
        <v>210116</v>
      </c>
      <c r="B44" s="185" t="s">
        <v>212</v>
      </c>
      <c r="C44" s="163"/>
      <c r="D44" s="163"/>
      <c r="E44" s="169"/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1">
        <v>0</v>
      </c>
      <c r="N44" s="41">
        <v>0</v>
      </c>
      <c r="O44" s="172">
        <f t="shared" si="1"/>
        <v>0</v>
      </c>
      <c r="P44" s="191"/>
    </row>
    <row r="45" spans="1:16" ht="12.75" customHeight="1">
      <c r="A45" s="20">
        <v>210117</v>
      </c>
      <c r="B45" s="185" t="s">
        <v>213</v>
      </c>
      <c r="C45" s="163"/>
      <c r="D45" s="163"/>
      <c r="E45" s="169"/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1">
        <v>0</v>
      </c>
      <c r="N45" s="41">
        <v>0</v>
      </c>
      <c r="O45" s="172">
        <f t="shared" si="1"/>
        <v>0</v>
      </c>
      <c r="P45" s="191"/>
    </row>
    <row r="46" spans="1:16" ht="12.75" customHeight="1">
      <c r="A46" s="20">
        <v>210118</v>
      </c>
      <c r="B46" s="185" t="s">
        <v>214</v>
      </c>
      <c r="C46" s="163"/>
      <c r="D46" s="163"/>
      <c r="E46" s="169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1">
        <v>0</v>
      </c>
      <c r="N46" s="41">
        <v>0</v>
      </c>
      <c r="O46" s="172">
        <f t="shared" si="1"/>
        <v>0</v>
      </c>
      <c r="P46" s="191"/>
    </row>
    <row r="47" spans="1:16" ht="12.75" customHeight="1">
      <c r="A47" s="20">
        <v>210119</v>
      </c>
      <c r="B47" s="185" t="s">
        <v>215</v>
      </c>
      <c r="C47" s="163"/>
      <c r="D47" s="163"/>
      <c r="E47" s="169"/>
      <c r="F47" s="40">
        <v>18361</v>
      </c>
      <c r="G47" s="40">
        <v>2846</v>
      </c>
      <c r="H47" s="40">
        <v>3923</v>
      </c>
      <c r="I47" s="40">
        <v>45</v>
      </c>
      <c r="J47" s="40">
        <v>603</v>
      </c>
      <c r="K47" s="40">
        <v>13232</v>
      </c>
      <c r="L47" s="40">
        <v>7371</v>
      </c>
      <c r="M47" s="41">
        <v>1082</v>
      </c>
      <c r="N47" s="41">
        <v>1461</v>
      </c>
      <c r="O47" s="172">
        <f t="shared" si="1"/>
        <v>48924</v>
      </c>
      <c r="P47" s="191"/>
    </row>
    <row r="48" spans="1:16" ht="12.75" customHeight="1">
      <c r="A48" s="20">
        <v>210128</v>
      </c>
      <c r="B48" s="185" t="s">
        <v>326</v>
      </c>
      <c r="C48" s="163"/>
      <c r="D48" s="163"/>
      <c r="E48" s="169"/>
      <c r="F48" s="40">
        <v>5402</v>
      </c>
      <c r="G48" s="40">
        <v>735</v>
      </c>
      <c r="H48" s="40">
        <v>258</v>
      </c>
      <c r="I48" s="40">
        <v>6108</v>
      </c>
      <c r="J48" s="40">
        <v>292</v>
      </c>
      <c r="K48" s="40">
        <v>2306</v>
      </c>
      <c r="L48" s="40">
        <v>2456</v>
      </c>
      <c r="M48" s="41">
        <v>74</v>
      </c>
      <c r="N48" s="41">
        <v>648</v>
      </c>
      <c r="O48" s="172">
        <f t="shared" si="1"/>
        <v>18279</v>
      </c>
      <c r="P48" s="191"/>
    </row>
    <row r="49" spans="1:16" ht="12.75" customHeight="1">
      <c r="A49" s="20">
        <v>210129</v>
      </c>
      <c r="B49" s="185" t="s">
        <v>330</v>
      </c>
      <c r="C49" s="163"/>
      <c r="D49" s="163"/>
      <c r="E49" s="169"/>
      <c r="F49" s="40">
        <v>36552</v>
      </c>
      <c r="G49" s="40">
        <v>3917</v>
      </c>
      <c r="H49" s="40">
        <v>7491</v>
      </c>
      <c r="I49" s="40">
        <v>7937</v>
      </c>
      <c r="J49" s="40">
        <v>1374</v>
      </c>
      <c r="K49" s="40">
        <v>19282</v>
      </c>
      <c r="L49" s="40">
        <v>20729</v>
      </c>
      <c r="M49" s="41">
        <v>1921</v>
      </c>
      <c r="N49" s="41">
        <v>3063</v>
      </c>
      <c r="O49" s="172">
        <f t="shared" si="1"/>
        <v>102266</v>
      </c>
      <c r="P49" s="191"/>
    </row>
    <row r="50" spans="1:16" ht="12.75" customHeight="1">
      <c r="A50" s="20">
        <v>210130</v>
      </c>
      <c r="B50" s="186" t="s">
        <v>327</v>
      </c>
      <c r="C50" s="163"/>
      <c r="D50" s="163"/>
      <c r="E50" s="169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1">
        <v>0</v>
      </c>
      <c r="N50" s="41">
        <v>0</v>
      </c>
      <c r="O50" s="172">
        <f t="shared" si="1"/>
        <v>0</v>
      </c>
      <c r="P50" s="191"/>
    </row>
    <row r="51" spans="1:16" ht="12.75" customHeight="1">
      <c r="A51" s="20">
        <v>210131</v>
      </c>
      <c r="B51" s="185" t="s">
        <v>328</v>
      </c>
      <c r="C51" s="163"/>
      <c r="D51" s="163"/>
      <c r="E51" s="169"/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1">
        <v>0</v>
      </c>
      <c r="N51" s="41">
        <v>0</v>
      </c>
      <c r="O51" s="172">
        <f t="shared" si="1"/>
        <v>0</v>
      </c>
      <c r="P51" s="191"/>
    </row>
    <row r="52" spans="1:16" ht="12.75" customHeight="1" thickBot="1">
      <c r="A52" s="20">
        <v>210132</v>
      </c>
      <c r="B52" s="187" t="s">
        <v>329</v>
      </c>
      <c r="C52" s="188"/>
      <c r="D52" s="188"/>
      <c r="E52" s="189"/>
      <c r="F52" s="65">
        <v>36552</v>
      </c>
      <c r="G52" s="65">
        <v>3917</v>
      </c>
      <c r="H52" s="65">
        <v>7491</v>
      </c>
      <c r="I52" s="65">
        <v>7937</v>
      </c>
      <c r="J52" s="65">
        <v>1374</v>
      </c>
      <c r="K52" s="65">
        <v>19282</v>
      </c>
      <c r="L52" s="65">
        <v>20729</v>
      </c>
      <c r="M52" s="66">
        <v>1921</v>
      </c>
      <c r="N52" s="66">
        <v>3063</v>
      </c>
      <c r="O52" s="190">
        <f t="shared" si="1"/>
        <v>102266</v>
      </c>
      <c r="P52" s="191"/>
    </row>
  </sheetData>
  <mergeCells count="37">
    <mergeCell ref="G28:G29"/>
    <mergeCell ref="F28:F29"/>
    <mergeCell ref="B38:C38"/>
    <mergeCell ref="B28:E28"/>
    <mergeCell ref="B29:E29"/>
    <mergeCell ref="H28:H29"/>
    <mergeCell ref="I28:I29"/>
    <mergeCell ref="J28:J29"/>
    <mergeCell ref="P2:P3"/>
    <mergeCell ref="O28:O29"/>
    <mergeCell ref="K28:K29"/>
    <mergeCell ref="L28:L29"/>
    <mergeCell ref="M28:M29"/>
    <mergeCell ref="N28:N29"/>
    <mergeCell ref="G2:G3"/>
    <mergeCell ref="H2:H3"/>
    <mergeCell ref="L2:L3"/>
    <mergeCell ref="O2:O3"/>
    <mergeCell ref="N2:N3"/>
    <mergeCell ref="M2:M3"/>
    <mergeCell ref="I2:I3"/>
    <mergeCell ref="J2:J3"/>
    <mergeCell ref="K2:K3"/>
    <mergeCell ref="B12:C13"/>
    <mergeCell ref="D12:E13"/>
    <mergeCell ref="B4:D5"/>
    <mergeCell ref="B6:D7"/>
    <mergeCell ref="B8:E9"/>
    <mergeCell ref="B10:E11"/>
    <mergeCell ref="B16:C21"/>
    <mergeCell ref="D16:F16"/>
    <mergeCell ref="D17:F17"/>
    <mergeCell ref="D18:D21"/>
    <mergeCell ref="B22:C24"/>
    <mergeCell ref="D22:F22"/>
    <mergeCell ref="D23:F23"/>
    <mergeCell ref="D24:F24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O27"/>
  <sheetViews>
    <sheetView showGridLines="0" view="pageBreakPreview" zoomScaleSheetLayoutView="100" workbookViewId="0" topLeftCell="A1">
      <selection activeCell="N28" sqref="N28"/>
    </sheetView>
  </sheetViews>
  <sheetFormatPr defaultColWidth="9.00390625" defaultRowHeight="15" customHeight="1"/>
  <cols>
    <col min="1" max="1" width="9.00390625" style="20" customWidth="1"/>
    <col min="2" max="2" width="3.625" style="139" customWidth="1"/>
    <col min="3" max="3" width="4.625" style="139" customWidth="1"/>
    <col min="4" max="4" width="4.875" style="139" customWidth="1"/>
    <col min="5" max="5" width="21.625" style="139" customWidth="1"/>
    <col min="6" max="14" width="11.375" style="139" customWidth="1"/>
    <col min="15" max="15" width="11.375" style="20" customWidth="1"/>
    <col min="16" max="16384" width="9.00390625" style="20" customWidth="1"/>
  </cols>
  <sheetData>
    <row r="1" spans="2:15" ht="15" customHeight="1" thickBot="1">
      <c r="B1" s="20" t="s">
        <v>382</v>
      </c>
      <c r="O1" s="22"/>
    </row>
    <row r="2" spans="2:15" ht="15" customHeight="1">
      <c r="B2" s="140"/>
      <c r="C2" s="141"/>
      <c r="D2" s="141"/>
      <c r="E2" s="142" t="s">
        <v>0</v>
      </c>
      <c r="F2" s="316" t="s">
        <v>345</v>
      </c>
      <c r="G2" s="316" t="s">
        <v>360</v>
      </c>
      <c r="H2" s="316" t="s">
        <v>341</v>
      </c>
      <c r="I2" s="316" t="s">
        <v>351</v>
      </c>
      <c r="J2" s="316" t="s">
        <v>352</v>
      </c>
      <c r="K2" s="316" t="s">
        <v>342</v>
      </c>
      <c r="L2" s="316" t="s">
        <v>346</v>
      </c>
      <c r="M2" s="316" t="s">
        <v>362</v>
      </c>
      <c r="N2" s="316" t="s">
        <v>361</v>
      </c>
      <c r="O2" s="318" t="s">
        <v>348</v>
      </c>
    </row>
    <row r="3" spans="2:15" ht="15" customHeight="1">
      <c r="B3" s="143" t="s">
        <v>44</v>
      </c>
      <c r="C3" s="144"/>
      <c r="D3" s="144"/>
      <c r="E3" s="144"/>
      <c r="F3" s="317"/>
      <c r="G3" s="317"/>
      <c r="H3" s="317"/>
      <c r="I3" s="317"/>
      <c r="J3" s="317"/>
      <c r="K3" s="317"/>
      <c r="L3" s="317"/>
      <c r="M3" s="317"/>
      <c r="N3" s="317"/>
      <c r="O3" s="319"/>
    </row>
    <row r="4" spans="1:15" ht="15" customHeight="1">
      <c r="A4" s="20">
        <v>240112</v>
      </c>
      <c r="B4" s="145" t="s">
        <v>383</v>
      </c>
      <c r="C4" s="146"/>
      <c r="D4" s="146"/>
      <c r="E4" s="146"/>
      <c r="F4" s="37">
        <v>427100</v>
      </c>
      <c r="G4" s="37">
        <v>24100</v>
      </c>
      <c r="H4" s="37">
        <v>25516</v>
      </c>
      <c r="I4" s="37">
        <v>64300</v>
      </c>
      <c r="J4" s="37">
        <v>18389</v>
      </c>
      <c r="K4" s="37">
        <v>198257</v>
      </c>
      <c r="L4" s="37">
        <v>172605</v>
      </c>
      <c r="M4" s="38">
        <v>26800</v>
      </c>
      <c r="N4" s="38">
        <v>30226</v>
      </c>
      <c r="O4" s="39">
        <f>SUM(F4:N4)</f>
        <v>987293</v>
      </c>
    </row>
    <row r="5" spans="1:15" ht="15" customHeight="1">
      <c r="A5" s="20">
        <v>240212</v>
      </c>
      <c r="B5" s="147">
        <v>2</v>
      </c>
      <c r="C5" s="148">
        <v>1</v>
      </c>
      <c r="D5" s="149"/>
      <c r="E5" s="150" t="s">
        <v>343</v>
      </c>
      <c r="F5" s="37">
        <v>427100</v>
      </c>
      <c r="G5" s="37">
        <v>24100</v>
      </c>
      <c r="H5" s="37">
        <v>25516</v>
      </c>
      <c r="I5" s="37">
        <v>64300</v>
      </c>
      <c r="J5" s="37">
        <v>18389</v>
      </c>
      <c r="K5" s="37">
        <v>187157</v>
      </c>
      <c r="L5" s="37">
        <v>155005</v>
      </c>
      <c r="M5" s="38">
        <v>26800</v>
      </c>
      <c r="N5" s="38">
        <v>30226</v>
      </c>
      <c r="O5" s="39">
        <f aca="true" t="shared" si="0" ref="O5:O27">SUM(F5:N5)</f>
        <v>958593</v>
      </c>
    </row>
    <row r="6" spans="1:15" ht="15" customHeight="1">
      <c r="A6" s="20">
        <v>240312</v>
      </c>
      <c r="B6" s="151"/>
      <c r="C6" s="148"/>
      <c r="D6" s="149"/>
      <c r="E6" s="239" t="s">
        <v>517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2">
        <f t="shared" si="0"/>
        <v>0</v>
      </c>
    </row>
    <row r="7" spans="1:15" ht="15" customHeight="1">
      <c r="A7" s="20">
        <v>240412</v>
      </c>
      <c r="B7" s="153"/>
      <c r="C7" s="154" t="s">
        <v>216</v>
      </c>
      <c r="D7" s="155"/>
      <c r="E7" s="240" t="s">
        <v>518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11100</v>
      </c>
      <c r="L7" s="44">
        <v>17600</v>
      </c>
      <c r="M7" s="44">
        <v>0</v>
      </c>
      <c r="N7" s="44">
        <v>0</v>
      </c>
      <c r="O7" s="46">
        <f t="shared" si="0"/>
        <v>28700</v>
      </c>
    </row>
    <row r="8" spans="1:15" ht="15" customHeight="1">
      <c r="A8" s="20">
        <v>240512</v>
      </c>
      <c r="B8" s="151" t="s">
        <v>45</v>
      </c>
      <c r="C8" s="157">
        <v>2</v>
      </c>
      <c r="D8" s="149" t="s">
        <v>46</v>
      </c>
      <c r="E8" s="149"/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9">
        <f t="shared" si="0"/>
        <v>0</v>
      </c>
    </row>
    <row r="9" spans="1:15" ht="15" customHeight="1">
      <c r="A9" s="20">
        <v>240612</v>
      </c>
      <c r="B9" s="151"/>
      <c r="C9" s="157">
        <v>3</v>
      </c>
      <c r="D9" s="149" t="s">
        <v>47</v>
      </c>
      <c r="E9" s="149"/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2">
        <f t="shared" si="0"/>
        <v>0</v>
      </c>
    </row>
    <row r="10" spans="1:15" ht="15" customHeight="1">
      <c r="A10" s="20">
        <v>240712</v>
      </c>
      <c r="B10" s="151"/>
      <c r="C10" s="157">
        <v>4</v>
      </c>
      <c r="D10" s="149" t="s">
        <v>48</v>
      </c>
      <c r="E10" s="149"/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2">
        <f t="shared" si="0"/>
        <v>0</v>
      </c>
    </row>
    <row r="11" spans="1:15" ht="15" customHeight="1">
      <c r="A11" s="20">
        <v>240812</v>
      </c>
      <c r="B11" s="151"/>
      <c r="C11" s="157">
        <v>5</v>
      </c>
      <c r="D11" s="149" t="s">
        <v>49</v>
      </c>
      <c r="E11" s="149"/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2">
        <f t="shared" si="0"/>
        <v>0</v>
      </c>
    </row>
    <row r="12" spans="1:15" ht="15" customHeight="1">
      <c r="A12" s="20">
        <v>240912</v>
      </c>
      <c r="B12" s="151" t="s">
        <v>50</v>
      </c>
      <c r="C12" s="157">
        <v>6</v>
      </c>
      <c r="D12" s="149" t="s">
        <v>51</v>
      </c>
      <c r="E12" s="149"/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2">
        <f t="shared" si="0"/>
        <v>0</v>
      </c>
    </row>
    <row r="13" spans="1:15" ht="15" customHeight="1">
      <c r="A13" s="20">
        <v>241012</v>
      </c>
      <c r="B13" s="151"/>
      <c r="C13" s="157">
        <v>7</v>
      </c>
      <c r="D13" s="149" t="s">
        <v>344</v>
      </c>
      <c r="E13" s="149"/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2">
        <f t="shared" si="0"/>
        <v>0</v>
      </c>
    </row>
    <row r="14" spans="1:15" ht="15" customHeight="1">
      <c r="A14" s="20">
        <v>241112</v>
      </c>
      <c r="B14" s="153"/>
      <c r="C14" s="157">
        <v>8</v>
      </c>
      <c r="D14" s="149" t="s">
        <v>52</v>
      </c>
      <c r="E14" s="149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2">
        <f t="shared" si="0"/>
        <v>0</v>
      </c>
    </row>
    <row r="15" spans="1:15" ht="15" customHeight="1">
      <c r="A15" s="20">
        <v>241212</v>
      </c>
      <c r="B15" s="158"/>
      <c r="C15" s="159">
        <v>9</v>
      </c>
      <c r="D15" s="144" t="s">
        <v>3</v>
      </c>
      <c r="E15" s="144"/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6">
        <f t="shared" si="0"/>
        <v>0</v>
      </c>
    </row>
    <row r="16" spans="1:15" ht="15" customHeight="1">
      <c r="A16" s="20">
        <v>240101</v>
      </c>
      <c r="B16" s="147">
        <v>3</v>
      </c>
      <c r="C16" s="157">
        <v>1</v>
      </c>
      <c r="D16" s="238" t="s">
        <v>507</v>
      </c>
      <c r="E16" s="149"/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1">
        <v>0</v>
      </c>
      <c r="N16" s="41">
        <v>0</v>
      </c>
      <c r="O16" s="42">
        <f>SUM(F16:N16)</f>
        <v>0</v>
      </c>
    </row>
    <row r="17" spans="1:15" ht="15" customHeight="1">
      <c r="A17" s="20">
        <v>240102</v>
      </c>
      <c r="B17" s="151" t="s">
        <v>53</v>
      </c>
      <c r="C17" s="157">
        <v>2</v>
      </c>
      <c r="D17" s="238" t="s">
        <v>508</v>
      </c>
      <c r="E17" s="149"/>
      <c r="F17" s="40">
        <v>62200</v>
      </c>
      <c r="G17" s="40">
        <v>7600</v>
      </c>
      <c r="H17" s="40">
        <v>0</v>
      </c>
      <c r="I17" s="40">
        <v>0</v>
      </c>
      <c r="J17" s="40">
        <v>5889</v>
      </c>
      <c r="K17" s="40">
        <v>62700</v>
      </c>
      <c r="L17" s="40">
        <v>23370</v>
      </c>
      <c r="M17" s="41">
        <v>0</v>
      </c>
      <c r="N17" s="41">
        <v>0</v>
      </c>
      <c r="O17" s="42">
        <f t="shared" si="0"/>
        <v>161759</v>
      </c>
    </row>
    <row r="18" spans="1:15" ht="15" customHeight="1">
      <c r="A18" s="20">
        <v>240103</v>
      </c>
      <c r="B18" s="151"/>
      <c r="C18" s="157">
        <v>3</v>
      </c>
      <c r="D18" s="238" t="s">
        <v>509</v>
      </c>
      <c r="E18" s="149"/>
      <c r="F18" s="40">
        <v>0</v>
      </c>
      <c r="G18" s="40">
        <v>16500</v>
      </c>
      <c r="H18" s="40">
        <v>0</v>
      </c>
      <c r="I18" s="40">
        <v>0</v>
      </c>
      <c r="J18" s="40">
        <v>6000</v>
      </c>
      <c r="K18" s="40">
        <v>43519</v>
      </c>
      <c r="L18" s="40">
        <v>127935</v>
      </c>
      <c r="M18" s="41">
        <v>12300</v>
      </c>
      <c r="N18" s="41">
        <v>10637</v>
      </c>
      <c r="O18" s="42">
        <f t="shared" si="0"/>
        <v>216891</v>
      </c>
    </row>
    <row r="19" spans="1:15" ht="15" customHeight="1">
      <c r="A19" s="20">
        <v>240104</v>
      </c>
      <c r="B19" s="151" t="s">
        <v>54</v>
      </c>
      <c r="C19" s="157">
        <v>4</v>
      </c>
      <c r="D19" s="238" t="s">
        <v>510</v>
      </c>
      <c r="E19" s="149"/>
      <c r="F19" s="40">
        <v>364900</v>
      </c>
      <c r="G19" s="40">
        <v>0</v>
      </c>
      <c r="H19" s="40">
        <v>13534</v>
      </c>
      <c r="I19" s="40">
        <v>64300</v>
      </c>
      <c r="J19" s="40">
        <v>6500</v>
      </c>
      <c r="K19" s="40">
        <v>92038</v>
      </c>
      <c r="L19" s="40">
        <v>21300</v>
      </c>
      <c r="M19" s="41">
        <v>14500</v>
      </c>
      <c r="N19" s="41">
        <v>19589</v>
      </c>
      <c r="O19" s="42">
        <f t="shared" si="0"/>
        <v>596661</v>
      </c>
    </row>
    <row r="20" spans="1:15" ht="15" customHeight="1">
      <c r="A20" s="20">
        <v>240105</v>
      </c>
      <c r="B20" s="151"/>
      <c r="C20" s="157">
        <v>5</v>
      </c>
      <c r="D20" s="238" t="s">
        <v>511</v>
      </c>
      <c r="E20" s="149"/>
      <c r="F20" s="40">
        <v>0</v>
      </c>
      <c r="G20" s="40">
        <v>0</v>
      </c>
      <c r="H20" s="40">
        <v>11982</v>
      </c>
      <c r="I20" s="40">
        <v>0</v>
      </c>
      <c r="J20" s="40">
        <v>0</v>
      </c>
      <c r="K20" s="40">
        <v>0</v>
      </c>
      <c r="L20" s="40">
        <v>0</v>
      </c>
      <c r="M20" s="41">
        <v>0</v>
      </c>
      <c r="N20" s="41">
        <v>0</v>
      </c>
      <c r="O20" s="42">
        <f t="shared" si="0"/>
        <v>11982</v>
      </c>
    </row>
    <row r="21" spans="1:15" ht="15" customHeight="1">
      <c r="A21" s="20">
        <v>240106</v>
      </c>
      <c r="B21" s="151" t="s">
        <v>55</v>
      </c>
      <c r="C21" s="157">
        <v>6</v>
      </c>
      <c r="D21" s="238" t="s">
        <v>512</v>
      </c>
      <c r="E21" s="149"/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1">
        <v>0</v>
      </c>
      <c r="N21" s="41">
        <v>0</v>
      </c>
      <c r="O21" s="42">
        <f t="shared" si="0"/>
        <v>0</v>
      </c>
    </row>
    <row r="22" spans="1:15" ht="15" customHeight="1">
      <c r="A22" s="20">
        <v>240107</v>
      </c>
      <c r="B22" s="151"/>
      <c r="C22" s="157">
        <v>7</v>
      </c>
      <c r="D22" s="238" t="s">
        <v>513</v>
      </c>
      <c r="E22" s="149"/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1">
        <v>0</v>
      </c>
      <c r="N22" s="41">
        <v>0</v>
      </c>
      <c r="O22" s="42">
        <f t="shared" si="0"/>
        <v>0</v>
      </c>
    </row>
    <row r="23" spans="1:15" ht="15" customHeight="1">
      <c r="A23" s="20">
        <v>240108</v>
      </c>
      <c r="B23" s="151" t="s">
        <v>45</v>
      </c>
      <c r="C23" s="157">
        <v>8</v>
      </c>
      <c r="D23" s="238" t="s">
        <v>514</v>
      </c>
      <c r="E23" s="149"/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1">
        <v>0</v>
      </c>
      <c r="N23" s="41">
        <v>0</v>
      </c>
      <c r="O23" s="42">
        <f t="shared" si="0"/>
        <v>0</v>
      </c>
    </row>
    <row r="24" spans="1:15" ht="15" customHeight="1">
      <c r="A24" s="20">
        <v>240109</v>
      </c>
      <c r="B24" s="151"/>
      <c r="C24" s="157">
        <v>9</v>
      </c>
      <c r="D24" s="238" t="s">
        <v>515</v>
      </c>
      <c r="E24" s="149"/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1">
        <v>0</v>
      </c>
      <c r="N24" s="41">
        <v>0</v>
      </c>
      <c r="O24" s="42">
        <f t="shared" si="0"/>
        <v>0</v>
      </c>
    </row>
    <row r="25" spans="1:15" ht="15" customHeight="1">
      <c r="A25" s="20">
        <v>240110</v>
      </c>
      <c r="B25" s="151" t="s">
        <v>50</v>
      </c>
      <c r="C25" s="157">
        <v>10</v>
      </c>
      <c r="D25" s="238" t="s">
        <v>56</v>
      </c>
      <c r="E25" s="149"/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1">
        <v>0</v>
      </c>
      <c r="N25" s="41">
        <v>0</v>
      </c>
      <c r="O25" s="42">
        <f t="shared" si="0"/>
        <v>0</v>
      </c>
    </row>
    <row r="26" spans="1:15" ht="15" customHeight="1">
      <c r="A26" s="20">
        <v>240111</v>
      </c>
      <c r="B26" s="151"/>
      <c r="C26" s="157">
        <v>11</v>
      </c>
      <c r="D26" s="238" t="s">
        <v>516</v>
      </c>
      <c r="E26" s="149"/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1">
        <v>0</v>
      </c>
      <c r="N26" s="41">
        <v>0</v>
      </c>
      <c r="O26" s="42">
        <f t="shared" si="0"/>
        <v>0</v>
      </c>
    </row>
    <row r="27" spans="1:15" ht="15" customHeight="1" thickBot="1">
      <c r="A27" s="20">
        <v>240112</v>
      </c>
      <c r="B27" s="160"/>
      <c r="C27" s="161">
        <v>12</v>
      </c>
      <c r="D27" s="162" t="s">
        <v>57</v>
      </c>
      <c r="E27" s="162"/>
      <c r="F27" s="65">
        <v>427100</v>
      </c>
      <c r="G27" s="65">
        <v>24100</v>
      </c>
      <c r="H27" s="65">
        <v>25516</v>
      </c>
      <c r="I27" s="65">
        <v>64300</v>
      </c>
      <c r="J27" s="65">
        <v>18389</v>
      </c>
      <c r="K27" s="65">
        <v>198257</v>
      </c>
      <c r="L27" s="65">
        <v>172605</v>
      </c>
      <c r="M27" s="66">
        <v>26800</v>
      </c>
      <c r="N27" s="66">
        <v>30226</v>
      </c>
      <c r="O27" s="67">
        <f t="shared" si="0"/>
        <v>987293</v>
      </c>
    </row>
  </sheetData>
  <mergeCells count="10">
    <mergeCell ref="O2:O3"/>
    <mergeCell ref="F2:F3"/>
    <mergeCell ref="G2:G3"/>
    <mergeCell ref="K2:K3"/>
    <mergeCell ref="L2:L3"/>
    <mergeCell ref="H2:H3"/>
    <mergeCell ref="I2:I3"/>
    <mergeCell ref="J2:J3"/>
    <mergeCell ref="N2:N3"/>
    <mergeCell ref="M2:M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O40"/>
  <sheetViews>
    <sheetView showGridLines="0" view="pageBreakPreview" zoomScaleNormal="80" zoomScaleSheetLayoutView="100" workbookViewId="0" topLeftCell="A16">
      <selection activeCell="I36" sqref="I36"/>
    </sheetView>
  </sheetViews>
  <sheetFormatPr defaultColWidth="9.00390625" defaultRowHeight="15" customHeight="1"/>
  <cols>
    <col min="1" max="1" width="9.00390625" style="20" customWidth="1"/>
    <col min="2" max="4" width="3.125" style="20" customWidth="1"/>
    <col min="5" max="5" width="25.375" style="20" customWidth="1"/>
    <col min="6" max="15" width="11.375" style="20" customWidth="1"/>
    <col min="16" max="16384" width="9.00390625" style="20" customWidth="1"/>
  </cols>
  <sheetData>
    <row r="1" spans="2:15" ht="15" customHeight="1" thickBot="1">
      <c r="B1" s="20" t="s">
        <v>384</v>
      </c>
      <c r="O1" s="22"/>
    </row>
    <row r="2" spans="2:15" ht="15" customHeight="1">
      <c r="B2" s="23"/>
      <c r="C2" s="24"/>
      <c r="D2" s="24"/>
      <c r="E2" s="25" t="s">
        <v>108</v>
      </c>
      <c r="F2" s="316" t="s">
        <v>345</v>
      </c>
      <c r="G2" s="316" t="s">
        <v>360</v>
      </c>
      <c r="H2" s="316" t="s">
        <v>341</v>
      </c>
      <c r="I2" s="316" t="s">
        <v>351</v>
      </c>
      <c r="J2" s="316" t="s">
        <v>352</v>
      </c>
      <c r="K2" s="316" t="s">
        <v>342</v>
      </c>
      <c r="L2" s="316" t="s">
        <v>346</v>
      </c>
      <c r="M2" s="316" t="s">
        <v>362</v>
      </c>
      <c r="N2" s="316" t="s">
        <v>361</v>
      </c>
      <c r="O2" s="318" t="s">
        <v>348</v>
      </c>
    </row>
    <row r="3" spans="2:15" ht="15" customHeight="1">
      <c r="B3" s="26" t="s">
        <v>120</v>
      </c>
      <c r="C3" s="7"/>
      <c r="D3" s="7"/>
      <c r="E3" s="7"/>
      <c r="F3" s="317"/>
      <c r="G3" s="317"/>
      <c r="H3" s="317"/>
      <c r="I3" s="317"/>
      <c r="J3" s="317"/>
      <c r="K3" s="317"/>
      <c r="L3" s="317"/>
      <c r="M3" s="317"/>
      <c r="N3" s="317"/>
      <c r="O3" s="319"/>
    </row>
    <row r="4" spans="1:15" ht="15" customHeight="1">
      <c r="A4" s="20">
        <v>320123</v>
      </c>
      <c r="B4" s="36">
        <v>1</v>
      </c>
      <c r="C4" s="111">
        <v>1</v>
      </c>
      <c r="D4" s="14" t="s">
        <v>217</v>
      </c>
      <c r="E4" s="15"/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9046</v>
      </c>
      <c r="M4" s="38">
        <v>0</v>
      </c>
      <c r="N4" s="38">
        <v>0</v>
      </c>
      <c r="O4" s="39">
        <f>SUM(F4:N4)</f>
        <v>9046</v>
      </c>
    </row>
    <row r="5" spans="1:15" ht="15" customHeight="1">
      <c r="A5" s="20">
        <v>320124</v>
      </c>
      <c r="B5" s="2" t="s">
        <v>218</v>
      </c>
      <c r="C5" s="4" t="s">
        <v>134</v>
      </c>
      <c r="D5" s="5" t="s">
        <v>385</v>
      </c>
      <c r="E5" s="1"/>
      <c r="F5" s="40">
        <v>4847</v>
      </c>
      <c r="G5" s="40">
        <v>0</v>
      </c>
      <c r="H5" s="40">
        <v>0</v>
      </c>
      <c r="I5" s="40">
        <v>594</v>
      </c>
      <c r="J5" s="40">
        <v>0</v>
      </c>
      <c r="K5" s="40">
        <v>70</v>
      </c>
      <c r="L5" s="40">
        <v>0</v>
      </c>
      <c r="M5" s="41">
        <v>234</v>
      </c>
      <c r="N5" s="41">
        <v>0</v>
      </c>
      <c r="O5" s="42">
        <f aca="true" t="shared" si="0" ref="O5:O34">SUM(F5:N5)</f>
        <v>5745</v>
      </c>
    </row>
    <row r="6" spans="1:15" ht="15" customHeight="1">
      <c r="A6" s="20">
        <v>320125</v>
      </c>
      <c r="B6" s="2" t="s">
        <v>220</v>
      </c>
      <c r="C6" s="4" t="s">
        <v>135</v>
      </c>
      <c r="D6" s="5" t="s">
        <v>386</v>
      </c>
      <c r="E6" s="1"/>
      <c r="F6" s="40">
        <v>4847</v>
      </c>
      <c r="G6" s="40">
        <v>0</v>
      </c>
      <c r="H6" s="40">
        <v>0</v>
      </c>
      <c r="I6" s="40">
        <v>594</v>
      </c>
      <c r="J6" s="40">
        <v>0</v>
      </c>
      <c r="K6" s="40">
        <v>70</v>
      </c>
      <c r="L6" s="40">
        <v>0</v>
      </c>
      <c r="M6" s="41">
        <v>234</v>
      </c>
      <c r="N6" s="41">
        <v>0</v>
      </c>
      <c r="O6" s="42">
        <f t="shared" si="0"/>
        <v>5745</v>
      </c>
    </row>
    <row r="7" spans="1:15" ht="15" customHeight="1">
      <c r="A7" s="20">
        <v>320126</v>
      </c>
      <c r="B7" s="2" t="s">
        <v>219</v>
      </c>
      <c r="C7" s="4" t="s">
        <v>136</v>
      </c>
      <c r="D7" s="5" t="s">
        <v>387</v>
      </c>
      <c r="E7" s="1"/>
      <c r="F7" s="40">
        <v>1228</v>
      </c>
      <c r="G7" s="40">
        <v>32</v>
      </c>
      <c r="H7" s="40">
        <v>181</v>
      </c>
      <c r="I7" s="40">
        <v>0</v>
      </c>
      <c r="J7" s="40">
        <v>199</v>
      </c>
      <c r="K7" s="40">
        <v>730</v>
      </c>
      <c r="L7" s="40">
        <v>0</v>
      </c>
      <c r="M7" s="41">
        <v>0</v>
      </c>
      <c r="N7" s="41">
        <v>509</v>
      </c>
      <c r="O7" s="42">
        <f t="shared" si="0"/>
        <v>2879</v>
      </c>
    </row>
    <row r="8" spans="1:15" ht="15" customHeight="1">
      <c r="A8" s="20">
        <v>320127</v>
      </c>
      <c r="B8" s="2" t="s">
        <v>221</v>
      </c>
      <c r="C8" s="4" t="s">
        <v>110</v>
      </c>
      <c r="D8" s="5" t="s">
        <v>388</v>
      </c>
      <c r="E8" s="1"/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1">
        <v>0</v>
      </c>
      <c r="N8" s="41">
        <v>0</v>
      </c>
      <c r="O8" s="42">
        <f t="shared" si="0"/>
        <v>0</v>
      </c>
    </row>
    <row r="9" spans="1:15" ht="15" customHeight="1">
      <c r="A9" s="20">
        <v>320128</v>
      </c>
      <c r="B9" s="2" t="s">
        <v>110</v>
      </c>
      <c r="C9" s="4"/>
      <c r="D9" s="5" t="s">
        <v>389</v>
      </c>
      <c r="E9" s="1"/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1">
        <v>0</v>
      </c>
      <c r="N9" s="41">
        <v>0</v>
      </c>
      <c r="O9" s="42">
        <f t="shared" si="0"/>
        <v>0</v>
      </c>
    </row>
    <row r="10" spans="1:15" ht="15" customHeight="1">
      <c r="A10" s="20">
        <v>320129</v>
      </c>
      <c r="B10" s="2"/>
      <c r="C10" s="4"/>
      <c r="D10" s="5" t="s">
        <v>390</v>
      </c>
      <c r="E10" s="1"/>
      <c r="F10" s="40">
        <v>18343</v>
      </c>
      <c r="G10" s="40">
        <v>2846</v>
      </c>
      <c r="H10" s="40">
        <v>3753</v>
      </c>
      <c r="I10" s="40">
        <v>0</v>
      </c>
      <c r="J10" s="40">
        <v>603</v>
      </c>
      <c r="K10" s="40">
        <v>13211</v>
      </c>
      <c r="L10" s="40">
        <v>7371</v>
      </c>
      <c r="M10" s="41">
        <v>1082</v>
      </c>
      <c r="N10" s="41">
        <v>1461</v>
      </c>
      <c r="O10" s="42">
        <f t="shared" si="0"/>
        <v>48670</v>
      </c>
    </row>
    <row r="11" spans="1:15" ht="15" customHeight="1">
      <c r="A11" s="20">
        <v>320130</v>
      </c>
      <c r="B11" s="2"/>
      <c r="C11" s="4"/>
      <c r="D11" s="100" t="s">
        <v>391</v>
      </c>
      <c r="E11" s="1"/>
      <c r="F11" s="40">
        <v>4289</v>
      </c>
      <c r="G11" s="40">
        <v>735</v>
      </c>
      <c r="H11" s="40">
        <v>258</v>
      </c>
      <c r="I11" s="40">
        <v>4827</v>
      </c>
      <c r="J11" s="40">
        <v>151</v>
      </c>
      <c r="K11" s="40">
        <v>2037</v>
      </c>
      <c r="L11" s="40">
        <v>2456</v>
      </c>
      <c r="M11" s="41">
        <v>0</v>
      </c>
      <c r="N11" s="41">
        <v>263</v>
      </c>
      <c r="O11" s="42">
        <f t="shared" si="0"/>
        <v>15016</v>
      </c>
    </row>
    <row r="12" spans="1:15" ht="15" customHeight="1">
      <c r="A12" s="20">
        <v>320131</v>
      </c>
      <c r="B12" s="2"/>
      <c r="C12" s="4"/>
      <c r="D12" s="1" t="s">
        <v>224</v>
      </c>
      <c r="E12" s="1"/>
      <c r="F12" s="40">
        <v>28707</v>
      </c>
      <c r="G12" s="40">
        <v>3613</v>
      </c>
      <c r="H12" s="40">
        <v>4192</v>
      </c>
      <c r="I12" s="40">
        <v>5421</v>
      </c>
      <c r="J12" s="40">
        <v>953</v>
      </c>
      <c r="K12" s="40">
        <v>16048</v>
      </c>
      <c r="L12" s="40">
        <v>18873</v>
      </c>
      <c r="M12" s="41">
        <v>1316</v>
      </c>
      <c r="N12" s="41">
        <v>2233</v>
      </c>
      <c r="O12" s="42">
        <f t="shared" si="0"/>
        <v>81356</v>
      </c>
    </row>
    <row r="13" spans="1:15" ht="15" customHeight="1">
      <c r="A13" s="20">
        <v>320132</v>
      </c>
      <c r="B13" s="2"/>
      <c r="C13" s="4"/>
      <c r="D13" s="49" t="s">
        <v>84</v>
      </c>
      <c r="E13" s="14" t="s">
        <v>222</v>
      </c>
      <c r="F13" s="37">
        <v>28707</v>
      </c>
      <c r="G13" s="37">
        <v>3613</v>
      </c>
      <c r="H13" s="37">
        <v>4192</v>
      </c>
      <c r="I13" s="37">
        <v>5421</v>
      </c>
      <c r="J13" s="37">
        <v>953</v>
      </c>
      <c r="K13" s="37">
        <v>16048</v>
      </c>
      <c r="L13" s="37">
        <v>10843</v>
      </c>
      <c r="M13" s="38">
        <v>1316</v>
      </c>
      <c r="N13" s="38">
        <v>2233</v>
      </c>
      <c r="O13" s="39">
        <f t="shared" si="0"/>
        <v>73326</v>
      </c>
    </row>
    <row r="14" spans="1:15" ht="15" customHeight="1">
      <c r="A14" s="20">
        <v>320134</v>
      </c>
      <c r="B14" s="2"/>
      <c r="C14" s="52"/>
      <c r="D14" s="52" t="s">
        <v>85</v>
      </c>
      <c r="E14" s="17" t="s">
        <v>223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8030</v>
      </c>
      <c r="M14" s="45">
        <v>0</v>
      </c>
      <c r="N14" s="45">
        <v>0</v>
      </c>
      <c r="O14" s="46">
        <f t="shared" si="0"/>
        <v>8030</v>
      </c>
    </row>
    <row r="15" spans="1:15" ht="15" customHeight="1">
      <c r="A15" s="20">
        <v>320135</v>
      </c>
      <c r="B15" s="2"/>
      <c r="C15" s="111">
        <v>2</v>
      </c>
      <c r="D15" s="14" t="s">
        <v>217</v>
      </c>
      <c r="E15" s="15"/>
      <c r="F15" s="40">
        <v>0</v>
      </c>
      <c r="G15" s="40">
        <v>0</v>
      </c>
      <c r="H15" s="40">
        <v>2347</v>
      </c>
      <c r="I15" s="40">
        <v>0</v>
      </c>
      <c r="J15" s="40">
        <v>0</v>
      </c>
      <c r="K15" s="40">
        <v>0</v>
      </c>
      <c r="L15" s="40">
        <v>0</v>
      </c>
      <c r="M15" s="41">
        <v>0</v>
      </c>
      <c r="N15" s="41">
        <v>0</v>
      </c>
      <c r="O15" s="42">
        <f t="shared" si="0"/>
        <v>2347</v>
      </c>
    </row>
    <row r="16" spans="1:15" ht="15" customHeight="1">
      <c r="A16" s="20">
        <v>320137</v>
      </c>
      <c r="B16" s="2"/>
      <c r="C16" s="4" t="s">
        <v>392</v>
      </c>
      <c r="D16" s="5" t="s">
        <v>331</v>
      </c>
      <c r="E16" s="1"/>
      <c r="F16" s="40">
        <v>18</v>
      </c>
      <c r="G16" s="40">
        <v>0</v>
      </c>
      <c r="H16" s="40">
        <v>170</v>
      </c>
      <c r="I16" s="40">
        <v>45</v>
      </c>
      <c r="J16" s="40">
        <v>0</v>
      </c>
      <c r="K16" s="40">
        <v>21</v>
      </c>
      <c r="L16" s="40">
        <v>0</v>
      </c>
      <c r="M16" s="41">
        <v>0</v>
      </c>
      <c r="N16" s="41">
        <v>0</v>
      </c>
      <c r="O16" s="42">
        <f t="shared" si="0"/>
        <v>254</v>
      </c>
    </row>
    <row r="17" spans="1:15" ht="15" customHeight="1">
      <c r="A17" s="20">
        <v>320138</v>
      </c>
      <c r="B17" s="2"/>
      <c r="C17" s="4" t="s">
        <v>393</v>
      </c>
      <c r="D17" s="5" t="s">
        <v>332</v>
      </c>
      <c r="E17" s="1"/>
      <c r="F17" s="40">
        <v>1391</v>
      </c>
      <c r="G17" s="40">
        <v>0</v>
      </c>
      <c r="H17" s="40">
        <v>0</v>
      </c>
      <c r="I17" s="40">
        <v>1282</v>
      </c>
      <c r="J17" s="40">
        <v>141</v>
      </c>
      <c r="K17" s="40">
        <v>269</v>
      </c>
      <c r="L17" s="40">
        <v>0</v>
      </c>
      <c r="M17" s="41">
        <v>255</v>
      </c>
      <c r="N17" s="41">
        <v>385</v>
      </c>
      <c r="O17" s="42">
        <f t="shared" si="0"/>
        <v>3723</v>
      </c>
    </row>
    <row r="18" spans="1:15" ht="15" customHeight="1">
      <c r="A18" s="20">
        <v>320139</v>
      </c>
      <c r="B18" s="2"/>
      <c r="C18" s="4" t="s">
        <v>225</v>
      </c>
      <c r="D18" s="17" t="s">
        <v>229</v>
      </c>
      <c r="E18" s="7"/>
      <c r="F18" s="40">
        <v>1409</v>
      </c>
      <c r="G18" s="40">
        <v>0</v>
      </c>
      <c r="H18" s="40">
        <v>2517</v>
      </c>
      <c r="I18" s="40">
        <v>1327</v>
      </c>
      <c r="J18" s="40">
        <v>141</v>
      </c>
      <c r="K18" s="40">
        <v>290</v>
      </c>
      <c r="L18" s="40">
        <v>0</v>
      </c>
      <c r="M18" s="41">
        <v>255</v>
      </c>
      <c r="N18" s="41">
        <v>385</v>
      </c>
      <c r="O18" s="42">
        <f t="shared" si="0"/>
        <v>6324</v>
      </c>
    </row>
    <row r="19" spans="1:15" ht="15" customHeight="1">
      <c r="A19" s="20">
        <v>320140</v>
      </c>
      <c r="B19" s="2"/>
      <c r="C19" s="4"/>
      <c r="D19" s="49" t="s">
        <v>84</v>
      </c>
      <c r="E19" s="1" t="s">
        <v>222</v>
      </c>
      <c r="F19" s="37">
        <v>1198</v>
      </c>
      <c r="G19" s="37">
        <v>0</v>
      </c>
      <c r="H19" s="37">
        <v>2517</v>
      </c>
      <c r="I19" s="37">
        <v>1327</v>
      </c>
      <c r="J19" s="37">
        <v>141</v>
      </c>
      <c r="K19" s="37">
        <v>290</v>
      </c>
      <c r="L19" s="37">
        <v>0</v>
      </c>
      <c r="M19" s="38">
        <v>0</v>
      </c>
      <c r="N19" s="38">
        <v>0</v>
      </c>
      <c r="O19" s="39">
        <f t="shared" si="0"/>
        <v>5473</v>
      </c>
    </row>
    <row r="20" spans="1:15" ht="15" customHeight="1">
      <c r="A20" s="20">
        <v>320142</v>
      </c>
      <c r="B20" s="2"/>
      <c r="C20" s="4"/>
      <c r="D20" s="52" t="s">
        <v>85</v>
      </c>
      <c r="E20" s="1" t="s">
        <v>223</v>
      </c>
      <c r="F20" s="44">
        <v>211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5">
        <v>255</v>
      </c>
      <c r="N20" s="45">
        <v>385</v>
      </c>
      <c r="O20" s="46">
        <f t="shared" si="0"/>
        <v>851</v>
      </c>
    </row>
    <row r="21" spans="1:15" ht="15" customHeight="1">
      <c r="A21" s="20">
        <v>320143</v>
      </c>
      <c r="B21" s="2"/>
      <c r="C21" s="47" t="s">
        <v>230</v>
      </c>
      <c r="D21" s="48"/>
      <c r="E21" s="48"/>
      <c r="F21" s="40">
        <v>30116</v>
      </c>
      <c r="G21" s="40">
        <v>3613</v>
      </c>
      <c r="H21" s="40">
        <v>6709</v>
      </c>
      <c r="I21" s="40">
        <v>6748</v>
      </c>
      <c r="J21" s="40">
        <v>1094</v>
      </c>
      <c r="K21" s="40">
        <v>16338</v>
      </c>
      <c r="L21" s="40">
        <v>18873</v>
      </c>
      <c r="M21" s="41">
        <v>1571</v>
      </c>
      <c r="N21" s="41">
        <v>2618</v>
      </c>
      <c r="O21" s="42">
        <f t="shared" si="0"/>
        <v>87680</v>
      </c>
    </row>
    <row r="22" spans="1:15" ht="15" customHeight="1">
      <c r="A22" s="20">
        <v>320144</v>
      </c>
      <c r="B22" s="3"/>
      <c r="C22" s="49"/>
      <c r="D22" s="1" t="s">
        <v>222</v>
      </c>
      <c r="E22" s="1"/>
      <c r="F22" s="37">
        <v>29905</v>
      </c>
      <c r="G22" s="37">
        <v>3613</v>
      </c>
      <c r="H22" s="37">
        <v>6709</v>
      </c>
      <c r="I22" s="37">
        <v>6748</v>
      </c>
      <c r="J22" s="37">
        <v>1094</v>
      </c>
      <c r="K22" s="37">
        <v>16338</v>
      </c>
      <c r="L22" s="37">
        <v>10843</v>
      </c>
      <c r="M22" s="38">
        <v>1316</v>
      </c>
      <c r="N22" s="38">
        <v>2233</v>
      </c>
      <c r="O22" s="39">
        <f t="shared" si="0"/>
        <v>78799</v>
      </c>
    </row>
    <row r="23" spans="1:15" ht="15" customHeight="1">
      <c r="A23" s="20">
        <v>320146</v>
      </c>
      <c r="B23" s="3"/>
      <c r="C23" s="4" t="s">
        <v>84</v>
      </c>
      <c r="D23" s="1" t="s">
        <v>226</v>
      </c>
      <c r="E23" s="1"/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1">
        <v>0</v>
      </c>
      <c r="N23" s="41">
        <v>0</v>
      </c>
      <c r="O23" s="42">
        <f t="shared" si="0"/>
        <v>0</v>
      </c>
    </row>
    <row r="24" spans="1:15" ht="15" customHeight="1">
      <c r="A24" s="20">
        <v>320147</v>
      </c>
      <c r="B24" s="3"/>
      <c r="C24" s="4"/>
      <c r="D24" s="1" t="s">
        <v>227</v>
      </c>
      <c r="E24" s="1"/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1">
        <v>0</v>
      </c>
      <c r="N24" s="41">
        <v>0</v>
      </c>
      <c r="O24" s="42">
        <f t="shared" si="0"/>
        <v>0</v>
      </c>
    </row>
    <row r="25" spans="1:15" ht="15" customHeight="1">
      <c r="A25" s="20">
        <v>320149</v>
      </c>
      <c r="B25" s="2"/>
      <c r="C25" s="4" t="s">
        <v>85</v>
      </c>
      <c r="D25" s="1" t="s">
        <v>228</v>
      </c>
      <c r="E25" s="1"/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1">
        <v>0</v>
      </c>
      <c r="N25" s="41">
        <v>0</v>
      </c>
      <c r="O25" s="42">
        <f t="shared" si="0"/>
        <v>0</v>
      </c>
    </row>
    <row r="26" spans="1:15" ht="15" customHeight="1">
      <c r="A26" s="20">
        <v>320150</v>
      </c>
      <c r="B26" s="43"/>
      <c r="C26" s="52"/>
      <c r="D26" s="7" t="s">
        <v>223</v>
      </c>
      <c r="E26" s="7"/>
      <c r="F26" s="44">
        <v>211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8030</v>
      </c>
      <c r="M26" s="45">
        <v>255</v>
      </c>
      <c r="N26" s="45">
        <v>385</v>
      </c>
      <c r="O26" s="46">
        <f t="shared" si="0"/>
        <v>8881</v>
      </c>
    </row>
    <row r="27" spans="1:15" ht="15" customHeight="1">
      <c r="A27" s="20">
        <v>320151</v>
      </c>
      <c r="B27" s="36">
        <v>2</v>
      </c>
      <c r="C27" s="47" t="s">
        <v>231</v>
      </c>
      <c r="D27" s="15"/>
      <c r="E27" s="15"/>
      <c r="F27" s="40">
        <v>6436</v>
      </c>
      <c r="G27" s="40">
        <v>304</v>
      </c>
      <c r="H27" s="40">
        <v>782</v>
      </c>
      <c r="I27" s="40">
        <v>1189</v>
      </c>
      <c r="J27" s="40">
        <v>280</v>
      </c>
      <c r="K27" s="40">
        <v>2944</v>
      </c>
      <c r="L27" s="40">
        <v>1856</v>
      </c>
      <c r="M27" s="41">
        <v>350</v>
      </c>
      <c r="N27" s="41">
        <v>445</v>
      </c>
      <c r="O27" s="42">
        <f t="shared" si="0"/>
        <v>14586</v>
      </c>
    </row>
    <row r="28" spans="1:15" ht="15" customHeight="1">
      <c r="A28" s="20">
        <v>320152</v>
      </c>
      <c r="B28" s="2" t="s">
        <v>232</v>
      </c>
      <c r="C28" s="97" t="s">
        <v>84</v>
      </c>
      <c r="D28" s="14" t="s">
        <v>222</v>
      </c>
      <c r="E28" s="15"/>
      <c r="F28" s="37">
        <v>6436</v>
      </c>
      <c r="G28" s="37">
        <v>122</v>
      </c>
      <c r="H28" s="37">
        <v>1</v>
      </c>
      <c r="I28" s="37">
        <v>945</v>
      </c>
      <c r="J28" s="37">
        <v>250</v>
      </c>
      <c r="K28" s="37">
        <v>1524</v>
      </c>
      <c r="L28" s="37">
        <v>0</v>
      </c>
      <c r="M28" s="38">
        <v>0</v>
      </c>
      <c r="N28" s="38">
        <v>445</v>
      </c>
      <c r="O28" s="39">
        <f t="shared" si="0"/>
        <v>9723</v>
      </c>
    </row>
    <row r="29" spans="1:15" ht="15" customHeight="1">
      <c r="A29" s="20">
        <v>320154</v>
      </c>
      <c r="B29" s="2" t="s">
        <v>112</v>
      </c>
      <c r="C29" s="97" t="s">
        <v>85</v>
      </c>
      <c r="D29" s="17" t="s">
        <v>223</v>
      </c>
      <c r="E29" s="7"/>
      <c r="F29" s="44">
        <v>0</v>
      </c>
      <c r="G29" s="44">
        <v>182</v>
      </c>
      <c r="H29" s="44">
        <v>781</v>
      </c>
      <c r="I29" s="44">
        <v>244</v>
      </c>
      <c r="J29" s="44">
        <v>30</v>
      </c>
      <c r="K29" s="44">
        <v>1420</v>
      </c>
      <c r="L29" s="44">
        <v>1856</v>
      </c>
      <c r="M29" s="45">
        <v>350</v>
      </c>
      <c r="N29" s="45">
        <v>0</v>
      </c>
      <c r="O29" s="46">
        <f t="shared" si="0"/>
        <v>4863</v>
      </c>
    </row>
    <row r="30" spans="1:15" ht="15" customHeight="1">
      <c r="A30" s="20">
        <v>320155</v>
      </c>
      <c r="B30" s="2" t="s">
        <v>110</v>
      </c>
      <c r="C30" s="47" t="s">
        <v>394</v>
      </c>
      <c r="D30" s="7"/>
      <c r="E30" s="7"/>
      <c r="F30" s="40">
        <v>0</v>
      </c>
      <c r="G30" s="40">
        <v>0</v>
      </c>
      <c r="H30" s="40">
        <v>1020</v>
      </c>
      <c r="I30" s="40">
        <v>0</v>
      </c>
      <c r="J30" s="40">
        <v>811</v>
      </c>
      <c r="K30" s="40">
        <v>3536</v>
      </c>
      <c r="L30" s="40">
        <v>8016</v>
      </c>
      <c r="M30" s="41">
        <v>0</v>
      </c>
      <c r="N30" s="41">
        <v>474</v>
      </c>
      <c r="O30" s="42">
        <f t="shared" si="0"/>
        <v>13857</v>
      </c>
    </row>
    <row r="31" spans="1:15" ht="15" customHeight="1">
      <c r="A31" s="20">
        <v>320156</v>
      </c>
      <c r="B31" s="2"/>
      <c r="C31" s="49" t="s">
        <v>84</v>
      </c>
      <c r="D31" s="14" t="s">
        <v>222</v>
      </c>
      <c r="E31" s="15"/>
      <c r="F31" s="37">
        <v>0</v>
      </c>
      <c r="G31" s="37">
        <v>0</v>
      </c>
      <c r="H31" s="37">
        <v>2</v>
      </c>
      <c r="I31" s="37">
        <v>0</v>
      </c>
      <c r="J31" s="37">
        <v>811</v>
      </c>
      <c r="K31" s="37">
        <v>2579</v>
      </c>
      <c r="L31" s="37">
        <v>0</v>
      </c>
      <c r="M31" s="38">
        <v>0</v>
      </c>
      <c r="N31" s="38">
        <v>474</v>
      </c>
      <c r="O31" s="39">
        <f t="shared" si="0"/>
        <v>3866</v>
      </c>
    </row>
    <row r="32" spans="1:15" ht="15" customHeight="1">
      <c r="A32" s="20">
        <v>320158</v>
      </c>
      <c r="B32" s="2"/>
      <c r="C32" s="52" t="s">
        <v>85</v>
      </c>
      <c r="D32" s="17" t="s">
        <v>223</v>
      </c>
      <c r="E32" s="7"/>
      <c r="F32" s="44">
        <v>0</v>
      </c>
      <c r="G32" s="44">
        <v>0</v>
      </c>
      <c r="H32" s="44">
        <v>1018</v>
      </c>
      <c r="I32" s="44">
        <v>0</v>
      </c>
      <c r="J32" s="44">
        <v>0</v>
      </c>
      <c r="K32" s="44">
        <v>957</v>
      </c>
      <c r="L32" s="44">
        <v>8016</v>
      </c>
      <c r="M32" s="45">
        <v>0</v>
      </c>
      <c r="N32" s="45">
        <v>0</v>
      </c>
      <c r="O32" s="46">
        <f t="shared" si="0"/>
        <v>9991</v>
      </c>
    </row>
    <row r="33" spans="1:15" ht="15" customHeight="1">
      <c r="A33" s="20">
        <v>320159</v>
      </c>
      <c r="B33" s="2"/>
      <c r="C33" s="1" t="s">
        <v>230</v>
      </c>
      <c r="D33" s="1"/>
      <c r="E33" s="1"/>
      <c r="F33" s="40">
        <v>6436</v>
      </c>
      <c r="G33" s="40">
        <v>304</v>
      </c>
      <c r="H33" s="40">
        <v>1802</v>
      </c>
      <c r="I33" s="40">
        <v>1189</v>
      </c>
      <c r="J33" s="40">
        <v>1091</v>
      </c>
      <c r="K33" s="40">
        <v>6480</v>
      </c>
      <c r="L33" s="40">
        <v>9872</v>
      </c>
      <c r="M33" s="41">
        <v>350</v>
      </c>
      <c r="N33" s="41">
        <v>919</v>
      </c>
      <c r="O33" s="42">
        <f t="shared" si="0"/>
        <v>28443</v>
      </c>
    </row>
    <row r="34" spans="1:15" ht="15" customHeight="1">
      <c r="A34" s="20">
        <v>320160</v>
      </c>
      <c r="B34" s="2"/>
      <c r="C34" s="49" t="s">
        <v>84</v>
      </c>
      <c r="D34" s="14" t="s">
        <v>222</v>
      </c>
      <c r="E34" s="15"/>
      <c r="F34" s="37">
        <v>6436</v>
      </c>
      <c r="G34" s="37">
        <v>122</v>
      </c>
      <c r="H34" s="37">
        <v>3</v>
      </c>
      <c r="I34" s="37">
        <v>945</v>
      </c>
      <c r="J34" s="37">
        <v>1061</v>
      </c>
      <c r="K34" s="37">
        <v>4103</v>
      </c>
      <c r="L34" s="37">
        <v>0</v>
      </c>
      <c r="M34" s="38">
        <v>0</v>
      </c>
      <c r="N34" s="38">
        <v>919</v>
      </c>
      <c r="O34" s="39">
        <f t="shared" si="0"/>
        <v>13589</v>
      </c>
    </row>
    <row r="35" spans="1:15" ht="15" customHeight="1">
      <c r="A35" s="20">
        <v>320202</v>
      </c>
      <c r="B35" s="2"/>
      <c r="C35" s="4"/>
      <c r="D35" s="5" t="s">
        <v>228</v>
      </c>
      <c r="E35" s="1"/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1">
        <v>0</v>
      </c>
      <c r="N35" s="41">
        <v>0</v>
      </c>
      <c r="O35" s="42">
        <f aca="true" t="shared" si="1" ref="O35:O40">SUM(F35:N35)</f>
        <v>0</v>
      </c>
    </row>
    <row r="36" spans="1:15" ht="15" customHeight="1">
      <c r="A36" s="20">
        <v>320204</v>
      </c>
      <c r="B36" s="2"/>
      <c r="C36" s="52" t="s">
        <v>85</v>
      </c>
      <c r="D36" s="17" t="s">
        <v>223</v>
      </c>
      <c r="E36" s="7"/>
      <c r="F36" s="44">
        <v>0</v>
      </c>
      <c r="G36" s="44">
        <v>182</v>
      </c>
      <c r="H36" s="44">
        <v>1799</v>
      </c>
      <c r="I36" s="44">
        <v>244</v>
      </c>
      <c r="J36" s="44">
        <v>30</v>
      </c>
      <c r="K36" s="44">
        <v>2377</v>
      </c>
      <c r="L36" s="44">
        <v>9872</v>
      </c>
      <c r="M36" s="45">
        <v>350</v>
      </c>
      <c r="N36" s="45">
        <v>0</v>
      </c>
      <c r="O36" s="46">
        <f t="shared" si="1"/>
        <v>14854</v>
      </c>
    </row>
    <row r="37" spans="1:15" ht="15" customHeight="1">
      <c r="A37" s="20">
        <v>320205</v>
      </c>
      <c r="B37" s="102" t="s">
        <v>233</v>
      </c>
      <c r="C37" s="48"/>
      <c r="D37" s="48"/>
      <c r="E37" s="48"/>
      <c r="F37" s="53">
        <v>36552</v>
      </c>
      <c r="G37" s="53">
        <v>3917</v>
      </c>
      <c r="H37" s="53">
        <v>8511</v>
      </c>
      <c r="I37" s="53">
        <v>7937</v>
      </c>
      <c r="J37" s="53">
        <v>2185</v>
      </c>
      <c r="K37" s="53">
        <v>22818</v>
      </c>
      <c r="L37" s="53">
        <v>28745</v>
      </c>
      <c r="M37" s="54">
        <v>1921</v>
      </c>
      <c r="N37" s="54">
        <v>3537</v>
      </c>
      <c r="O37" s="55">
        <f t="shared" si="1"/>
        <v>116123</v>
      </c>
    </row>
    <row r="38" spans="1:15" ht="15" customHeight="1">
      <c r="A38" s="20">
        <v>320206</v>
      </c>
      <c r="B38" s="36" t="s">
        <v>84</v>
      </c>
      <c r="C38" s="1" t="s">
        <v>222</v>
      </c>
      <c r="D38" s="1"/>
      <c r="E38" s="1"/>
      <c r="F38" s="40">
        <v>36341</v>
      </c>
      <c r="G38" s="40">
        <v>3735</v>
      </c>
      <c r="H38" s="40">
        <v>6712</v>
      </c>
      <c r="I38" s="40">
        <v>7693</v>
      </c>
      <c r="J38" s="40">
        <v>2155</v>
      </c>
      <c r="K38" s="40">
        <v>20441</v>
      </c>
      <c r="L38" s="40">
        <v>10843</v>
      </c>
      <c r="M38" s="41">
        <v>1316</v>
      </c>
      <c r="N38" s="41">
        <v>3152</v>
      </c>
      <c r="O38" s="42">
        <f t="shared" si="1"/>
        <v>92388</v>
      </c>
    </row>
    <row r="39" spans="1:15" ht="15" customHeight="1">
      <c r="A39" s="20">
        <v>320208</v>
      </c>
      <c r="B39" s="2" t="s">
        <v>85</v>
      </c>
      <c r="C39" s="1" t="s">
        <v>223</v>
      </c>
      <c r="D39" s="1"/>
      <c r="E39" s="1"/>
      <c r="F39" s="40">
        <v>211</v>
      </c>
      <c r="G39" s="40">
        <v>182</v>
      </c>
      <c r="H39" s="40">
        <v>1799</v>
      </c>
      <c r="I39" s="40">
        <v>244</v>
      </c>
      <c r="J39" s="40">
        <v>30</v>
      </c>
      <c r="K39" s="40">
        <v>2377</v>
      </c>
      <c r="L39" s="40">
        <v>17902</v>
      </c>
      <c r="M39" s="41">
        <v>605</v>
      </c>
      <c r="N39" s="41">
        <v>385</v>
      </c>
      <c r="O39" s="42">
        <f t="shared" si="1"/>
        <v>23735</v>
      </c>
    </row>
    <row r="40" spans="1:15" ht="15" customHeight="1" thickBot="1">
      <c r="A40" s="20">
        <v>320209</v>
      </c>
      <c r="B40" s="241"/>
      <c r="C40" s="369" t="s">
        <v>548</v>
      </c>
      <c r="D40" s="370"/>
      <c r="E40" s="371"/>
      <c r="F40" s="65">
        <v>0</v>
      </c>
      <c r="G40" s="65">
        <v>182</v>
      </c>
      <c r="H40" s="65">
        <v>1799</v>
      </c>
      <c r="I40" s="65">
        <v>244</v>
      </c>
      <c r="J40" s="65">
        <v>0</v>
      </c>
      <c r="K40" s="65">
        <v>2377</v>
      </c>
      <c r="L40" s="65">
        <v>17366</v>
      </c>
      <c r="M40" s="66">
        <v>0</v>
      </c>
      <c r="N40" s="66">
        <v>0</v>
      </c>
      <c r="O40" s="67">
        <f t="shared" si="1"/>
        <v>21968</v>
      </c>
    </row>
  </sheetData>
  <mergeCells count="11">
    <mergeCell ref="J2:J3"/>
    <mergeCell ref="N2:N3"/>
    <mergeCell ref="M2:M3"/>
    <mergeCell ref="C40:E40"/>
    <mergeCell ref="O2:O3"/>
    <mergeCell ref="F2:F3"/>
    <mergeCell ref="G2:G3"/>
    <mergeCell ref="K2:K3"/>
    <mergeCell ref="L2:L3"/>
    <mergeCell ref="H2:H3"/>
    <mergeCell ref="I2:I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P50"/>
  <sheetViews>
    <sheetView showGridLines="0" view="pageBreakPreview" zoomScale="85" zoomScaleNormal="80" zoomScaleSheetLayoutView="85" workbookViewId="0" topLeftCell="A1">
      <pane xSplit="6" ySplit="3" topLeftCell="G25" activePane="bottomRight" state="frozen"/>
      <selection pane="topLeft" activeCell="A13" sqref="A13:F13"/>
      <selection pane="topRight" activeCell="A13" sqref="A13:F13"/>
      <selection pane="bottomLeft" activeCell="A13" sqref="A13:F13"/>
      <selection pane="bottomRight" activeCell="J26" sqref="J26"/>
    </sheetView>
  </sheetViews>
  <sheetFormatPr defaultColWidth="9.00390625" defaultRowHeight="15" customHeight="1"/>
  <cols>
    <col min="1" max="1" width="9.00390625" style="20" customWidth="1"/>
    <col min="2" max="3" width="3.125" style="20" customWidth="1"/>
    <col min="4" max="4" width="8.625" style="20" customWidth="1"/>
    <col min="5" max="5" width="9.625" style="20" customWidth="1"/>
    <col min="6" max="6" width="10.875" style="20" customWidth="1"/>
    <col min="7" max="15" width="11.375" style="20" customWidth="1"/>
    <col min="16" max="16" width="11.50390625" style="20" customWidth="1"/>
    <col min="17" max="19" width="11.375" style="20" customWidth="1"/>
    <col min="20" max="16384" width="9.00390625" style="20" customWidth="1"/>
  </cols>
  <sheetData>
    <row r="1" spans="2:16" ht="15" customHeight="1" thickBot="1">
      <c r="B1" s="20" t="s">
        <v>289</v>
      </c>
      <c r="P1" s="22"/>
    </row>
    <row r="2" spans="2:16" ht="15" customHeight="1">
      <c r="B2" s="23"/>
      <c r="C2" s="24"/>
      <c r="D2" s="24"/>
      <c r="E2" s="24"/>
      <c r="F2" s="96" t="s">
        <v>191</v>
      </c>
      <c r="G2" s="316" t="s">
        <v>349</v>
      </c>
      <c r="H2" s="316" t="s">
        <v>360</v>
      </c>
      <c r="I2" s="316" t="s">
        <v>341</v>
      </c>
      <c r="J2" s="316" t="s">
        <v>351</v>
      </c>
      <c r="K2" s="316" t="s">
        <v>352</v>
      </c>
      <c r="L2" s="316" t="s">
        <v>342</v>
      </c>
      <c r="M2" s="316" t="s">
        <v>346</v>
      </c>
      <c r="N2" s="316" t="s">
        <v>362</v>
      </c>
      <c r="O2" s="316" t="s">
        <v>361</v>
      </c>
      <c r="P2" s="318" t="s">
        <v>348</v>
      </c>
    </row>
    <row r="3" spans="2:16" ht="15" customHeight="1">
      <c r="B3" s="26" t="s">
        <v>192</v>
      </c>
      <c r="C3" s="7"/>
      <c r="D3" s="7"/>
      <c r="E3" s="7"/>
      <c r="F3" s="18"/>
      <c r="G3" s="317"/>
      <c r="H3" s="317"/>
      <c r="I3" s="317"/>
      <c r="J3" s="317"/>
      <c r="K3" s="317"/>
      <c r="L3" s="317"/>
      <c r="M3" s="317"/>
      <c r="N3" s="317"/>
      <c r="O3" s="317"/>
      <c r="P3" s="372"/>
    </row>
    <row r="4" spans="1:16" ht="13.5" customHeight="1">
      <c r="A4" s="20">
        <v>330101</v>
      </c>
      <c r="B4" s="36">
        <v>1</v>
      </c>
      <c r="C4" s="15" t="s">
        <v>234</v>
      </c>
      <c r="D4" s="15"/>
      <c r="E4" s="16"/>
      <c r="F4" s="98" t="s">
        <v>235</v>
      </c>
      <c r="G4" s="104">
        <v>4</v>
      </c>
      <c r="H4" s="105">
        <v>3</v>
      </c>
      <c r="I4" s="104">
        <v>4</v>
      </c>
      <c r="J4" s="104">
        <v>3</v>
      </c>
      <c r="K4" s="104">
        <v>4</v>
      </c>
      <c r="L4" s="104">
        <v>4</v>
      </c>
      <c r="M4" s="104">
        <v>3</v>
      </c>
      <c r="N4" s="104">
        <v>3</v>
      </c>
      <c r="O4" s="104">
        <v>3</v>
      </c>
      <c r="P4" s="39" t="s">
        <v>395</v>
      </c>
    </row>
    <row r="5" spans="1:16" ht="13.5" customHeight="1">
      <c r="A5" s="20">
        <v>330102</v>
      </c>
      <c r="B5" s="2" t="s">
        <v>236</v>
      </c>
      <c r="C5" s="7"/>
      <c r="D5" s="7"/>
      <c r="E5" s="18"/>
      <c r="F5" s="99" t="s">
        <v>237</v>
      </c>
      <c r="G5" s="106">
        <v>69.3</v>
      </c>
      <c r="H5" s="107">
        <v>0</v>
      </c>
      <c r="I5" s="106">
        <v>46</v>
      </c>
      <c r="J5" s="106">
        <v>0</v>
      </c>
      <c r="K5" s="106">
        <v>94</v>
      </c>
      <c r="L5" s="106">
        <v>60</v>
      </c>
      <c r="M5" s="106">
        <v>0</v>
      </c>
      <c r="N5" s="106">
        <v>0</v>
      </c>
      <c r="O5" s="106">
        <v>0</v>
      </c>
      <c r="P5" s="42" t="s">
        <v>396</v>
      </c>
    </row>
    <row r="6" spans="1:16" ht="13.5" customHeight="1">
      <c r="A6" s="20">
        <v>330103</v>
      </c>
      <c r="B6" s="2" t="s">
        <v>238</v>
      </c>
      <c r="C6" s="1" t="s">
        <v>239</v>
      </c>
      <c r="D6" s="1"/>
      <c r="E6" s="1"/>
      <c r="F6" s="6"/>
      <c r="G6" s="108" t="s">
        <v>397</v>
      </c>
      <c r="H6" s="109">
        <v>4</v>
      </c>
      <c r="I6" s="110">
        <v>6</v>
      </c>
      <c r="J6" s="108" t="s">
        <v>398</v>
      </c>
      <c r="K6" s="108" t="s">
        <v>397</v>
      </c>
      <c r="L6" s="110">
        <v>2</v>
      </c>
      <c r="M6" s="110">
        <v>4</v>
      </c>
      <c r="N6" s="108" t="s">
        <v>552</v>
      </c>
      <c r="O6" s="110">
        <v>4</v>
      </c>
      <c r="P6" s="55" t="s">
        <v>399</v>
      </c>
    </row>
    <row r="7" spans="1:16" ht="13.5" customHeight="1">
      <c r="A7" s="20">
        <v>330104</v>
      </c>
      <c r="B7" s="2" t="s">
        <v>240</v>
      </c>
      <c r="C7" s="111">
        <v>3</v>
      </c>
      <c r="D7" s="14" t="s">
        <v>241</v>
      </c>
      <c r="E7" s="15"/>
      <c r="F7" s="16"/>
      <c r="G7" s="104">
        <v>7</v>
      </c>
      <c r="H7" s="112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42" t="s">
        <v>403</v>
      </c>
    </row>
    <row r="8" spans="1:16" ht="13.5" customHeight="1">
      <c r="A8" s="20">
        <v>330105</v>
      </c>
      <c r="B8" s="2" t="s">
        <v>242</v>
      </c>
      <c r="C8" s="4" t="s">
        <v>243</v>
      </c>
      <c r="D8" s="373" t="s">
        <v>404</v>
      </c>
      <c r="E8" s="374"/>
      <c r="F8" s="375"/>
      <c r="G8" s="110">
        <v>130</v>
      </c>
      <c r="H8" s="112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126</v>
      </c>
      <c r="O8" s="110">
        <v>0</v>
      </c>
      <c r="P8" s="42" t="s">
        <v>396</v>
      </c>
    </row>
    <row r="9" spans="1:16" ht="13.5" customHeight="1">
      <c r="A9" s="20">
        <v>330106</v>
      </c>
      <c r="B9" s="2" t="s">
        <v>244</v>
      </c>
      <c r="C9" s="4" t="s">
        <v>245</v>
      </c>
      <c r="D9" s="373" t="s">
        <v>405</v>
      </c>
      <c r="E9" s="374"/>
      <c r="F9" s="375"/>
      <c r="G9" s="110">
        <v>330</v>
      </c>
      <c r="H9" s="112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168</v>
      </c>
      <c r="O9" s="110">
        <v>0</v>
      </c>
      <c r="P9" s="42" t="s">
        <v>406</v>
      </c>
    </row>
    <row r="10" spans="1:16" ht="13.5" customHeight="1">
      <c r="A10" s="20">
        <v>330107</v>
      </c>
      <c r="B10" s="2" t="s">
        <v>246</v>
      </c>
      <c r="C10" s="52" t="s">
        <v>247</v>
      </c>
      <c r="D10" s="17" t="s">
        <v>248</v>
      </c>
      <c r="E10" s="7"/>
      <c r="F10" s="18"/>
      <c r="G10" s="113">
        <v>2.5</v>
      </c>
      <c r="H10" s="114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1.3</v>
      </c>
      <c r="O10" s="113">
        <v>0</v>
      </c>
      <c r="P10" s="42" t="s">
        <v>407</v>
      </c>
    </row>
    <row r="11" spans="1:16" ht="13.5" customHeight="1">
      <c r="A11" s="20">
        <v>330108</v>
      </c>
      <c r="B11" s="2"/>
      <c r="C11" s="47" t="s">
        <v>249</v>
      </c>
      <c r="D11" s="48"/>
      <c r="E11" s="48"/>
      <c r="F11" s="101"/>
      <c r="G11" s="110">
        <v>2</v>
      </c>
      <c r="H11" s="109">
        <v>2</v>
      </c>
      <c r="I11" s="110">
        <v>1</v>
      </c>
      <c r="J11" s="110">
        <v>1</v>
      </c>
      <c r="K11" s="108">
        <v>1</v>
      </c>
      <c r="L11" s="110">
        <v>1</v>
      </c>
      <c r="M11" s="110">
        <v>1</v>
      </c>
      <c r="N11" s="110">
        <v>2</v>
      </c>
      <c r="O11" s="110">
        <v>1</v>
      </c>
      <c r="P11" s="55" t="s">
        <v>408</v>
      </c>
    </row>
    <row r="12" spans="1:16" ht="13.5" customHeight="1">
      <c r="A12" s="20">
        <v>330109</v>
      </c>
      <c r="B12" s="2"/>
      <c r="C12" s="14" t="s">
        <v>250</v>
      </c>
      <c r="D12" s="16"/>
      <c r="E12" s="14" t="s">
        <v>251</v>
      </c>
      <c r="F12" s="16"/>
      <c r="G12" s="115" t="s">
        <v>409</v>
      </c>
      <c r="H12" s="116" t="s">
        <v>409</v>
      </c>
      <c r="I12" s="115" t="s">
        <v>409</v>
      </c>
      <c r="J12" s="115" t="s">
        <v>359</v>
      </c>
      <c r="K12" s="115" t="s">
        <v>359</v>
      </c>
      <c r="L12" s="115" t="s">
        <v>410</v>
      </c>
      <c r="M12" s="115">
        <v>3</v>
      </c>
      <c r="N12" s="115" t="s">
        <v>411</v>
      </c>
      <c r="O12" s="115" t="s">
        <v>409</v>
      </c>
      <c r="P12" s="42" t="s">
        <v>412</v>
      </c>
    </row>
    <row r="13" spans="1:16" ht="13.5" customHeight="1">
      <c r="A13" s="20">
        <v>330110</v>
      </c>
      <c r="B13" s="2"/>
      <c r="C13" s="17"/>
      <c r="D13" s="18"/>
      <c r="E13" s="17" t="s">
        <v>252</v>
      </c>
      <c r="F13" s="18"/>
      <c r="G13" s="117">
        <v>1</v>
      </c>
      <c r="H13" s="116">
        <v>1</v>
      </c>
      <c r="I13" s="117">
        <v>2</v>
      </c>
      <c r="J13" s="117">
        <v>1</v>
      </c>
      <c r="K13" s="117">
        <v>1</v>
      </c>
      <c r="L13" s="117">
        <v>2</v>
      </c>
      <c r="M13" s="117">
        <v>1</v>
      </c>
      <c r="N13" s="117">
        <v>1</v>
      </c>
      <c r="O13" s="117">
        <v>1</v>
      </c>
      <c r="P13" s="42" t="s">
        <v>401</v>
      </c>
    </row>
    <row r="14" spans="1:16" ht="13.5" customHeight="1">
      <c r="A14" s="20">
        <v>330111</v>
      </c>
      <c r="B14" s="2"/>
      <c r="C14" s="14" t="s">
        <v>253</v>
      </c>
      <c r="D14" s="15"/>
      <c r="E14" s="15"/>
      <c r="F14" s="16"/>
      <c r="G14" s="118">
        <v>38169</v>
      </c>
      <c r="H14" s="119">
        <v>38078</v>
      </c>
      <c r="I14" s="118">
        <v>35156</v>
      </c>
      <c r="J14" s="118">
        <v>37894</v>
      </c>
      <c r="K14" s="118">
        <v>38078</v>
      </c>
      <c r="L14" s="118">
        <v>38443</v>
      </c>
      <c r="M14" s="118">
        <v>37183</v>
      </c>
      <c r="N14" s="118">
        <v>37973</v>
      </c>
      <c r="O14" s="118">
        <v>38078</v>
      </c>
      <c r="P14" s="39" t="s">
        <v>413</v>
      </c>
    </row>
    <row r="15" spans="1:16" ht="13.5" customHeight="1">
      <c r="A15" s="20">
        <v>330112</v>
      </c>
      <c r="B15" s="2"/>
      <c r="C15" s="17" t="s">
        <v>254</v>
      </c>
      <c r="D15" s="7"/>
      <c r="E15" s="7"/>
      <c r="F15" s="18"/>
      <c r="G15" s="118">
        <v>37347</v>
      </c>
      <c r="H15" s="108" t="s">
        <v>551</v>
      </c>
      <c r="I15" s="108" t="s">
        <v>551</v>
      </c>
      <c r="J15" s="108" t="s">
        <v>551</v>
      </c>
      <c r="K15" s="108" t="s">
        <v>551</v>
      </c>
      <c r="L15" s="118">
        <v>37712</v>
      </c>
      <c r="M15" s="108" t="s">
        <v>551</v>
      </c>
      <c r="N15" s="108" t="s">
        <v>551</v>
      </c>
      <c r="O15" s="108" t="s">
        <v>551</v>
      </c>
      <c r="P15" s="46" t="s">
        <v>414</v>
      </c>
    </row>
    <row r="16" spans="1:16" ht="13.5" customHeight="1">
      <c r="A16" s="20">
        <v>330113</v>
      </c>
      <c r="B16" s="3"/>
      <c r="C16" s="111">
        <v>8</v>
      </c>
      <c r="D16" s="14" t="s">
        <v>415</v>
      </c>
      <c r="E16" s="15"/>
      <c r="F16" s="16"/>
      <c r="G16" s="120">
        <v>2730</v>
      </c>
      <c r="H16" s="120">
        <v>2782</v>
      </c>
      <c r="I16" s="120">
        <v>4620</v>
      </c>
      <c r="J16" s="120">
        <v>4515</v>
      </c>
      <c r="K16" s="120">
        <v>2940</v>
      </c>
      <c r="L16" s="120">
        <v>3650</v>
      </c>
      <c r="M16" s="120">
        <v>3412</v>
      </c>
      <c r="N16" s="120">
        <v>2478</v>
      </c>
      <c r="O16" s="120">
        <v>3675</v>
      </c>
      <c r="P16" s="42" t="s">
        <v>401</v>
      </c>
    </row>
    <row r="17" spans="1:16" ht="13.5" customHeight="1">
      <c r="A17" s="20">
        <v>330114</v>
      </c>
      <c r="B17" s="3"/>
      <c r="C17" s="4" t="s">
        <v>255</v>
      </c>
      <c r="D17" s="5" t="s">
        <v>416</v>
      </c>
      <c r="E17" s="1"/>
      <c r="F17" s="6"/>
      <c r="G17" s="121">
        <v>22417</v>
      </c>
      <c r="H17" s="122">
        <v>0</v>
      </c>
      <c r="I17" s="121">
        <v>0</v>
      </c>
      <c r="J17" s="121">
        <v>0</v>
      </c>
      <c r="K17" s="121">
        <v>16450</v>
      </c>
      <c r="L17" s="121">
        <v>23650</v>
      </c>
      <c r="M17" s="121">
        <v>0</v>
      </c>
      <c r="N17" s="121">
        <v>13860</v>
      </c>
      <c r="O17" s="121">
        <v>0</v>
      </c>
      <c r="P17" s="42" t="s">
        <v>417</v>
      </c>
    </row>
    <row r="18" spans="1:16" ht="13.5" customHeight="1">
      <c r="A18" s="20">
        <v>330115</v>
      </c>
      <c r="B18" s="3"/>
      <c r="C18" s="4" t="s">
        <v>256</v>
      </c>
      <c r="D18" s="5" t="s">
        <v>418</v>
      </c>
      <c r="E18" s="1"/>
      <c r="F18" s="6"/>
      <c r="G18" s="121">
        <v>153142</v>
      </c>
      <c r="H18" s="122">
        <v>0</v>
      </c>
      <c r="I18" s="121">
        <v>0</v>
      </c>
      <c r="J18" s="121">
        <v>0</v>
      </c>
      <c r="K18" s="121">
        <v>94050</v>
      </c>
      <c r="L18" s="121">
        <v>123650</v>
      </c>
      <c r="M18" s="121">
        <v>0</v>
      </c>
      <c r="N18" s="121">
        <v>81060</v>
      </c>
      <c r="O18" s="121">
        <v>0</v>
      </c>
      <c r="P18" s="42" t="s">
        <v>417</v>
      </c>
    </row>
    <row r="19" spans="1:16" ht="13.5" customHeight="1">
      <c r="A19" s="20">
        <v>330116</v>
      </c>
      <c r="B19" s="3"/>
      <c r="C19" s="4" t="s">
        <v>242</v>
      </c>
      <c r="D19" s="5" t="s">
        <v>419</v>
      </c>
      <c r="E19" s="1"/>
      <c r="F19" s="6"/>
      <c r="G19" s="121">
        <v>326392</v>
      </c>
      <c r="H19" s="122">
        <v>0</v>
      </c>
      <c r="I19" s="121">
        <v>0</v>
      </c>
      <c r="J19" s="121">
        <v>0</v>
      </c>
      <c r="K19" s="121">
        <v>209550</v>
      </c>
      <c r="L19" s="121">
        <v>248650</v>
      </c>
      <c r="M19" s="121">
        <v>0</v>
      </c>
      <c r="N19" s="121">
        <v>165060</v>
      </c>
      <c r="O19" s="121">
        <v>0</v>
      </c>
      <c r="P19" s="42" t="s">
        <v>417</v>
      </c>
    </row>
    <row r="20" spans="1:16" ht="13.5" customHeight="1">
      <c r="A20" s="20">
        <v>330117</v>
      </c>
      <c r="B20" s="3"/>
      <c r="C20" s="4" t="s">
        <v>244</v>
      </c>
      <c r="D20" s="5" t="s">
        <v>420</v>
      </c>
      <c r="E20" s="1"/>
      <c r="F20" s="6"/>
      <c r="G20" s="121">
        <v>1712392</v>
      </c>
      <c r="H20" s="122">
        <v>0</v>
      </c>
      <c r="I20" s="121">
        <v>0</v>
      </c>
      <c r="J20" s="121">
        <v>0</v>
      </c>
      <c r="K20" s="121">
        <v>1133550</v>
      </c>
      <c r="L20" s="121">
        <v>1248650</v>
      </c>
      <c r="M20" s="121">
        <v>0</v>
      </c>
      <c r="N20" s="121">
        <v>837060</v>
      </c>
      <c r="O20" s="121">
        <v>0</v>
      </c>
      <c r="P20" s="42" t="s">
        <v>417</v>
      </c>
    </row>
    <row r="21" spans="1:16" ht="13.5" customHeight="1">
      <c r="A21" s="20">
        <v>330118</v>
      </c>
      <c r="B21" s="3"/>
      <c r="C21" s="52" t="s">
        <v>246</v>
      </c>
      <c r="D21" s="17" t="s">
        <v>421</v>
      </c>
      <c r="E21" s="7"/>
      <c r="F21" s="18"/>
      <c r="G21" s="123">
        <v>3444892</v>
      </c>
      <c r="H21" s="122">
        <v>0</v>
      </c>
      <c r="I21" s="123">
        <v>0</v>
      </c>
      <c r="J21" s="123">
        <v>0</v>
      </c>
      <c r="K21" s="123">
        <v>2288550</v>
      </c>
      <c r="L21" s="123">
        <v>2498650</v>
      </c>
      <c r="M21" s="123">
        <v>0</v>
      </c>
      <c r="N21" s="123">
        <v>1677060</v>
      </c>
      <c r="O21" s="123">
        <v>0</v>
      </c>
      <c r="P21" s="42" t="s">
        <v>417</v>
      </c>
    </row>
    <row r="22" spans="1:16" ht="13.5" customHeight="1">
      <c r="A22" s="20">
        <v>330119</v>
      </c>
      <c r="B22" s="3"/>
      <c r="C22" s="111">
        <v>9</v>
      </c>
      <c r="D22" s="14" t="s">
        <v>422</v>
      </c>
      <c r="E22" s="15"/>
      <c r="F22" s="16"/>
      <c r="G22" s="121">
        <v>25982</v>
      </c>
      <c r="H22" s="120">
        <v>41391</v>
      </c>
      <c r="I22" s="121">
        <v>0</v>
      </c>
      <c r="J22" s="121">
        <v>11832</v>
      </c>
      <c r="K22" s="121">
        <v>1633</v>
      </c>
      <c r="L22" s="121">
        <v>29265</v>
      </c>
      <c r="M22" s="121">
        <v>14899</v>
      </c>
      <c r="N22" s="121">
        <v>586</v>
      </c>
      <c r="O22" s="121">
        <v>13231</v>
      </c>
      <c r="P22" s="39" t="s">
        <v>423</v>
      </c>
    </row>
    <row r="23" spans="1:16" ht="13.5" customHeight="1">
      <c r="A23" s="20">
        <v>330120</v>
      </c>
      <c r="B23" s="3"/>
      <c r="C23" s="4" t="s">
        <v>257</v>
      </c>
      <c r="D23" s="5" t="s">
        <v>424</v>
      </c>
      <c r="E23" s="1"/>
      <c r="F23" s="6"/>
      <c r="G23" s="121">
        <v>86947</v>
      </c>
      <c r="H23" s="121">
        <v>0</v>
      </c>
      <c r="I23" s="121">
        <v>12700</v>
      </c>
      <c r="J23" s="121">
        <v>12439</v>
      </c>
      <c r="K23" s="121">
        <v>2223</v>
      </c>
      <c r="L23" s="121">
        <v>34126</v>
      </c>
      <c r="M23" s="121">
        <v>17735</v>
      </c>
      <c r="N23" s="121">
        <v>4938</v>
      </c>
      <c r="O23" s="121">
        <v>0</v>
      </c>
      <c r="P23" s="42" t="s">
        <v>423</v>
      </c>
    </row>
    <row r="24" spans="1:16" ht="13.5" customHeight="1">
      <c r="A24" s="20">
        <v>330121</v>
      </c>
      <c r="B24" s="3"/>
      <c r="C24" s="4" t="s">
        <v>258</v>
      </c>
      <c r="D24" s="5" t="s">
        <v>339</v>
      </c>
      <c r="E24" s="1"/>
      <c r="F24" s="6"/>
      <c r="G24" s="121">
        <v>2412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42" t="s">
        <v>423</v>
      </c>
    </row>
    <row r="25" spans="1:16" ht="13.5" customHeight="1">
      <c r="A25" s="20">
        <v>330122</v>
      </c>
      <c r="B25" s="3"/>
      <c r="C25" s="4" t="s">
        <v>259</v>
      </c>
      <c r="D25" s="5" t="s">
        <v>340</v>
      </c>
      <c r="E25" s="1"/>
      <c r="F25" s="6"/>
      <c r="G25" s="121">
        <v>7212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42" t="s">
        <v>423</v>
      </c>
    </row>
    <row r="26" spans="1:16" ht="13.5" customHeight="1">
      <c r="A26" s="20">
        <v>330123</v>
      </c>
      <c r="B26" s="3"/>
      <c r="C26" s="4" t="s">
        <v>260</v>
      </c>
      <c r="D26" s="5" t="s">
        <v>491</v>
      </c>
      <c r="E26" s="1"/>
      <c r="F26" s="6"/>
      <c r="G26" s="121">
        <v>1614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42" t="s">
        <v>423</v>
      </c>
    </row>
    <row r="27" spans="1:16" ht="13.5" customHeight="1">
      <c r="A27" s="20">
        <v>330124</v>
      </c>
      <c r="B27" s="3"/>
      <c r="C27" s="4" t="s">
        <v>261</v>
      </c>
      <c r="D27" s="5" t="s">
        <v>492</v>
      </c>
      <c r="E27" s="1"/>
      <c r="F27" s="6"/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42" t="s">
        <v>423</v>
      </c>
    </row>
    <row r="28" spans="1:16" ht="13.5" customHeight="1">
      <c r="A28" s="20">
        <v>330125</v>
      </c>
      <c r="B28" s="3"/>
      <c r="C28" s="87" t="s">
        <v>425</v>
      </c>
      <c r="D28" s="5" t="s">
        <v>493</v>
      </c>
      <c r="E28" s="1"/>
      <c r="F28" s="6"/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42" t="s">
        <v>423</v>
      </c>
    </row>
    <row r="29" spans="1:16" ht="13.5" customHeight="1">
      <c r="A29" s="20">
        <v>330126</v>
      </c>
      <c r="B29" s="3"/>
      <c r="C29" s="99"/>
      <c r="D29" s="17" t="s">
        <v>494</v>
      </c>
      <c r="E29" s="7"/>
      <c r="F29" s="18"/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46" t="s">
        <v>423</v>
      </c>
    </row>
    <row r="30" spans="1:16" ht="13.5" customHeight="1">
      <c r="A30" s="20">
        <v>330132</v>
      </c>
      <c r="B30" s="3"/>
      <c r="C30" s="376" t="s">
        <v>400</v>
      </c>
      <c r="D30" s="377"/>
      <c r="E30" s="98" t="s">
        <v>262</v>
      </c>
      <c r="F30" s="98" t="s">
        <v>263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42" t="s">
        <v>401</v>
      </c>
    </row>
    <row r="31" spans="1:16" ht="13.5" customHeight="1">
      <c r="A31" s="20">
        <v>330133</v>
      </c>
      <c r="B31" s="3"/>
      <c r="C31" s="378"/>
      <c r="D31" s="379"/>
      <c r="E31" s="99" t="s">
        <v>264</v>
      </c>
      <c r="F31" s="99" t="s">
        <v>265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42" t="s">
        <v>402</v>
      </c>
    </row>
    <row r="32" spans="1:16" ht="13.5" customHeight="1">
      <c r="A32" s="20">
        <v>330134</v>
      </c>
      <c r="B32" s="3"/>
      <c r="C32" s="380"/>
      <c r="D32" s="381"/>
      <c r="E32" s="47" t="s">
        <v>266</v>
      </c>
      <c r="F32" s="101"/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55" t="s">
        <v>399</v>
      </c>
    </row>
    <row r="33" spans="1:16" ht="13.5" customHeight="1">
      <c r="A33" s="20">
        <v>330135</v>
      </c>
      <c r="B33" s="3"/>
      <c r="C33" s="47" t="s">
        <v>267</v>
      </c>
      <c r="D33" s="48"/>
      <c r="E33" s="48"/>
      <c r="F33" s="101"/>
      <c r="G33" s="126">
        <v>1</v>
      </c>
      <c r="H33" s="116">
        <v>1</v>
      </c>
      <c r="I33" s="126" t="s">
        <v>426</v>
      </c>
      <c r="J33" s="126">
        <v>1</v>
      </c>
      <c r="K33" s="126">
        <v>2</v>
      </c>
      <c r="L33" s="126">
        <v>2</v>
      </c>
      <c r="M33" s="126">
        <v>2</v>
      </c>
      <c r="N33" s="126">
        <v>1</v>
      </c>
      <c r="O33" s="126">
        <v>2</v>
      </c>
      <c r="P33" s="42" t="s">
        <v>399</v>
      </c>
    </row>
    <row r="34" spans="1:16" ht="13.5" customHeight="1">
      <c r="A34" s="20">
        <v>330141</v>
      </c>
      <c r="B34" s="36">
        <v>2</v>
      </c>
      <c r="C34" s="111">
        <v>1</v>
      </c>
      <c r="D34" s="47" t="s">
        <v>334</v>
      </c>
      <c r="E34" s="48"/>
      <c r="F34" s="101"/>
      <c r="G34" s="127">
        <v>37342</v>
      </c>
      <c r="H34" s="128">
        <v>38078</v>
      </c>
      <c r="I34" s="127">
        <v>34774</v>
      </c>
      <c r="J34" s="108" t="s">
        <v>553</v>
      </c>
      <c r="K34" s="127">
        <v>38078</v>
      </c>
      <c r="L34" s="108" t="s">
        <v>553</v>
      </c>
      <c r="M34" s="127">
        <v>37183</v>
      </c>
      <c r="N34" s="108" t="s">
        <v>553</v>
      </c>
      <c r="O34" s="127">
        <v>38078</v>
      </c>
      <c r="P34" s="55" t="s">
        <v>427</v>
      </c>
    </row>
    <row r="35" spans="1:16" ht="13.5" customHeight="1">
      <c r="A35" s="20">
        <v>330142</v>
      </c>
      <c r="B35" s="2" t="s">
        <v>268</v>
      </c>
      <c r="C35" s="4"/>
      <c r="D35" s="98" t="s">
        <v>269</v>
      </c>
      <c r="E35" s="14" t="s">
        <v>270</v>
      </c>
      <c r="F35" s="16"/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0</v>
      </c>
      <c r="O35" s="129">
        <v>0</v>
      </c>
      <c r="P35" s="42" t="s">
        <v>399</v>
      </c>
    </row>
    <row r="36" spans="1:16" ht="13.5" customHeight="1">
      <c r="A36" s="20">
        <v>330143</v>
      </c>
      <c r="B36" s="2" t="s">
        <v>271</v>
      </c>
      <c r="C36" s="4" t="s">
        <v>333</v>
      </c>
      <c r="D36" s="99"/>
      <c r="E36" s="17" t="s">
        <v>272</v>
      </c>
      <c r="F36" s="18"/>
      <c r="G36" s="113">
        <v>11.2</v>
      </c>
      <c r="H36" s="114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13.8</v>
      </c>
      <c r="N36" s="113">
        <v>0</v>
      </c>
      <c r="O36" s="113">
        <v>18.7</v>
      </c>
      <c r="P36" s="42" t="s">
        <v>428</v>
      </c>
    </row>
    <row r="37" spans="1:16" ht="13.5" customHeight="1">
      <c r="A37" s="20">
        <v>330144</v>
      </c>
      <c r="B37" s="2" t="s">
        <v>273</v>
      </c>
      <c r="C37" s="4"/>
      <c r="D37" s="14" t="s">
        <v>274</v>
      </c>
      <c r="E37" s="15"/>
      <c r="F37" s="16"/>
      <c r="G37" s="110">
        <v>3</v>
      </c>
      <c r="H37" s="104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5</v>
      </c>
      <c r="P37" s="39" t="s">
        <v>429</v>
      </c>
    </row>
    <row r="38" spans="1:16" ht="13.5" customHeight="1">
      <c r="A38" s="20">
        <v>330145</v>
      </c>
      <c r="B38" s="2" t="s">
        <v>109</v>
      </c>
      <c r="C38" s="4" t="s">
        <v>109</v>
      </c>
      <c r="D38" s="5" t="s">
        <v>275</v>
      </c>
      <c r="E38" s="1"/>
      <c r="F38" s="6"/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42" t="s">
        <v>430</v>
      </c>
    </row>
    <row r="39" spans="1:16" ht="13.5" customHeight="1">
      <c r="A39" s="20">
        <v>330146</v>
      </c>
      <c r="B39" s="2" t="s">
        <v>99</v>
      </c>
      <c r="C39" s="4"/>
      <c r="D39" s="5" t="s">
        <v>276</v>
      </c>
      <c r="E39" s="1"/>
      <c r="F39" s="6"/>
      <c r="G39" s="130">
        <v>150000</v>
      </c>
      <c r="H39" s="130">
        <v>0</v>
      </c>
      <c r="I39" s="130">
        <v>0</v>
      </c>
      <c r="J39" s="130">
        <v>0</v>
      </c>
      <c r="K39" s="130">
        <v>200000</v>
      </c>
      <c r="L39" s="130">
        <v>0</v>
      </c>
      <c r="M39" s="130">
        <v>200000</v>
      </c>
      <c r="N39" s="130">
        <v>0</v>
      </c>
      <c r="O39" s="130">
        <v>200000</v>
      </c>
      <c r="P39" s="42" t="s">
        <v>406</v>
      </c>
    </row>
    <row r="40" spans="1:16" ht="13.5" customHeight="1">
      <c r="A40" s="20">
        <v>330147</v>
      </c>
      <c r="B40" s="3"/>
      <c r="C40" s="4" t="s">
        <v>99</v>
      </c>
      <c r="D40" s="5" t="s">
        <v>277</v>
      </c>
      <c r="E40" s="1"/>
      <c r="F40" s="6"/>
      <c r="G40" s="118">
        <v>37342</v>
      </c>
      <c r="H40" s="108" t="s">
        <v>553</v>
      </c>
      <c r="I40" s="131">
        <v>35156</v>
      </c>
      <c r="J40" s="108" t="s">
        <v>553</v>
      </c>
      <c r="K40" s="131">
        <v>38078</v>
      </c>
      <c r="L40" s="108" t="s">
        <v>553</v>
      </c>
      <c r="M40" s="131">
        <v>37183</v>
      </c>
      <c r="N40" s="108" t="s">
        <v>553</v>
      </c>
      <c r="O40" s="108" t="s">
        <v>553</v>
      </c>
      <c r="P40" s="42" t="s">
        <v>413</v>
      </c>
    </row>
    <row r="41" spans="1:16" ht="13.5" customHeight="1">
      <c r="A41" s="20">
        <v>330148</v>
      </c>
      <c r="B41" s="3"/>
      <c r="C41" s="52"/>
      <c r="D41" s="17" t="s">
        <v>278</v>
      </c>
      <c r="E41" s="7"/>
      <c r="F41" s="18"/>
      <c r="G41" s="121">
        <v>11125</v>
      </c>
      <c r="H41" s="123">
        <v>0</v>
      </c>
      <c r="I41" s="121">
        <v>0</v>
      </c>
      <c r="J41" s="121">
        <v>0</v>
      </c>
      <c r="K41" s="121">
        <v>1580</v>
      </c>
      <c r="L41" s="121">
        <v>0</v>
      </c>
      <c r="M41" s="121">
        <v>7800</v>
      </c>
      <c r="N41" s="121">
        <v>0</v>
      </c>
      <c r="O41" s="121">
        <v>1541</v>
      </c>
      <c r="P41" s="46" t="s">
        <v>363</v>
      </c>
    </row>
    <row r="42" spans="1:16" ht="13.5" customHeight="1">
      <c r="A42" s="20">
        <v>330152</v>
      </c>
      <c r="B42" s="3"/>
      <c r="C42" s="14" t="s">
        <v>290</v>
      </c>
      <c r="D42" s="15"/>
      <c r="E42" s="15"/>
      <c r="F42" s="16"/>
      <c r="G42" s="120">
        <v>0</v>
      </c>
      <c r="H42" s="132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39" t="s">
        <v>431</v>
      </c>
    </row>
    <row r="43" spans="1:16" ht="13.5" customHeight="1">
      <c r="A43" s="20">
        <v>330153</v>
      </c>
      <c r="B43" s="3"/>
      <c r="C43" s="17" t="s">
        <v>291</v>
      </c>
      <c r="D43" s="7"/>
      <c r="E43" s="7"/>
      <c r="F43" s="18"/>
      <c r="G43" s="123">
        <v>11125</v>
      </c>
      <c r="H43" s="133">
        <v>0</v>
      </c>
      <c r="I43" s="123">
        <v>0</v>
      </c>
      <c r="J43" s="123">
        <v>0</v>
      </c>
      <c r="K43" s="123">
        <v>1580</v>
      </c>
      <c r="L43" s="123">
        <v>0</v>
      </c>
      <c r="M43" s="123">
        <v>7800</v>
      </c>
      <c r="N43" s="123">
        <v>0</v>
      </c>
      <c r="O43" s="123">
        <v>1541</v>
      </c>
      <c r="P43" s="46" t="s">
        <v>406</v>
      </c>
    </row>
    <row r="44" spans="1:16" ht="13.5" customHeight="1" thickBot="1">
      <c r="A44" s="20">
        <v>330205</v>
      </c>
      <c r="B44" s="134" t="s">
        <v>292</v>
      </c>
      <c r="C44" s="64"/>
      <c r="D44" s="64"/>
      <c r="E44" s="64"/>
      <c r="F44" s="135"/>
      <c r="G44" s="136">
        <v>0</v>
      </c>
      <c r="H44" s="137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67" t="s">
        <v>432</v>
      </c>
    </row>
    <row r="45" spans="2:6" ht="14.25" customHeight="1">
      <c r="B45" s="138" t="s">
        <v>433</v>
      </c>
      <c r="C45" s="20" t="s">
        <v>279</v>
      </c>
      <c r="F45" s="20" t="s">
        <v>489</v>
      </c>
    </row>
    <row r="46" spans="2:6" ht="14.25" customHeight="1">
      <c r="B46" s="138" t="s">
        <v>59</v>
      </c>
      <c r="C46" s="20" t="s">
        <v>280</v>
      </c>
      <c r="F46" s="20" t="s">
        <v>490</v>
      </c>
    </row>
    <row r="47" spans="2:6" ht="14.25" customHeight="1">
      <c r="B47" s="138" t="s">
        <v>434</v>
      </c>
      <c r="C47" s="20" t="s">
        <v>281</v>
      </c>
      <c r="F47" s="20" t="s">
        <v>282</v>
      </c>
    </row>
    <row r="48" spans="2:6" ht="14.25" customHeight="1">
      <c r="B48" s="138" t="s">
        <v>435</v>
      </c>
      <c r="C48" s="20" t="s">
        <v>283</v>
      </c>
      <c r="F48" s="20" t="s">
        <v>284</v>
      </c>
    </row>
    <row r="49" spans="2:6" ht="14.25" customHeight="1">
      <c r="B49" s="138" t="s">
        <v>436</v>
      </c>
      <c r="C49" s="20" t="s">
        <v>285</v>
      </c>
      <c r="F49" s="20" t="s">
        <v>286</v>
      </c>
    </row>
    <row r="50" spans="2:6" ht="14.25" customHeight="1">
      <c r="B50" s="138" t="s">
        <v>437</v>
      </c>
      <c r="C50" s="20" t="s">
        <v>287</v>
      </c>
      <c r="F50" s="20" t="s">
        <v>288</v>
      </c>
    </row>
  </sheetData>
  <mergeCells count="13">
    <mergeCell ref="D9:F9"/>
    <mergeCell ref="C30:D32"/>
    <mergeCell ref="G2:G3"/>
    <mergeCell ref="I2:I3"/>
    <mergeCell ref="O2:O3"/>
    <mergeCell ref="H2:H3"/>
    <mergeCell ref="P2:P3"/>
    <mergeCell ref="D8:F8"/>
    <mergeCell ref="L2:L3"/>
    <mergeCell ref="M2:M3"/>
    <mergeCell ref="J2:J3"/>
    <mergeCell ref="K2:K3"/>
    <mergeCell ref="N2:N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R53"/>
  <sheetViews>
    <sheetView showGridLines="0" view="pageBreakPreview" zoomScale="85" zoomScaleNormal="80" zoomScaleSheetLayoutView="85" workbookViewId="0" topLeftCell="E10">
      <selection activeCell="P23" sqref="P23"/>
    </sheetView>
  </sheetViews>
  <sheetFormatPr defaultColWidth="9.00390625" defaultRowHeight="15" customHeight="1"/>
  <cols>
    <col min="1" max="1" width="9.00390625" style="20" customWidth="1"/>
    <col min="2" max="3" width="3.125" style="20" customWidth="1"/>
    <col min="4" max="4" width="3.625" style="20" customWidth="1"/>
    <col min="5" max="5" width="4.125" style="20" customWidth="1"/>
    <col min="6" max="6" width="13.875" style="20" customWidth="1"/>
    <col min="7" max="7" width="3.875" style="20" customWidth="1"/>
    <col min="8" max="8" width="7.125" style="20" customWidth="1"/>
    <col min="9" max="18" width="11.375" style="20" customWidth="1"/>
    <col min="19" max="16384" width="9.00390625" style="20" customWidth="1"/>
  </cols>
  <sheetData>
    <row r="1" spans="2:18" ht="15" customHeight="1" thickBot="1">
      <c r="B1" s="20" t="s">
        <v>324</v>
      </c>
      <c r="R1" s="22"/>
    </row>
    <row r="2" spans="2:18" s="245" customFormat="1" ht="15" customHeight="1">
      <c r="B2" s="261"/>
      <c r="C2" s="262"/>
      <c r="D2" s="262"/>
      <c r="E2" s="262"/>
      <c r="F2" s="262"/>
      <c r="G2" s="262"/>
      <c r="H2" s="263" t="s">
        <v>191</v>
      </c>
      <c r="I2" s="382" t="s">
        <v>349</v>
      </c>
      <c r="J2" s="382" t="s">
        <v>360</v>
      </c>
      <c r="K2" s="382" t="s">
        <v>341</v>
      </c>
      <c r="L2" s="382" t="s">
        <v>351</v>
      </c>
      <c r="M2" s="382" t="s">
        <v>352</v>
      </c>
      <c r="N2" s="382" t="s">
        <v>342</v>
      </c>
      <c r="O2" s="382" t="s">
        <v>346</v>
      </c>
      <c r="P2" s="382" t="s">
        <v>362</v>
      </c>
      <c r="Q2" s="382" t="s">
        <v>361</v>
      </c>
      <c r="R2" s="384" t="s">
        <v>348</v>
      </c>
    </row>
    <row r="3" spans="2:18" s="245" customFormat="1" ht="15" customHeight="1">
      <c r="B3" s="264" t="s">
        <v>44</v>
      </c>
      <c r="C3" s="254"/>
      <c r="D3" s="254"/>
      <c r="E3" s="254"/>
      <c r="F3" s="254"/>
      <c r="G3" s="254"/>
      <c r="H3" s="265"/>
      <c r="I3" s="383"/>
      <c r="J3" s="383"/>
      <c r="K3" s="383"/>
      <c r="L3" s="383"/>
      <c r="M3" s="383"/>
      <c r="N3" s="383"/>
      <c r="O3" s="383"/>
      <c r="P3" s="383"/>
      <c r="Q3" s="383"/>
      <c r="R3" s="385"/>
    </row>
    <row r="4" spans="1:18" s="245" customFormat="1" ht="12.75" customHeight="1">
      <c r="A4" s="245">
        <v>400103</v>
      </c>
      <c r="B4" s="266">
        <v>1</v>
      </c>
      <c r="C4" s="267">
        <v>1</v>
      </c>
      <c r="D4" s="268" t="s">
        <v>293</v>
      </c>
      <c r="E4" s="269"/>
      <c r="F4" s="269"/>
      <c r="G4" s="270"/>
      <c r="H4" s="270" t="s">
        <v>100</v>
      </c>
      <c r="I4" s="249">
        <v>0</v>
      </c>
      <c r="J4" s="249">
        <v>182</v>
      </c>
      <c r="K4" s="249">
        <v>1799</v>
      </c>
      <c r="L4" s="249">
        <v>244</v>
      </c>
      <c r="M4" s="249">
        <v>30</v>
      </c>
      <c r="N4" s="249">
        <v>2377</v>
      </c>
      <c r="O4" s="249">
        <v>17902</v>
      </c>
      <c r="P4" s="248">
        <v>0</v>
      </c>
      <c r="Q4" s="248">
        <v>0</v>
      </c>
      <c r="R4" s="271">
        <f>SUM(I4:Q4)</f>
        <v>22534</v>
      </c>
    </row>
    <row r="5" spans="1:18" s="245" customFormat="1" ht="12.75" customHeight="1">
      <c r="A5" s="245">
        <v>400104</v>
      </c>
      <c r="B5" s="266" t="s">
        <v>4</v>
      </c>
      <c r="C5" s="272" t="s">
        <v>295</v>
      </c>
      <c r="D5" s="273"/>
      <c r="E5" s="254"/>
      <c r="F5" s="254"/>
      <c r="G5" s="265"/>
      <c r="H5" s="265" t="s">
        <v>101</v>
      </c>
      <c r="I5" s="246">
        <v>10446</v>
      </c>
      <c r="J5" s="246">
        <v>1172</v>
      </c>
      <c r="K5" s="246">
        <v>3573</v>
      </c>
      <c r="L5" s="246">
        <v>1700</v>
      </c>
      <c r="M5" s="246">
        <v>782</v>
      </c>
      <c r="N5" s="246">
        <v>7607</v>
      </c>
      <c r="O5" s="246">
        <v>22602</v>
      </c>
      <c r="P5" s="247">
        <v>1007</v>
      </c>
      <c r="Q5" s="247">
        <v>0</v>
      </c>
      <c r="R5" s="274">
        <f aca="true" t="shared" si="0" ref="R5:R51">SUM(I5:Q5)</f>
        <v>48889</v>
      </c>
    </row>
    <row r="6" spans="1:18" s="245" customFormat="1" ht="12.75" customHeight="1">
      <c r="A6" s="245">
        <v>400105</v>
      </c>
      <c r="B6" s="266" t="s">
        <v>104</v>
      </c>
      <c r="C6" s="272" t="s">
        <v>102</v>
      </c>
      <c r="D6" s="268" t="s">
        <v>297</v>
      </c>
      <c r="E6" s="269"/>
      <c r="F6" s="269"/>
      <c r="G6" s="270"/>
      <c r="H6" s="275" t="s">
        <v>100</v>
      </c>
      <c r="I6" s="249">
        <v>0</v>
      </c>
      <c r="J6" s="249">
        <v>0</v>
      </c>
      <c r="K6" s="249">
        <v>0</v>
      </c>
      <c r="L6" s="249">
        <v>0</v>
      </c>
      <c r="M6" s="249">
        <v>0</v>
      </c>
      <c r="N6" s="249">
        <v>0</v>
      </c>
      <c r="O6" s="249">
        <v>0</v>
      </c>
      <c r="P6" s="248">
        <v>0</v>
      </c>
      <c r="Q6" s="248">
        <v>0</v>
      </c>
      <c r="R6" s="271">
        <f t="shared" si="0"/>
        <v>0</v>
      </c>
    </row>
    <row r="7" spans="1:18" s="245" customFormat="1" ht="12.75" customHeight="1">
      <c r="A7" s="245">
        <v>400106</v>
      </c>
      <c r="B7" s="266" t="s">
        <v>294</v>
      </c>
      <c r="C7" s="272" t="s">
        <v>103</v>
      </c>
      <c r="D7" s="273"/>
      <c r="E7" s="254"/>
      <c r="F7" s="254"/>
      <c r="G7" s="265"/>
      <c r="H7" s="276" t="s">
        <v>101</v>
      </c>
      <c r="I7" s="251">
        <v>0</v>
      </c>
      <c r="J7" s="251">
        <v>0</v>
      </c>
      <c r="K7" s="251">
        <v>0</v>
      </c>
      <c r="L7" s="251">
        <v>0</v>
      </c>
      <c r="M7" s="251">
        <v>0</v>
      </c>
      <c r="N7" s="251">
        <v>0</v>
      </c>
      <c r="O7" s="251">
        <v>0</v>
      </c>
      <c r="P7" s="250">
        <v>0</v>
      </c>
      <c r="Q7" s="250">
        <v>0</v>
      </c>
      <c r="R7" s="277">
        <f t="shared" si="0"/>
        <v>0</v>
      </c>
    </row>
    <row r="8" spans="1:18" s="245" customFormat="1" ht="12.75" customHeight="1">
      <c r="A8" s="245">
        <v>400107</v>
      </c>
      <c r="B8" s="266" t="s">
        <v>296</v>
      </c>
      <c r="C8" s="272" t="s">
        <v>300</v>
      </c>
      <c r="D8" s="268" t="s">
        <v>301</v>
      </c>
      <c r="E8" s="269"/>
      <c r="F8" s="269"/>
      <c r="G8" s="270"/>
      <c r="H8" s="275" t="s">
        <v>100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0</v>
      </c>
      <c r="O8" s="246">
        <v>0</v>
      </c>
      <c r="P8" s="247">
        <v>0</v>
      </c>
      <c r="Q8" s="247">
        <v>0</v>
      </c>
      <c r="R8" s="274">
        <f t="shared" si="0"/>
        <v>0</v>
      </c>
    </row>
    <row r="9" spans="1:18" s="245" customFormat="1" ht="12.75" customHeight="1">
      <c r="A9" s="245">
        <v>400108</v>
      </c>
      <c r="B9" s="266" t="s">
        <v>298</v>
      </c>
      <c r="C9" s="272" t="s">
        <v>104</v>
      </c>
      <c r="D9" s="273"/>
      <c r="E9" s="254"/>
      <c r="F9" s="254"/>
      <c r="G9" s="265"/>
      <c r="H9" s="276" t="s">
        <v>101</v>
      </c>
      <c r="I9" s="246">
        <v>0</v>
      </c>
      <c r="J9" s="246">
        <v>0</v>
      </c>
      <c r="K9" s="246">
        <v>0</v>
      </c>
      <c r="L9" s="246">
        <v>0</v>
      </c>
      <c r="M9" s="246">
        <v>0</v>
      </c>
      <c r="N9" s="246">
        <v>0</v>
      </c>
      <c r="O9" s="246">
        <v>0</v>
      </c>
      <c r="P9" s="247">
        <v>0</v>
      </c>
      <c r="Q9" s="247">
        <v>0</v>
      </c>
      <c r="R9" s="274">
        <f t="shared" si="0"/>
        <v>0</v>
      </c>
    </row>
    <row r="10" spans="1:18" s="245" customFormat="1" ht="12.75" customHeight="1">
      <c r="A10" s="245">
        <v>400111</v>
      </c>
      <c r="B10" s="266" t="s">
        <v>299</v>
      </c>
      <c r="C10" s="272"/>
      <c r="D10" s="268" t="s">
        <v>317</v>
      </c>
      <c r="E10" s="269"/>
      <c r="F10" s="269"/>
      <c r="G10" s="270"/>
      <c r="H10" s="275" t="s">
        <v>100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8">
        <v>0</v>
      </c>
      <c r="Q10" s="248">
        <v>0</v>
      </c>
      <c r="R10" s="271">
        <f t="shared" si="0"/>
        <v>0</v>
      </c>
    </row>
    <row r="11" spans="1:18" s="245" customFormat="1" ht="12.75" customHeight="1">
      <c r="A11" s="245">
        <v>400112</v>
      </c>
      <c r="B11" s="266" t="s">
        <v>99</v>
      </c>
      <c r="C11" s="278"/>
      <c r="D11" s="273" t="s">
        <v>302</v>
      </c>
      <c r="E11" s="254"/>
      <c r="F11" s="254"/>
      <c r="G11" s="265"/>
      <c r="H11" s="276" t="s">
        <v>101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0">
        <v>0</v>
      </c>
      <c r="Q11" s="250">
        <v>0</v>
      </c>
      <c r="R11" s="277">
        <f t="shared" si="0"/>
        <v>0</v>
      </c>
    </row>
    <row r="12" spans="1:18" s="245" customFormat="1" ht="12.75" customHeight="1">
      <c r="A12" s="245">
        <v>400113</v>
      </c>
      <c r="B12" s="266"/>
      <c r="C12" s="278"/>
      <c r="D12" s="268" t="s">
        <v>356</v>
      </c>
      <c r="E12" s="269"/>
      <c r="F12" s="269"/>
      <c r="G12" s="270"/>
      <c r="H12" s="275" t="s">
        <v>100</v>
      </c>
      <c r="I12" s="246">
        <v>0</v>
      </c>
      <c r="J12" s="246">
        <v>0</v>
      </c>
      <c r="K12" s="246">
        <v>0</v>
      </c>
      <c r="L12" s="246">
        <v>0</v>
      </c>
      <c r="M12" s="246">
        <v>18</v>
      </c>
      <c r="N12" s="246">
        <v>0</v>
      </c>
      <c r="O12" s="246">
        <v>536</v>
      </c>
      <c r="P12" s="247">
        <v>0</v>
      </c>
      <c r="Q12" s="247">
        <v>0</v>
      </c>
      <c r="R12" s="274">
        <f t="shared" si="0"/>
        <v>554</v>
      </c>
    </row>
    <row r="13" spans="1:18" s="245" customFormat="1" ht="12.75" customHeight="1">
      <c r="A13" s="245">
        <v>400114</v>
      </c>
      <c r="B13" s="266"/>
      <c r="C13" s="278"/>
      <c r="D13" s="273"/>
      <c r="E13" s="254"/>
      <c r="F13" s="254"/>
      <c r="G13" s="265"/>
      <c r="H13" s="276" t="s">
        <v>101</v>
      </c>
      <c r="I13" s="246">
        <v>0</v>
      </c>
      <c r="J13" s="246">
        <v>0</v>
      </c>
      <c r="K13" s="246">
        <v>0</v>
      </c>
      <c r="L13" s="246">
        <v>0</v>
      </c>
      <c r="M13" s="246">
        <v>18</v>
      </c>
      <c r="N13" s="246">
        <v>0</v>
      </c>
      <c r="O13" s="246">
        <v>536</v>
      </c>
      <c r="P13" s="247">
        <v>0</v>
      </c>
      <c r="Q13" s="247">
        <v>0</v>
      </c>
      <c r="R13" s="274">
        <f t="shared" si="0"/>
        <v>554</v>
      </c>
    </row>
    <row r="14" spans="1:18" s="245" customFormat="1" ht="12.75" customHeight="1">
      <c r="A14" s="245">
        <v>400115</v>
      </c>
      <c r="B14" s="279"/>
      <c r="C14" s="278"/>
      <c r="D14" s="268" t="s">
        <v>438</v>
      </c>
      <c r="E14" s="269"/>
      <c r="F14" s="269"/>
      <c r="G14" s="270"/>
      <c r="H14" s="275" t="s">
        <v>100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8">
        <v>0</v>
      </c>
      <c r="Q14" s="248">
        <v>0</v>
      </c>
      <c r="R14" s="271">
        <f t="shared" si="0"/>
        <v>0</v>
      </c>
    </row>
    <row r="15" spans="1:18" s="245" customFormat="1" ht="12.75" customHeight="1">
      <c r="A15" s="245">
        <v>400116</v>
      </c>
      <c r="B15" s="279"/>
      <c r="C15" s="278"/>
      <c r="D15" s="273"/>
      <c r="E15" s="254"/>
      <c r="F15" s="254"/>
      <c r="G15" s="265"/>
      <c r="H15" s="276" t="s">
        <v>101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51">
        <v>0</v>
      </c>
      <c r="O15" s="251">
        <v>0</v>
      </c>
      <c r="P15" s="250">
        <v>0</v>
      </c>
      <c r="Q15" s="250">
        <v>0</v>
      </c>
      <c r="R15" s="277">
        <f t="shared" si="0"/>
        <v>0</v>
      </c>
    </row>
    <row r="16" spans="1:18" s="245" customFormat="1" ht="12.75" customHeight="1">
      <c r="A16" s="245">
        <v>400117</v>
      </c>
      <c r="B16" s="279"/>
      <c r="C16" s="278"/>
      <c r="D16" s="268" t="s">
        <v>357</v>
      </c>
      <c r="E16" s="269"/>
      <c r="F16" s="269"/>
      <c r="G16" s="270"/>
      <c r="H16" s="275" t="s">
        <v>100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8">
        <v>0</v>
      </c>
      <c r="Q16" s="248">
        <v>0</v>
      </c>
      <c r="R16" s="274">
        <f t="shared" si="0"/>
        <v>0</v>
      </c>
    </row>
    <row r="17" spans="1:18" s="245" customFormat="1" ht="12.75" customHeight="1">
      <c r="A17" s="245">
        <v>400118</v>
      </c>
      <c r="B17" s="279"/>
      <c r="C17" s="278"/>
      <c r="D17" s="280" t="s">
        <v>335</v>
      </c>
      <c r="E17" s="278"/>
      <c r="F17" s="278"/>
      <c r="G17" s="281"/>
      <c r="H17" s="282" t="s">
        <v>101</v>
      </c>
      <c r="I17" s="251">
        <v>0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  <c r="O17" s="251">
        <v>0</v>
      </c>
      <c r="P17" s="250">
        <v>0</v>
      </c>
      <c r="Q17" s="250">
        <v>0</v>
      </c>
      <c r="R17" s="274">
        <f t="shared" si="0"/>
        <v>0</v>
      </c>
    </row>
    <row r="18" spans="1:18" s="245" customFormat="1" ht="12.75" customHeight="1">
      <c r="A18" s="245">
        <v>400121</v>
      </c>
      <c r="B18" s="279"/>
      <c r="C18" s="278"/>
      <c r="D18" s="268" t="s">
        <v>358</v>
      </c>
      <c r="E18" s="269"/>
      <c r="F18" s="269"/>
      <c r="G18" s="270"/>
      <c r="H18" s="275" t="s">
        <v>100</v>
      </c>
      <c r="I18" s="246">
        <v>0</v>
      </c>
      <c r="J18" s="246">
        <v>0</v>
      </c>
      <c r="K18" s="246">
        <v>0</v>
      </c>
      <c r="L18" s="246">
        <v>0</v>
      </c>
      <c r="M18" s="246">
        <v>12</v>
      </c>
      <c r="N18" s="246">
        <v>0</v>
      </c>
      <c r="O18" s="246">
        <v>0</v>
      </c>
      <c r="P18" s="247">
        <v>0</v>
      </c>
      <c r="Q18" s="247">
        <v>0</v>
      </c>
      <c r="R18" s="271">
        <f>SUM(I18:Q18)</f>
        <v>12</v>
      </c>
    </row>
    <row r="19" spans="1:18" s="245" customFormat="1" ht="12.75" customHeight="1">
      <c r="A19" s="245">
        <v>400122</v>
      </c>
      <c r="B19" s="279"/>
      <c r="C19" s="278"/>
      <c r="D19" s="273" t="s">
        <v>439</v>
      </c>
      <c r="E19" s="254"/>
      <c r="F19" s="254"/>
      <c r="G19" s="265"/>
      <c r="H19" s="276" t="s">
        <v>101</v>
      </c>
      <c r="I19" s="251">
        <v>0</v>
      </c>
      <c r="J19" s="251">
        <v>0</v>
      </c>
      <c r="K19" s="251">
        <v>0</v>
      </c>
      <c r="L19" s="251">
        <v>0</v>
      </c>
      <c r="M19" s="251">
        <v>764</v>
      </c>
      <c r="N19" s="251">
        <v>0</v>
      </c>
      <c r="O19" s="251">
        <v>0</v>
      </c>
      <c r="P19" s="250">
        <v>0</v>
      </c>
      <c r="Q19" s="250">
        <v>0</v>
      </c>
      <c r="R19" s="277">
        <f t="shared" si="0"/>
        <v>764</v>
      </c>
    </row>
    <row r="20" spans="1:18" s="245" customFormat="1" ht="12.75" customHeight="1">
      <c r="A20" s="245">
        <v>400123</v>
      </c>
      <c r="B20" s="279"/>
      <c r="C20" s="278"/>
      <c r="D20" s="268" t="s">
        <v>476</v>
      </c>
      <c r="E20" s="269"/>
      <c r="F20" s="269"/>
      <c r="G20" s="270"/>
      <c r="H20" s="275" t="s">
        <v>100</v>
      </c>
      <c r="I20" s="246">
        <v>0</v>
      </c>
      <c r="J20" s="246">
        <v>182</v>
      </c>
      <c r="K20" s="246">
        <v>1799</v>
      </c>
      <c r="L20" s="246">
        <v>244</v>
      </c>
      <c r="M20" s="246">
        <v>0</v>
      </c>
      <c r="N20" s="246">
        <v>2377</v>
      </c>
      <c r="O20" s="246">
        <v>17366</v>
      </c>
      <c r="P20" s="247">
        <v>0</v>
      </c>
      <c r="Q20" s="247">
        <v>0</v>
      </c>
      <c r="R20" s="271">
        <f t="shared" si="0"/>
        <v>21968</v>
      </c>
    </row>
    <row r="21" spans="1:18" s="245" customFormat="1" ht="12.75" customHeight="1">
      <c r="A21" s="245">
        <v>400124</v>
      </c>
      <c r="B21" s="279"/>
      <c r="C21" s="278"/>
      <c r="D21" s="280"/>
      <c r="E21" s="278" t="s">
        <v>475</v>
      </c>
      <c r="F21" s="278"/>
      <c r="G21" s="281"/>
      <c r="H21" s="276" t="s">
        <v>101</v>
      </c>
      <c r="I21" s="246">
        <v>0</v>
      </c>
      <c r="J21" s="246">
        <v>182</v>
      </c>
      <c r="K21" s="246">
        <v>1799</v>
      </c>
      <c r="L21" s="246">
        <v>244</v>
      </c>
      <c r="M21" s="246">
        <v>0</v>
      </c>
      <c r="N21" s="246">
        <v>2377</v>
      </c>
      <c r="O21" s="246">
        <v>17366</v>
      </c>
      <c r="P21" s="247">
        <v>0</v>
      </c>
      <c r="Q21" s="247">
        <v>0</v>
      </c>
      <c r="R21" s="277">
        <f t="shared" si="0"/>
        <v>21968</v>
      </c>
    </row>
    <row r="22" spans="1:18" s="245" customFormat="1" ht="12.75" customHeight="1">
      <c r="A22" s="245">
        <v>400127</v>
      </c>
      <c r="B22" s="279"/>
      <c r="C22" s="278"/>
      <c r="D22" s="268" t="s">
        <v>477</v>
      </c>
      <c r="E22" s="269"/>
      <c r="F22" s="269"/>
      <c r="G22" s="270"/>
      <c r="H22" s="275" t="s">
        <v>100</v>
      </c>
      <c r="I22" s="249">
        <v>0</v>
      </c>
      <c r="J22" s="249">
        <v>0</v>
      </c>
      <c r="K22" s="249">
        <v>0</v>
      </c>
      <c r="L22" s="249">
        <v>0</v>
      </c>
      <c r="M22" s="249">
        <v>0</v>
      </c>
      <c r="N22" s="249">
        <v>0</v>
      </c>
      <c r="O22" s="249">
        <v>0</v>
      </c>
      <c r="P22" s="248">
        <v>0</v>
      </c>
      <c r="Q22" s="248">
        <v>0</v>
      </c>
      <c r="R22" s="274">
        <f t="shared" si="0"/>
        <v>0</v>
      </c>
    </row>
    <row r="23" spans="1:18" s="245" customFormat="1" ht="12.75" customHeight="1">
      <c r="A23" s="245">
        <v>400128</v>
      </c>
      <c r="B23" s="283"/>
      <c r="C23" s="254"/>
      <c r="D23" s="273"/>
      <c r="E23" s="254"/>
      <c r="F23" s="254"/>
      <c r="G23" s="265"/>
      <c r="H23" s="276" t="s">
        <v>101</v>
      </c>
      <c r="I23" s="251">
        <v>10446</v>
      </c>
      <c r="J23" s="251">
        <v>990</v>
      </c>
      <c r="K23" s="251">
        <v>1774</v>
      </c>
      <c r="L23" s="251">
        <v>1456</v>
      </c>
      <c r="M23" s="251">
        <v>0</v>
      </c>
      <c r="N23" s="251">
        <v>5230</v>
      </c>
      <c r="O23" s="251">
        <v>4700</v>
      </c>
      <c r="P23" s="250">
        <v>1007</v>
      </c>
      <c r="Q23" s="250">
        <v>0</v>
      </c>
      <c r="R23" s="274">
        <f t="shared" si="0"/>
        <v>25603</v>
      </c>
    </row>
    <row r="24" spans="1:18" s="245" customFormat="1" ht="12.75" customHeight="1">
      <c r="A24" s="245">
        <v>400129</v>
      </c>
      <c r="B24" s="389" t="s">
        <v>440</v>
      </c>
      <c r="C24" s="280" t="s">
        <v>303</v>
      </c>
      <c r="D24" s="278"/>
      <c r="E24" s="278"/>
      <c r="F24" s="278"/>
      <c r="G24" s="281"/>
      <c r="H24" s="275" t="s">
        <v>100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7">
        <v>0</v>
      </c>
      <c r="Q24" s="247">
        <v>0</v>
      </c>
      <c r="R24" s="271">
        <f t="shared" si="0"/>
        <v>0</v>
      </c>
    </row>
    <row r="25" spans="1:18" s="245" customFormat="1" ht="12.75" customHeight="1">
      <c r="A25" s="245">
        <v>400130</v>
      </c>
      <c r="B25" s="390"/>
      <c r="C25" s="273"/>
      <c r="D25" s="254"/>
      <c r="E25" s="254"/>
      <c r="F25" s="254"/>
      <c r="G25" s="265"/>
      <c r="H25" s="265" t="s">
        <v>101</v>
      </c>
      <c r="I25" s="246">
        <v>0</v>
      </c>
      <c r="J25" s="246">
        <v>1313</v>
      </c>
      <c r="K25" s="246">
        <v>1020</v>
      </c>
      <c r="L25" s="246">
        <v>2566</v>
      </c>
      <c r="M25" s="246">
        <v>3324</v>
      </c>
      <c r="N25" s="246">
        <v>7199</v>
      </c>
      <c r="O25" s="246">
        <v>6346</v>
      </c>
      <c r="P25" s="247">
        <v>9334</v>
      </c>
      <c r="Q25" s="247">
        <v>0</v>
      </c>
      <c r="R25" s="277">
        <f t="shared" si="0"/>
        <v>31102</v>
      </c>
    </row>
    <row r="26" spans="1:18" s="245" customFormat="1" ht="12.75" customHeight="1">
      <c r="A26" s="245">
        <v>400133</v>
      </c>
      <c r="B26" s="390"/>
      <c r="C26" s="268" t="s">
        <v>441</v>
      </c>
      <c r="D26" s="269"/>
      <c r="E26" s="269"/>
      <c r="F26" s="269"/>
      <c r="G26" s="270"/>
      <c r="H26" s="275" t="s">
        <v>100</v>
      </c>
      <c r="I26" s="249">
        <v>0</v>
      </c>
      <c r="J26" s="249">
        <v>0</v>
      </c>
      <c r="K26" s="249">
        <v>0</v>
      </c>
      <c r="L26" s="249">
        <v>0</v>
      </c>
      <c r="M26" s="249">
        <v>0</v>
      </c>
      <c r="N26" s="249">
        <v>0</v>
      </c>
      <c r="O26" s="249">
        <v>0</v>
      </c>
      <c r="P26" s="248">
        <v>0</v>
      </c>
      <c r="Q26" s="248">
        <v>0</v>
      </c>
      <c r="R26" s="274">
        <f t="shared" si="0"/>
        <v>0</v>
      </c>
    </row>
    <row r="27" spans="1:18" s="245" customFormat="1" ht="12.75" customHeight="1">
      <c r="A27" s="245">
        <v>400134</v>
      </c>
      <c r="B27" s="390"/>
      <c r="C27" s="273" t="s">
        <v>316</v>
      </c>
      <c r="D27" s="254"/>
      <c r="E27" s="254"/>
      <c r="F27" s="254"/>
      <c r="G27" s="265"/>
      <c r="H27" s="276" t="s">
        <v>101</v>
      </c>
      <c r="I27" s="251">
        <v>0</v>
      </c>
      <c r="J27" s="251">
        <v>0</v>
      </c>
      <c r="K27" s="251">
        <v>0</v>
      </c>
      <c r="L27" s="251">
        <v>0</v>
      </c>
      <c r="M27" s="251">
        <v>0</v>
      </c>
      <c r="N27" s="251">
        <v>0</v>
      </c>
      <c r="O27" s="251">
        <v>0</v>
      </c>
      <c r="P27" s="250">
        <v>0</v>
      </c>
      <c r="Q27" s="250">
        <v>0</v>
      </c>
      <c r="R27" s="274">
        <f t="shared" si="0"/>
        <v>0</v>
      </c>
    </row>
    <row r="28" spans="1:18" s="245" customFormat="1" ht="12.75" customHeight="1">
      <c r="A28" s="245">
        <v>400135</v>
      </c>
      <c r="B28" s="390"/>
      <c r="C28" s="268" t="s">
        <v>442</v>
      </c>
      <c r="D28" s="269"/>
      <c r="E28" s="269"/>
      <c r="F28" s="269"/>
      <c r="G28" s="270"/>
      <c r="H28" s="275" t="s">
        <v>100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7">
        <v>0</v>
      </c>
      <c r="Q28" s="247">
        <v>0</v>
      </c>
      <c r="R28" s="271">
        <f t="shared" si="0"/>
        <v>0</v>
      </c>
    </row>
    <row r="29" spans="1:18" s="245" customFormat="1" ht="12.75" customHeight="1">
      <c r="A29" s="245">
        <v>400136</v>
      </c>
      <c r="B29" s="390"/>
      <c r="C29" s="273"/>
      <c r="D29" s="254"/>
      <c r="E29" s="254"/>
      <c r="F29" s="254"/>
      <c r="G29" s="265"/>
      <c r="H29" s="276" t="s">
        <v>101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7">
        <v>0</v>
      </c>
      <c r="Q29" s="247">
        <v>0</v>
      </c>
      <c r="R29" s="277">
        <f t="shared" si="0"/>
        <v>0</v>
      </c>
    </row>
    <row r="30" spans="1:18" s="245" customFormat="1" ht="12.75" customHeight="1">
      <c r="A30" s="245">
        <v>400139</v>
      </c>
      <c r="B30" s="391"/>
      <c r="C30" s="284" t="s">
        <v>443</v>
      </c>
      <c r="D30" s="285"/>
      <c r="E30" s="285"/>
      <c r="F30" s="285"/>
      <c r="G30" s="286"/>
      <c r="H30" s="287" t="s">
        <v>101</v>
      </c>
      <c r="I30" s="253">
        <v>0</v>
      </c>
      <c r="J30" s="253">
        <v>1313</v>
      </c>
      <c r="K30" s="253">
        <v>1020</v>
      </c>
      <c r="L30" s="253">
        <v>2566</v>
      </c>
      <c r="M30" s="253">
        <v>3324</v>
      </c>
      <c r="N30" s="253">
        <v>7199</v>
      </c>
      <c r="O30" s="253">
        <v>6346</v>
      </c>
      <c r="P30" s="252">
        <v>9334</v>
      </c>
      <c r="Q30" s="252">
        <v>0</v>
      </c>
      <c r="R30" s="274">
        <f t="shared" si="0"/>
        <v>31102</v>
      </c>
    </row>
    <row r="31" spans="1:18" s="245" customFormat="1" ht="12.75" customHeight="1">
      <c r="A31" s="245">
        <v>400140</v>
      </c>
      <c r="B31" s="288" t="s">
        <v>304</v>
      </c>
      <c r="C31" s="269"/>
      <c r="D31" s="269"/>
      <c r="E31" s="269"/>
      <c r="F31" s="269"/>
      <c r="G31" s="270"/>
      <c r="H31" s="282" t="s">
        <v>100</v>
      </c>
      <c r="I31" s="246">
        <v>0</v>
      </c>
      <c r="J31" s="246">
        <v>182</v>
      </c>
      <c r="K31" s="246">
        <v>1799</v>
      </c>
      <c r="L31" s="246">
        <v>244</v>
      </c>
      <c r="M31" s="246">
        <v>30</v>
      </c>
      <c r="N31" s="246">
        <v>2377</v>
      </c>
      <c r="O31" s="246">
        <v>17902</v>
      </c>
      <c r="P31" s="247">
        <v>0</v>
      </c>
      <c r="Q31" s="247">
        <v>0</v>
      </c>
      <c r="R31" s="271">
        <f t="shared" si="0"/>
        <v>22534</v>
      </c>
    </row>
    <row r="32" spans="1:18" s="245" customFormat="1" ht="12.75" customHeight="1">
      <c r="A32" s="245">
        <v>400141</v>
      </c>
      <c r="B32" s="264"/>
      <c r="C32" s="254"/>
      <c r="D32" s="254"/>
      <c r="E32" s="254"/>
      <c r="F32" s="254"/>
      <c r="G32" s="265"/>
      <c r="H32" s="276" t="s">
        <v>101</v>
      </c>
      <c r="I32" s="246">
        <v>10446</v>
      </c>
      <c r="J32" s="246">
        <v>2485</v>
      </c>
      <c r="K32" s="246">
        <v>4593</v>
      </c>
      <c r="L32" s="246">
        <v>4266</v>
      </c>
      <c r="M32" s="246">
        <v>4106</v>
      </c>
      <c r="N32" s="246">
        <v>14806</v>
      </c>
      <c r="O32" s="246">
        <v>28948</v>
      </c>
      <c r="P32" s="247">
        <v>10341</v>
      </c>
      <c r="Q32" s="247">
        <v>0</v>
      </c>
      <c r="R32" s="277">
        <f t="shared" si="0"/>
        <v>79991</v>
      </c>
    </row>
    <row r="33" spans="1:18" s="245" customFormat="1" ht="12.75" customHeight="1">
      <c r="A33" s="245">
        <v>400143</v>
      </c>
      <c r="B33" s="392" t="s">
        <v>444</v>
      </c>
      <c r="C33" s="393"/>
      <c r="D33" s="393"/>
      <c r="E33" s="394"/>
      <c r="F33" s="289" t="s">
        <v>305</v>
      </c>
      <c r="G33" s="273" t="s">
        <v>306</v>
      </c>
      <c r="H33" s="270"/>
      <c r="I33" s="253">
        <v>10446</v>
      </c>
      <c r="J33" s="253">
        <v>990</v>
      </c>
      <c r="K33" s="253">
        <v>1774</v>
      </c>
      <c r="L33" s="253">
        <v>1456</v>
      </c>
      <c r="M33" s="253">
        <v>752</v>
      </c>
      <c r="N33" s="253">
        <v>5230</v>
      </c>
      <c r="O33" s="253">
        <v>4700</v>
      </c>
      <c r="P33" s="252">
        <v>1007</v>
      </c>
      <c r="Q33" s="252">
        <v>0</v>
      </c>
      <c r="R33" s="274">
        <f t="shared" si="0"/>
        <v>26355</v>
      </c>
    </row>
    <row r="34" spans="1:18" s="245" customFormat="1" ht="12.75" customHeight="1">
      <c r="A34" s="245">
        <v>400145</v>
      </c>
      <c r="B34" s="395"/>
      <c r="C34" s="396"/>
      <c r="D34" s="396"/>
      <c r="E34" s="397"/>
      <c r="F34" s="290" t="s">
        <v>307</v>
      </c>
      <c r="G34" s="284" t="s">
        <v>105</v>
      </c>
      <c r="H34" s="286"/>
      <c r="I34" s="246">
        <v>0</v>
      </c>
      <c r="J34" s="246">
        <v>1313</v>
      </c>
      <c r="K34" s="246">
        <v>1020</v>
      </c>
      <c r="L34" s="246">
        <v>2566</v>
      </c>
      <c r="M34" s="246">
        <v>3324</v>
      </c>
      <c r="N34" s="246">
        <v>7199</v>
      </c>
      <c r="O34" s="246">
        <v>6346</v>
      </c>
      <c r="P34" s="247">
        <v>9334</v>
      </c>
      <c r="Q34" s="247">
        <v>0</v>
      </c>
      <c r="R34" s="291">
        <f t="shared" si="0"/>
        <v>31102</v>
      </c>
    </row>
    <row r="35" spans="1:18" s="245" customFormat="1" ht="12.75" customHeight="1">
      <c r="A35" s="245">
        <v>400146</v>
      </c>
      <c r="B35" s="398"/>
      <c r="C35" s="399"/>
      <c r="D35" s="399"/>
      <c r="E35" s="400"/>
      <c r="F35" s="278" t="s">
        <v>60</v>
      </c>
      <c r="G35" s="278"/>
      <c r="H35" s="281"/>
      <c r="I35" s="253">
        <v>10446</v>
      </c>
      <c r="J35" s="253">
        <v>2303</v>
      </c>
      <c r="K35" s="253">
        <v>2794</v>
      </c>
      <c r="L35" s="253">
        <v>4022</v>
      </c>
      <c r="M35" s="253">
        <v>4076</v>
      </c>
      <c r="N35" s="253">
        <v>12429</v>
      </c>
      <c r="O35" s="253">
        <v>11046</v>
      </c>
      <c r="P35" s="252">
        <v>10341</v>
      </c>
      <c r="Q35" s="252">
        <v>0</v>
      </c>
      <c r="R35" s="274">
        <f t="shared" si="0"/>
        <v>57457</v>
      </c>
    </row>
    <row r="36" spans="1:18" s="245" customFormat="1" ht="12.75" customHeight="1">
      <c r="A36" s="245">
        <v>400147</v>
      </c>
      <c r="B36" s="288" t="s">
        <v>308</v>
      </c>
      <c r="C36" s="269"/>
      <c r="D36" s="269"/>
      <c r="E36" s="270"/>
      <c r="F36" s="268" t="s">
        <v>106</v>
      </c>
      <c r="G36" s="269"/>
      <c r="H36" s="270"/>
      <c r="I36" s="246">
        <v>0</v>
      </c>
      <c r="J36" s="246">
        <v>0</v>
      </c>
      <c r="K36" s="246">
        <v>0</v>
      </c>
      <c r="L36" s="246">
        <v>0</v>
      </c>
      <c r="M36" s="246">
        <v>0</v>
      </c>
      <c r="N36" s="246">
        <v>0</v>
      </c>
      <c r="O36" s="246">
        <v>0</v>
      </c>
      <c r="P36" s="247">
        <v>0</v>
      </c>
      <c r="Q36" s="247">
        <v>0</v>
      </c>
      <c r="R36" s="271">
        <f t="shared" si="0"/>
        <v>0</v>
      </c>
    </row>
    <row r="37" spans="1:18" s="245" customFormat="1" ht="12.75" customHeight="1">
      <c r="A37" s="245">
        <v>400148</v>
      </c>
      <c r="B37" s="264" t="s">
        <v>309</v>
      </c>
      <c r="C37" s="254"/>
      <c r="D37" s="254"/>
      <c r="E37" s="265"/>
      <c r="F37" s="273" t="s">
        <v>107</v>
      </c>
      <c r="G37" s="254"/>
      <c r="H37" s="265"/>
      <c r="I37" s="246">
        <v>0</v>
      </c>
      <c r="J37" s="246">
        <v>0</v>
      </c>
      <c r="K37" s="246">
        <v>0</v>
      </c>
      <c r="L37" s="246">
        <v>0</v>
      </c>
      <c r="M37" s="246">
        <v>0</v>
      </c>
      <c r="N37" s="246">
        <v>0</v>
      </c>
      <c r="O37" s="246">
        <v>0</v>
      </c>
      <c r="P37" s="247">
        <v>0</v>
      </c>
      <c r="Q37" s="247">
        <v>0</v>
      </c>
      <c r="R37" s="277">
        <f t="shared" si="0"/>
        <v>0</v>
      </c>
    </row>
    <row r="38" spans="1:18" s="245" customFormat="1" ht="12.75" customHeight="1">
      <c r="A38" s="245">
        <v>400149</v>
      </c>
      <c r="B38" s="288" t="s">
        <v>310</v>
      </c>
      <c r="C38" s="269"/>
      <c r="D38" s="269"/>
      <c r="E38" s="270"/>
      <c r="F38" s="278" t="s">
        <v>106</v>
      </c>
      <c r="G38" s="278"/>
      <c r="H38" s="281"/>
      <c r="I38" s="249">
        <v>0</v>
      </c>
      <c r="J38" s="249">
        <v>0</v>
      </c>
      <c r="K38" s="249">
        <v>0</v>
      </c>
      <c r="L38" s="249">
        <v>0</v>
      </c>
      <c r="M38" s="249">
        <v>0</v>
      </c>
      <c r="N38" s="249">
        <v>0</v>
      </c>
      <c r="O38" s="249">
        <v>0</v>
      </c>
      <c r="P38" s="248">
        <v>0</v>
      </c>
      <c r="Q38" s="248">
        <v>0</v>
      </c>
      <c r="R38" s="274">
        <f t="shared" si="0"/>
        <v>0</v>
      </c>
    </row>
    <row r="39" spans="1:18" s="245" customFormat="1" ht="12.75" customHeight="1">
      <c r="A39" s="245">
        <v>400150</v>
      </c>
      <c r="B39" s="292" t="s">
        <v>309</v>
      </c>
      <c r="C39" s="278"/>
      <c r="D39" s="278"/>
      <c r="E39" s="281"/>
      <c r="F39" s="278" t="s">
        <v>107</v>
      </c>
      <c r="G39" s="278"/>
      <c r="H39" s="281"/>
      <c r="I39" s="251">
        <v>0</v>
      </c>
      <c r="J39" s="251">
        <v>0</v>
      </c>
      <c r="K39" s="251">
        <v>0</v>
      </c>
      <c r="L39" s="251">
        <v>0</v>
      </c>
      <c r="M39" s="251">
        <v>0</v>
      </c>
      <c r="N39" s="251">
        <v>0</v>
      </c>
      <c r="O39" s="251">
        <v>0</v>
      </c>
      <c r="P39" s="250">
        <v>0</v>
      </c>
      <c r="Q39" s="250">
        <v>0</v>
      </c>
      <c r="R39" s="274">
        <f t="shared" si="0"/>
        <v>0</v>
      </c>
    </row>
    <row r="40" spans="1:18" s="245" customFormat="1" ht="12.75" customHeight="1">
      <c r="A40" s="245">
        <v>400151</v>
      </c>
      <c r="B40" s="293" t="s">
        <v>311</v>
      </c>
      <c r="C40" s="285"/>
      <c r="D40" s="285"/>
      <c r="E40" s="285"/>
      <c r="F40" s="285"/>
      <c r="G40" s="285"/>
      <c r="H40" s="286"/>
      <c r="I40" s="246">
        <v>10446</v>
      </c>
      <c r="J40" s="246">
        <v>2303</v>
      </c>
      <c r="K40" s="246">
        <v>2794</v>
      </c>
      <c r="L40" s="246">
        <v>4022</v>
      </c>
      <c r="M40" s="246">
        <v>4076</v>
      </c>
      <c r="N40" s="246">
        <v>12429</v>
      </c>
      <c r="O40" s="246">
        <v>11046</v>
      </c>
      <c r="P40" s="247">
        <v>10341</v>
      </c>
      <c r="Q40" s="247">
        <v>0</v>
      </c>
      <c r="R40" s="291">
        <f t="shared" si="0"/>
        <v>57457</v>
      </c>
    </row>
    <row r="41" spans="1:18" s="245" customFormat="1" ht="12.75" customHeight="1">
      <c r="A41" s="245">
        <v>400156</v>
      </c>
      <c r="B41" s="288" t="s">
        <v>445</v>
      </c>
      <c r="C41" s="269"/>
      <c r="D41" s="269"/>
      <c r="E41" s="270"/>
      <c r="F41" s="268" t="s">
        <v>312</v>
      </c>
      <c r="G41" s="270"/>
      <c r="H41" s="275" t="s">
        <v>100</v>
      </c>
      <c r="I41" s="249">
        <v>0</v>
      </c>
      <c r="J41" s="249">
        <v>0</v>
      </c>
      <c r="K41" s="249">
        <v>0</v>
      </c>
      <c r="L41" s="249">
        <v>0</v>
      </c>
      <c r="M41" s="249">
        <v>0</v>
      </c>
      <c r="N41" s="249">
        <v>0</v>
      </c>
      <c r="O41" s="249">
        <v>0</v>
      </c>
      <c r="P41" s="248">
        <v>0</v>
      </c>
      <c r="Q41" s="248">
        <v>0</v>
      </c>
      <c r="R41" s="274">
        <f t="shared" si="0"/>
        <v>0</v>
      </c>
    </row>
    <row r="42" spans="1:18" s="245" customFormat="1" ht="12.75" customHeight="1">
      <c r="A42" s="245">
        <v>400157</v>
      </c>
      <c r="B42" s="292" t="s">
        <v>314</v>
      </c>
      <c r="C42" s="278"/>
      <c r="D42" s="278"/>
      <c r="E42" s="281"/>
      <c r="F42" s="273"/>
      <c r="G42" s="265"/>
      <c r="H42" s="276" t="s">
        <v>101</v>
      </c>
      <c r="I42" s="251">
        <v>0</v>
      </c>
      <c r="J42" s="251">
        <v>0</v>
      </c>
      <c r="K42" s="251">
        <v>0</v>
      </c>
      <c r="L42" s="251">
        <v>0</v>
      </c>
      <c r="M42" s="251">
        <v>0</v>
      </c>
      <c r="N42" s="251">
        <v>0</v>
      </c>
      <c r="O42" s="251">
        <v>0</v>
      </c>
      <c r="P42" s="250">
        <v>0</v>
      </c>
      <c r="Q42" s="250">
        <v>0</v>
      </c>
      <c r="R42" s="274">
        <f t="shared" si="0"/>
        <v>0</v>
      </c>
    </row>
    <row r="43" spans="1:18" s="245" customFormat="1" ht="12.75" customHeight="1">
      <c r="A43" s="245">
        <v>400158</v>
      </c>
      <c r="B43" s="292"/>
      <c r="C43" s="278"/>
      <c r="D43" s="278"/>
      <c r="E43" s="281"/>
      <c r="F43" s="268" t="s">
        <v>313</v>
      </c>
      <c r="G43" s="270"/>
      <c r="H43" s="275" t="s">
        <v>100</v>
      </c>
      <c r="I43" s="246">
        <v>0</v>
      </c>
      <c r="J43" s="246">
        <v>0</v>
      </c>
      <c r="K43" s="246">
        <v>0</v>
      </c>
      <c r="L43" s="246">
        <v>0</v>
      </c>
      <c r="M43" s="246">
        <v>0</v>
      </c>
      <c r="N43" s="246">
        <v>0</v>
      </c>
      <c r="O43" s="246">
        <v>0</v>
      </c>
      <c r="P43" s="247">
        <v>0</v>
      </c>
      <c r="Q43" s="247">
        <v>0</v>
      </c>
      <c r="R43" s="271">
        <f t="shared" si="0"/>
        <v>0</v>
      </c>
    </row>
    <row r="44" spans="1:18" s="245" customFormat="1" ht="12.75" customHeight="1">
      <c r="A44" s="245">
        <v>400159</v>
      </c>
      <c r="B44" s="292"/>
      <c r="C44" s="278"/>
      <c r="D44" s="278"/>
      <c r="E44" s="281"/>
      <c r="F44" s="273"/>
      <c r="G44" s="265"/>
      <c r="H44" s="276" t="s">
        <v>101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46">
        <v>0</v>
      </c>
      <c r="P44" s="247">
        <v>0</v>
      </c>
      <c r="Q44" s="247">
        <v>0</v>
      </c>
      <c r="R44" s="277">
        <f t="shared" si="0"/>
        <v>0</v>
      </c>
    </row>
    <row r="45" spans="1:18" s="245" customFormat="1" ht="12.75" customHeight="1">
      <c r="A45" s="245">
        <v>400160</v>
      </c>
      <c r="B45" s="386" t="s">
        <v>446</v>
      </c>
      <c r="C45" s="387"/>
      <c r="D45" s="387"/>
      <c r="E45" s="387"/>
      <c r="F45" s="387"/>
      <c r="G45" s="387"/>
      <c r="H45" s="388"/>
      <c r="I45" s="253">
        <v>0</v>
      </c>
      <c r="J45" s="253">
        <v>0</v>
      </c>
      <c r="K45" s="253">
        <v>0</v>
      </c>
      <c r="L45" s="253">
        <v>0</v>
      </c>
      <c r="M45" s="253">
        <v>0</v>
      </c>
      <c r="N45" s="253">
        <v>0</v>
      </c>
      <c r="O45" s="253">
        <v>0</v>
      </c>
      <c r="P45" s="252">
        <v>0</v>
      </c>
      <c r="Q45" s="252">
        <v>0</v>
      </c>
      <c r="R45" s="274">
        <f t="shared" si="0"/>
        <v>0</v>
      </c>
    </row>
    <row r="46" spans="1:18" s="245" customFormat="1" ht="12.75" customHeight="1">
      <c r="A46" s="245">
        <v>400207</v>
      </c>
      <c r="B46" s="292" t="s">
        <v>447</v>
      </c>
      <c r="C46" s="294"/>
      <c r="D46" s="255"/>
      <c r="E46" s="268" t="s">
        <v>448</v>
      </c>
      <c r="F46" s="269"/>
      <c r="G46" s="270"/>
      <c r="H46" s="275" t="s">
        <v>100</v>
      </c>
      <c r="I46" s="246">
        <v>0</v>
      </c>
      <c r="J46" s="246">
        <v>0</v>
      </c>
      <c r="K46" s="246">
        <v>0</v>
      </c>
      <c r="L46" s="246">
        <v>0</v>
      </c>
      <c r="M46" s="246">
        <v>0</v>
      </c>
      <c r="N46" s="246">
        <v>0</v>
      </c>
      <c r="O46" s="246">
        <v>0</v>
      </c>
      <c r="P46" s="247">
        <v>0</v>
      </c>
      <c r="Q46" s="247">
        <v>0</v>
      </c>
      <c r="R46" s="271">
        <f t="shared" si="0"/>
        <v>0</v>
      </c>
    </row>
    <row r="47" spans="1:18" s="245" customFormat="1" ht="12.75" customHeight="1">
      <c r="A47" s="245">
        <v>400208</v>
      </c>
      <c r="B47" s="292" t="s">
        <v>318</v>
      </c>
      <c r="C47" s="294"/>
      <c r="D47" s="255"/>
      <c r="E47" s="273" t="s">
        <v>315</v>
      </c>
      <c r="F47" s="254"/>
      <c r="G47" s="265"/>
      <c r="H47" s="276" t="s">
        <v>101</v>
      </c>
      <c r="I47" s="246">
        <v>0</v>
      </c>
      <c r="J47" s="246">
        <v>0</v>
      </c>
      <c r="K47" s="246">
        <v>0</v>
      </c>
      <c r="L47" s="246">
        <v>0</v>
      </c>
      <c r="M47" s="246">
        <v>0</v>
      </c>
      <c r="N47" s="246">
        <v>0</v>
      </c>
      <c r="O47" s="246">
        <v>0</v>
      </c>
      <c r="P47" s="247">
        <v>0</v>
      </c>
      <c r="Q47" s="247">
        <v>0</v>
      </c>
      <c r="R47" s="277">
        <f t="shared" si="0"/>
        <v>0</v>
      </c>
    </row>
    <row r="48" spans="1:18" s="245" customFormat="1" ht="12.75" customHeight="1">
      <c r="A48" s="245">
        <v>400213</v>
      </c>
      <c r="B48" s="292" t="s">
        <v>319</v>
      </c>
      <c r="C48" s="294"/>
      <c r="D48" s="255"/>
      <c r="E48" s="268" t="s">
        <v>321</v>
      </c>
      <c r="F48" s="269"/>
      <c r="G48" s="270"/>
      <c r="H48" s="275" t="s">
        <v>100</v>
      </c>
      <c r="I48" s="249">
        <v>0</v>
      </c>
      <c r="J48" s="249">
        <v>0</v>
      </c>
      <c r="K48" s="249">
        <v>0</v>
      </c>
      <c r="L48" s="249">
        <v>0</v>
      </c>
      <c r="M48" s="249">
        <v>0</v>
      </c>
      <c r="N48" s="249">
        <v>0</v>
      </c>
      <c r="O48" s="249">
        <v>0</v>
      </c>
      <c r="P48" s="248">
        <v>0</v>
      </c>
      <c r="Q48" s="248">
        <v>0</v>
      </c>
      <c r="R48" s="271">
        <f t="shared" si="0"/>
        <v>0</v>
      </c>
    </row>
    <row r="49" spans="1:18" s="245" customFormat="1" ht="12.75" customHeight="1">
      <c r="A49" s="245">
        <v>400214</v>
      </c>
      <c r="B49" s="292" t="s">
        <v>320</v>
      </c>
      <c r="C49" s="294"/>
      <c r="D49" s="255"/>
      <c r="E49" s="280"/>
      <c r="F49" s="278"/>
      <c r="G49" s="281"/>
      <c r="H49" s="276" t="s">
        <v>101</v>
      </c>
      <c r="I49" s="251">
        <v>0</v>
      </c>
      <c r="J49" s="251">
        <v>0</v>
      </c>
      <c r="K49" s="251">
        <v>0</v>
      </c>
      <c r="L49" s="251">
        <v>0</v>
      </c>
      <c r="M49" s="251">
        <v>0</v>
      </c>
      <c r="N49" s="251">
        <v>0</v>
      </c>
      <c r="O49" s="251">
        <v>0</v>
      </c>
      <c r="P49" s="250">
        <v>0</v>
      </c>
      <c r="Q49" s="250">
        <v>0</v>
      </c>
      <c r="R49" s="277">
        <f t="shared" si="0"/>
        <v>0</v>
      </c>
    </row>
    <row r="50" spans="1:18" s="245" customFormat="1" ht="12.75" customHeight="1">
      <c r="A50" s="245">
        <v>400215</v>
      </c>
      <c r="B50" s="292" t="s">
        <v>449</v>
      </c>
      <c r="C50" s="278"/>
      <c r="D50" s="281"/>
      <c r="E50" s="268" t="s">
        <v>322</v>
      </c>
      <c r="F50" s="269"/>
      <c r="G50" s="270"/>
      <c r="H50" s="270" t="s">
        <v>100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46">
        <v>0</v>
      </c>
      <c r="P50" s="247">
        <v>0</v>
      </c>
      <c r="Q50" s="247">
        <v>0</v>
      </c>
      <c r="R50" s="274">
        <f t="shared" si="0"/>
        <v>0</v>
      </c>
    </row>
    <row r="51" spans="1:18" s="245" customFormat="1" ht="12.75" customHeight="1">
      <c r="A51" s="245">
        <v>400216</v>
      </c>
      <c r="B51" s="292"/>
      <c r="C51" s="278"/>
      <c r="D51" s="281"/>
      <c r="E51" s="273" t="s">
        <v>323</v>
      </c>
      <c r="F51" s="254"/>
      <c r="G51" s="265"/>
      <c r="H51" s="265" t="s">
        <v>101</v>
      </c>
      <c r="I51" s="251">
        <v>0</v>
      </c>
      <c r="J51" s="251">
        <v>0</v>
      </c>
      <c r="K51" s="251">
        <v>0</v>
      </c>
      <c r="L51" s="251">
        <v>0</v>
      </c>
      <c r="M51" s="251">
        <v>0</v>
      </c>
      <c r="N51" s="251">
        <v>0</v>
      </c>
      <c r="O51" s="251">
        <v>0</v>
      </c>
      <c r="P51" s="250">
        <v>0</v>
      </c>
      <c r="Q51" s="250">
        <v>0</v>
      </c>
      <c r="R51" s="277">
        <f t="shared" si="0"/>
        <v>0</v>
      </c>
    </row>
    <row r="52" spans="1:18" s="245" customFormat="1" ht="12.75" customHeight="1">
      <c r="A52" s="245">
        <v>400217</v>
      </c>
      <c r="B52" s="292"/>
      <c r="C52" s="278"/>
      <c r="D52" s="281"/>
      <c r="E52" s="280" t="s">
        <v>478</v>
      </c>
      <c r="F52" s="278"/>
      <c r="G52" s="281"/>
      <c r="H52" s="282" t="s">
        <v>100</v>
      </c>
      <c r="I52" s="246">
        <v>0</v>
      </c>
      <c r="J52" s="246">
        <v>0</v>
      </c>
      <c r="K52" s="246">
        <v>0</v>
      </c>
      <c r="L52" s="246">
        <v>0</v>
      </c>
      <c r="M52" s="246">
        <v>0</v>
      </c>
      <c r="N52" s="246">
        <v>0</v>
      </c>
      <c r="O52" s="246">
        <v>0</v>
      </c>
      <c r="P52" s="247">
        <v>0</v>
      </c>
      <c r="Q52" s="247">
        <v>0</v>
      </c>
      <c r="R52" s="274">
        <f>SUM(I52:Q52)</f>
        <v>0</v>
      </c>
    </row>
    <row r="53" spans="1:18" s="245" customFormat="1" ht="12.75" customHeight="1" thickBot="1">
      <c r="A53" s="245">
        <v>400218</v>
      </c>
      <c r="B53" s="295"/>
      <c r="C53" s="296"/>
      <c r="D53" s="297"/>
      <c r="E53" s="298" t="s">
        <v>549</v>
      </c>
      <c r="F53" s="296"/>
      <c r="G53" s="297"/>
      <c r="H53" s="299" t="s">
        <v>101</v>
      </c>
      <c r="I53" s="300">
        <v>0</v>
      </c>
      <c r="J53" s="300">
        <v>0</v>
      </c>
      <c r="K53" s="300">
        <v>0</v>
      </c>
      <c r="L53" s="300">
        <v>0</v>
      </c>
      <c r="M53" s="300">
        <v>0</v>
      </c>
      <c r="N53" s="300">
        <v>0</v>
      </c>
      <c r="O53" s="300">
        <v>0</v>
      </c>
      <c r="P53" s="301">
        <v>0</v>
      </c>
      <c r="Q53" s="301">
        <v>0</v>
      </c>
      <c r="R53" s="302">
        <f>SUM(I53:Q53)</f>
        <v>0</v>
      </c>
    </row>
  </sheetData>
  <mergeCells count="13">
    <mergeCell ref="R2:R3"/>
    <mergeCell ref="B45:H45"/>
    <mergeCell ref="B24:B30"/>
    <mergeCell ref="B33:E35"/>
    <mergeCell ref="I2:I3"/>
    <mergeCell ref="J2:J3"/>
    <mergeCell ref="N2:N3"/>
    <mergeCell ref="O2:O3"/>
    <mergeCell ref="K2:K3"/>
    <mergeCell ref="L2:L3"/>
    <mergeCell ref="M2:M3"/>
    <mergeCell ref="Q2:Q3"/>
    <mergeCell ref="P2:P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P23"/>
  <sheetViews>
    <sheetView showGridLines="0" view="pageBreakPreview" zoomScaleSheetLayoutView="100" workbookViewId="0" topLeftCell="A1">
      <selection activeCell="F20" sqref="F20"/>
    </sheetView>
  </sheetViews>
  <sheetFormatPr defaultColWidth="9.00390625" defaultRowHeight="13.5"/>
  <cols>
    <col min="1" max="1" width="9.00390625" style="68" customWidth="1"/>
    <col min="2" max="3" width="3.875" style="68" customWidth="1"/>
    <col min="4" max="4" width="6.125" style="68" customWidth="1"/>
    <col min="5" max="5" width="2.625" style="68" customWidth="1"/>
    <col min="6" max="6" width="22.125" style="68" customWidth="1"/>
    <col min="7" max="16" width="11.375" style="68" customWidth="1"/>
    <col min="17" max="16384" width="9.00390625" style="68" customWidth="1"/>
  </cols>
  <sheetData>
    <row r="1" ht="15" customHeight="1" thickBot="1">
      <c r="B1" s="68" t="s">
        <v>455</v>
      </c>
    </row>
    <row r="2" spans="2:16" ht="15" customHeight="1">
      <c r="B2" s="69"/>
      <c r="C2" s="70"/>
      <c r="D2" s="70"/>
      <c r="E2" s="70"/>
      <c r="F2" s="71" t="s">
        <v>108</v>
      </c>
      <c r="G2" s="403" t="s">
        <v>349</v>
      </c>
      <c r="H2" s="403" t="s">
        <v>360</v>
      </c>
      <c r="I2" s="403" t="s">
        <v>341</v>
      </c>
      <c r="J2" s="403" t="s">
        <v>351</v>
      </c>
      <c r="K2" s="403" t="s">
        <v>352</v>
      </c>
      <c r="L2" s="403" t="s">
        <v>342</v>
      </c>
      <c r="M2" s="403" t="s">
        <v>346</v>
      </c>
      <c r="N2" s="403" t="s">
        <v>362</v>
      </c>
      <c r="O2" s="403" t="s">
        <v>361</v>
      </c>
      <c r="P2" s="405" t="s">
        <v>348</v>
      </c>
    </row>
    <row r="3" spans="2:16" ht="15" customHeight="1">
      <c r="B3" s="72" t="s">
        <v>457</v>
      </c>
      <c r="C3" s="73"/>
      <c r="D3" s="73"/>
      <c r="E3" s="73"/>
      <c r="F3" s="73"/>
      <c r="G3" s="404"/>
      <c r="H3" s="404"/>
      <c r="I3" s="404"/>
      <c r="J3" s="404"/>
      <c r="K3" s="404"/>
      <c r="L3" s="404"/>
      <c r="M3" s="404"/>
      <c r="N3" s="404"/>
      <c r="O3" s="404"/>
      <c r="P3" s="406"/>
    </row>
    <row r="4" spans="1:16" ht="15" customHeight="1">
      <c r="A4" s="68">
        <v>520101</v>
      </c>
      <c r="B4" s="423" t="s">
        <v>458</v>
      </c>
      <c r="C4" s="74" t="s">
        <v>456</v>
      </c>
      <c r="D4" s="74"/>
      <c r="E4" s="74"/>
      <c r="F4" s="74"/>
      <c r="G4" s="75">
        <v>0</v>
      </c>
      <c r="H4" s="75">
        <v>0</v>
      </c>
      <c r="I4" s="75">
        <v>1020</v>
      </c>
      <c r="J4" s="75">
        <v>0</v>
      </c>
      <c r="K4" s="75">
        <v>811</v>
      </c>
      <c r="L4" s="75">
        <v>3536</v>
      </c>
      <c r="M4" s="75">
        <v>8016</v>
      </c>
      <c r="N4" s="75">
        <v>0</v>
      </c>
      <c r="O4" s="75">
        <v>474</v>
      </c>
      <c r="P4" s="76">
        <f>SUM(G4:O4)</f>
        <v>13857</v>
      </c>
    </row>
    <row r="5" spans="1:16" ht="15" customHeight="1">
      <c r="A5" s="68">
        <v>520105</v>
      </c>
      <c r="B5" s="424"/>
      <c r="C5" s="82"/>
      <c r="D5" s="410" t="s">
        <v>459</v>
      </c>
      <c r="E5" s="416" t="s">
        <v>450</v>
      </c>
      <c r="F5" s="416"/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5">
        <v>0</v>
      </c>
      <c r="P5" s="78">
        <f aca="true" t="shared" si="0" ref="P5:P23">SUM(G5:O5)</f>
        <v>0</v>
      </c>
    </row>
    <row r="6" spans="1:16" ht="15" customHeight="1">
      <c r="A6" s="68">
        <v>520106</v>
      </c>
      <c r="B6" s="424"/>
      <c r="C6" s="82"/>
      <c r="D6" s="411"/>
      <c r="E6" s="415" t="s">
        <v>451</v>
      </c>
      <c r="F6" s="415"/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80">
        <v>0</v>
      </c>
      <c r="P6" s="78">
        <f t="shared" si="0"/>
        <v>0</v>
      </c>
    </row>
    <row r="7" spans="1:16" ht="15" customHeight="1">
      <c r="A7" s="68">
        <v>520107</v>
      </c>
      <c r="B7" s="424"/>
      <c r="C7" s="82"/>
      <c r="D7" s="411"/>
      <c r="E7" s="415" t="s">
        <v>452</v>
      </c>
      <c r="F7" s="415"/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80">
        <v>0</v>
      </c>
      <c r="P7" s="78">
        <f t="shared" si="0"/>
        <v>0</v>
      </c>
    </row>
    <row r="8" spans="1:16" ht="15" customHeight="1">
      <c r="A8" s="68">
        <v>520109</v>
      </c>
      <c r="B8" s="424"/>
      <c r="C8" s="82"/>
      <c r="D8" s="411"/>
      <c r="E8" s="415" t="s">
        <v>460</v>
      </c>
      <c r="F8" s="415"/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80">
        <v>0</v>
      </c>
      <c r="P8" s="78">
        <f t="shared" si="0"/>
        <v>0</v>
      </c>
    </row>
    <row r="9" spans="1:16" ht="15" customHeight="1">
      <c r="A9" s="68">
        <v>520110</v>
      </c>
      <c r="B9" s="424"/>
      <c r="C9" s="82"/>
      <c r="D9" s="411"/>
      <c r="E9" s="415" t="s">
        <v>461</v>
      </c>
      <c r="F9" s="415"/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80">
        <v>0</v>
      </c>
      <c r="P9" s="78">
        <f t="shared" si="0"/>
        <v>0</v>
      </c>
    </row>
    <row r="10" spans="1:16" ht="15" customHeight="1">
      <c r="A10" s="68">
        <v>520113</v>
      </c>
      <c r="B10" s="424"/>
      <c r="C10" s="81"/>
      <c r="D10" s="412"/>
      <c r="E10" s="401" t="s">
        <v>519</v>
      </c>
      <c r="F10" s="402"/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5">
        <v>0</v>
      </c>
      <c r="P10" s="76">
        <f t="shared" si="0"/>
        <v>0</v>
      </c>
    </row>
    <row r="11" spans="1:16" ht="15" customHeight="1">
      <c r="A11" s="68">
        <v>520115</v>
      </c>
      <c r="B11" s="424"/>
      <c r="C11" s="413" t="s">
        <v>453</v>
      </c>
      <c r="D11" s="413"/>
      <c r="E11" s="413"/>
      <c r="F11" s="413"/>
      <c r="G11" s="75">
        <v>6436</v>
      </c>
      <c r="H11" s="75">
        <v>304</v>
      </c>
      <c r="I11" s="75">
        <v>782</v>
      </c>
      <c r="J11" s="75">
        <v>1189</v>
      </c>
      <c r="K11" s="75">
        <v>280</v>
      </c>
      <c r="L11" s="75">
        <v>2944</v>
      </c>
      <c r="M11" s="75">
        <v>1856</v>
      </c>
      <c r="N11" s="75">
        <v>350</v>
      </c>
      <c r="O11" s="75">
        <v>445</v>
      </c>
      <c r="P11" s="76">
        <f t="shared" si="0"/>
        <v>14586</v>
      </c>
    </row>
    <row r="12" spans="1:16" ht="15" customHeight="1">
      <c r="A12" s="68">
        <v>520119</v>
      </c>
      <c r="B12" s="424"/>
      <c r="C12" s="82"/>
      <c r="D12" s="410" t="s">
        <v>462</v>
      </c>
      <c r="E12" s="426" t="s">
        <v>450</v>
      </c>
      <c r="F12" s="416"/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5">
        <v>0</v>
      </c>
      <c r="P12" s="78">
        <f t="shared" si="0"/>
        <v>0</v>
      </c>
    </row>
    <row r="13" spans="1:16" ht="15" customHeight="1">
      <c r="A13" s="68">
        <v>520120</v>
      </c>
      <c r="B13" s="424"/>
      <c r="C13" s="82"/>
      <c r="D13" s="417"/>
      <c r="E13" s="414" t="s">
        <v>451</v>
      </c>
      <c r="F13" s="415"/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80">
        <v>0</v>
      </c>
      <c r="P13" s="78">
        <f t="shared" si="0"/>
        <v>0</v>
      </c>
    </row>
    <row r="14" spans="1:16" ht="15" customHeight="1">
      <c r="A14" s="68">
        <v>520122</v>
      </c>
      <c r="B14" s="424"/>
      <c r="C14" s="82"/>
      <c r="D14" s="417"/>
      <c r="E14" s="414" t="s">
        <v>463</v>
      </c>
      <c r="F14" s="415"/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80">
        <v>0</v>
      </c>
      <c r="P14" s="78">
        <f t="shared" si="0"/>
        <v>0</v>
      </c>
    </row>
    <row r="15" spans="1:16" ht="15" customHeight="1">
      <c r="A15" s="68">
        <v>520123</v>
      </c>
      <c r="B15" s="424"/>
      <c r="C15" s="82"/>
      <c r="D15" s="418"/>
      <c r="E15" s="401" t="s">
        <v>464</v>
      </c>
      <c r="F15" s="427"/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4">
        <v>0</v>
      </c>
      <c r="P15" s="78">
        <f t="shared" si="0"/>
        <v>0</v>
      </c>
    </row>
    <row r="16" spans="1:16" ht="15" customHeight="1">
      <c r="A16" s="68">
        <v>520133</v>
      </c>
      <c r="B16" s="424"/>
      <c r="C16" s="303" t="s">
        <v>550</v>
      </c>
      <c r="D16" s="407" t="s">
        <v>454</v>
      </c>
      <c r="E16" s="419" t="s">
        <v>482</v>
      </c>
      <c r="F16" s="420"/>
      <c r="G16" s="85">
        <v>0</v>
      </c>
      <c r="H16" s="85">
        <v>0</v>
      </c>
      <c r="I16" s="85">
        <v>1020</v>
      </c>
      <c r="J16" s="85">
        <v>0</v>
      </c>
      <c r="K16" s="85">
        <v>811</v>
      </c>
      <c r="L16" s="85">
        <v>3536</v>
      </c>
      <c r="M16" s="85">
        <v>8016</v>
      </c>
      <c r="N16" s="85">
        <v>0</v>
      </c>
      <c r="O16" s="86">
        <v>474</v>
      </c>
      <c r="P16" s="76">
        <f t="shared" si="0"/>
        <v>13857</v>
      </c>
    </row>
    <row r="17" spans="1:16" ht="15" customHeight="1">
      <c r="A17" s="68">
        <v>520134</v>
      </c>
      <c r="B17" s="424"/>
      <c r="C17" s="421" t="s">
        <v>554</v>
      </c>
      <c r="D17" s="408"/>
      <c r="E17" s="428"/>
      <c r="F17" s="19" t="s">
        <v>483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5">
        <v>0</v>
      </c>
      <c r="P17" s="78">
        <f t="shared" si="0"/>
        <v>0</v>
      </c>
    </row>
    <row r="18" spans="1:16" ht="15" customHeight="1">
      <c r="A18" s="68">
        <v>520135</v>
      </c>
      <c r="B18" s="424"/>
      <c r="C18" s="421"/>
      <c r="D18" s="408"/>
      <c r="E18" s="429"/>
      <c r="F18" s="50" t="s">
        <v>484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80">
        <v>0</v>
      </c>
      <c r="P18" s="78">
        <f t="shared" si="0"/>
        <v>0</v>
      </c>
    </row>
    <row r="19" spans="1:16" ht="15" customHeight="1">
      <c r="A19" s="68">
        <v>520136</v>
      </c>
      <c r="B19" s="424"/>
      <c r="C19" s="421"/>
      <c r="D19" s="408"/>
      <c r="E19" s="430"/>
      <c r="F19" s="50" t="s">
        <v>485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80">
        <v>0</v>
      </c>
      <c r="P19" s="78">
        <f t="shared" si="0"/>
        <v>0</v>
      </c>
    </row>
    <row r="20" spans="1:16" ht="15" customHeight="1">
      <c r="A20" s="68">
        <v>520138</v>
      </c>
      <c r="B20" s="424"/>
      <c r="C20" s="421"/>
      <c r="D20" s="408"/>
      <c r="E20" s="431"/>
      <c r="F20" s="88" t="s">
        <v>486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4">
        <v>0</v>
      </c>
      <c r="P20" s="78">
        <f t="shared" si="0"/>
        <v>0</v>
      </c>
    </row>
    <row r="21" spans="1:16" ht="15" customHeight="1">
      <c r="A21" s="68">
        <v>520139</v>
      </c>
      <c r="B21" s="424"/>
      <c r="C21" s="421"/>
      <c r="D21" s="408"/>
      <c r="E21" s="419" t="s">
        <v>487</v>
      </c>
      <c r="F21" s="420"/>
      <c r="G21" s="85">
        <v>6436</v>
      </c>
      <c r="H21" s="85">
        <v>304</v>
      </c>
      <c r="I21" s="85">
        <v>782</v>
      </c>
      <c r="J21" s="85">
        <v>1189</v>
      </c>
      <c r="K21" s="85">
        <v>280</v>
      </c>
      <c r="L21" s="85">
        <v>2944</v>
      </c>
      <c r="M21" s="85">
        <v>1856</v>
      </c>
      <c r="N21" s="85">
        <v>350</v>
      </c>
      <c r="O21" s="86">
        <v>445</v>
      </c>
      <c r="P21" s="76">
        <f t="shared" si="0"/>
        <v>14586</v>
      </c>
    </row>
    <row r="22" spans="1:16" ht="15" customHeight="1">
      <c r="A22" s="68">
        <v>520140</v>
      </c>
      <c r="B22" s="424"/>
      <c r="C22" s="421"/>
      <c r="D22" s="408"/>
      <c r="E22" s="89"/>
      <c r="F22" s="51" t="s">
        <v>483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5">
        <v>0</v>
      </c>
      <c r="P22" s="90">
        <f t="shared" si="0"/>
        <v>0</v>
      </c>
    </row>
    <row r="23" spans="1:16" ht="15" customHeight="1" thickBot="1">
      <c r="A23" s="68">
        <v>520141</v>
      </c>
      <c r="B23" s="425"/>
      <c r="C23" s="422"/>
      <c r="D23" s="409"/>
      <c r="E23" s="91"/>
      <c r="F23" s="92" t="s">
        <v>488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4">
        <v>0</v>
      </c>
      <c r="P23" s="95">
        <f t="shared" si="0"/>
        <v>0</v>
      </c>
    </row>
  </sheetData>
  <mergeCells count="29">
    <mergeCell ref="E21:F21"/>
    <mergeCell ref="C17:C23"/>
    <mergeCell ref="B4:B23"/>
    <mergeCell ref="E7:F7"/>
    <mergeCell ref="E9:F9"/>
    <mergeCell ref="E12:F12"/>
    <mergeCell ref="E15:F15"/>
    <mergeCell ref="E14:F14"/>
    <mergeCell ref="E16:F16"/>
    <mergeCell ref="E17:E20"/>
    <mergeCell ref="D16:D23"/>
    <mergeCell ref="D5:D10"/>
    <mergeCell ref="G2:G3"/>
    <mergeCell ref="H2:H3"/>
    <mergeCell ref="C11:F11"/>
    <mergeCell ref="E13:F13"/>
    <mergeCell ref="E8:F8"/>
    <mergeCell ref="E6:F6"/>
    <mergeCell ref="E5:F5"/>
    <mergeCell ref="D12:D15"/>
    <mergeCell ref="E10:F10"/>
    <mergeCell ref="M2:M3"/>
    <mergeCell ref="N2:N3"/>
    <mergeCell ref="P2:P3"/>
    <mergeCell ref="I2:I3"/>
    <mergeCell ref="J2:J3"/>
    <mergeCell ref="K2:K3"/>
    <mergeCell ref="L2:L3"/>
    <mergeCell ref="O2:O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user</cp:lastModifiedBy>
  <cp:lastPrinted>2009-03-11T02:43:26Z</cp:lastPrinted>
  <dcterms:created xsi:type="dcterms:W3CDTF">1999-12-27T01:51:23Z</dcterms:created>
  <dcterms:modified xsi:type="dcterms:W3CDTF">2009-04-16T02:05:46Z</dcterms:modified>
  <cp:category/>
  <cp:version/>
  <cp:contentType/>
  <cp:contentStatus/>
</cp:coreProperties>
</file>