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386" windowWidth="11715" windowHeight="8805" tabRatio="601" firstSheet="1" activeTab="4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+④" sheetId="4" r:id="rId4"/>
    <sheet name="⑤繰入金に関する調" sheetId="5" r:id="rId5"/>
    <sheet name="③費用構成表" sheetId="6" r:id="rId6"/>
    <sheet name="④地方債に関する調" sheetId="7" r:id="rId7"/>
  </sheets>
  <definedNames>
    <definedName name="_xlnm.Print_Area" localSheetId="0">'①施設及び業務概況に関する調'!$B$1:$N$57</definedName>
    <definedName name="_xlnm.Print_Area" localSheetId="1">'②歳入歳出決算に関する調'!$B$1:$N$59</definedName>
    <definedName name="_xlnm.Print_Area" localSheetId="2">'②歳入歳出決算に関する調（つづき）'!$B$1:$N$59</definedName>
    <definedName name="_xlnm.Print_Area" localSheetId="3">'③+④'!$B$1:$M$50</definedName>
    <definedName name="_xlnm.Print_Area" localSheetId="5">'③費用構成表'!$B$1:$L$22</definedName>
    <definedName name="_xlnm.Print_Area" localSheetId="6">'④地方債に関する調'!$B$1:$M$27</definedName>
    <definedName name="_xlnm.Print_Area" localSheetId="4">'⑤繰入金に関する調'!$B$1:$P$39</definedName>
    <definedName name="_xlnm.Print_Titles" localSheetId="0">'①施設及び業務概況に関する調'!$B:$E</definedName>
    <definedName name="_xlnm.Print_Titles" localSheetId="3">'③+④'!$B:$D</definedName>
    <definedName name="_xlnm.Print_Titles" localSheetId="5">'③費用構成表'!$B:$D</definedName>
  </definedNames>
  <calcPr fullCalcOnLoad="1"/>
</workbook>
</file>

<file path=xl/sharedStrings.xml><?xml version="1.0" encoding="utf-8"?>
<sst xmlns="http://schemas.openxmlformats.org/spreadsheetml/2006/main" count="580" uniqueCount="382">
  <si>
    <t>年お</t>
  </si>
  <si>
    <t>間よ</t>
  </si>
  <si>
    <t>福島市</t>
  </si>
  <si>
    <t>会津若松市</t>
  </si>
  <si>
    <t>郡山市</t>
  </si>
  <si>
    <t>いわき市</t>
  </si>
  <si>
    <t>白河市</t>
  </si>
  <si>
    <t>二本松市</t>
  </si>
  <si>
    <t>富岡町</t>
  </si>
  <si>
    <t>料金収入</t>
  </si>
  <si>
    <t>うち売上高割使用料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</si>
  <si>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</si>
  <si>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</si>
  <si>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</si>
  <si>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</si>
  <si>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</si>
  <si>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</si>
  <si>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</si>
  <si>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</si>
  <si>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</si>
  <si>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</si>
  <si>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</si>
  <si>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</si>
  <si>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ｉ地方債利息</t>
  </si>
  <si>
    <t>ⅱ一時借入金利息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</si>
  <si>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</si>
  <si>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</si>
  <si>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</si>
  <si>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</si>
  <si>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</si>
  <si>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</si>
  <si>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</si>
  <si>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</si>
  <si>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</si>
  <si>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</si>
  <si>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</si>
  <si>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</si>
  <si>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</si>
  <si>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投資額</t>
  </si>
  <si>
    <t>国費</t>
  </si>
  <si>
    <t>投績</t>
  </si>
  <si>
    <t>資調</t>
  </si>
  <si>
    <t>市町村費</t>
  </si>
  <si>
    <t>退支</t>
  </si>
  <si>
    <t>う出</t>
  </si>
  <si>
    <t>「建設改良費」のうち用地取得費</t>
  </si>
  <si>
    <t>単独事業分</t>
  </si>
  <si>
    <t>建設改良費の翌年度への繰越額</t>
  </si>
  <si>
    <t>継続費逓次繰越額</t>
  </si>
  <si>
    <t>繰越明許費繰越額</t>
  </si>
  <si>
    <t>事業繰越額</t>
  </si>
  <si>
    <t>支払繰延額</t>
  </si>
  <si>
    <t>項目</t>
  </si>
  <si>
    <t>団体名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</si>
  <si>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</si>
  <si>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</si>
  <si>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</si>
  <si>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</si>
  <si>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</si>
  <si>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</si>
  <si>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</si>
  <si>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</si>
  <si>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</si>
  <si>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</si>
  <si>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</si>
  <si>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</si>
  <si>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</si>
  <si>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項目</t>
  </si>
  <si>
    <t>合計</t>
  </si>
  <si>
    <t>合計</t>
  </si>
  <si>
    <t>ア 卸売場</t>
  </si>
  <si>
    <t>ウ 食肉等</t>
  </si>
  <si>
    <t xml:space="preserve"> 数(人)</t>
  </si>
  <si>
    <t xml:space="preserve"> 職員</t>
  </si>
  <si>
    <t>1 地方債現在高</t>
  </si>
  <si>
    <t>政府資金</t>
  </si>
  <si>
    <t>(中央卸売市場)</t>
  </si>
  <si>
    <t>(地方卸売市場)</t>
  </si>
  <si>
    <t>(㎡)</t>
  </si>
  <si>
    <t>① 施設及び業務概況に関する調(市場事業)</t>
  </si>
  <si>
    <t>国庫(県)支出金</t>
  </si>
  <si>
    <t>赤字(△)</t>
  </si>
  <si>
    <t>補助対象事業分(㎡)</t>
  </si>
  <si>
    <t>単独事業分(㎡)</t>
  </si>
  <si>
    <t>(4) 肉類・鳥類・</t>
  </si>
  <si>
    <t xml:space="preserve">    卵類</t>
  </si>
  <si>
    <t>(5) その他</t>
  </si>
  <si>
    <t>(1) 売上高割使用料</t>
  </si>
  <si>
    <t>(2) 施設使用料</t>
  </si>
  <si>
    <t>(3) 売上高割使用料 (%)</t>
  </si>
  <si>
    <t>(1) 卸売業者 (社)</t>
  </si>
  <si>
    <t>(2) 仲卸業者 (社)</t>
  </si>
  <si>
    <t>(3) 売買参加人 (人)</t>
  </si>
  <si>
    <t>(4) 関連事業者 (人)</t>
  </si>
  <si>
    <t>② 歳入歳出決算に関する調(市場事業)</t>
  </si>
  <si>
    <t>団体名</t>
  </si>
  <si>
    <t>項目</t>
  </si>
  <si>
    <t>総収益 (B)+(C) (A)</t>
  </si>
  <si>
    <t>ア</t>
  </si>
  <si>
    <t>営業収益 (B)</t>
  </si>
  <si>
    <t>(ｱ)</t>
  </si>
  <si>
    <t>(ｲ)</t>
  </si>
  <si>
    <t>(ｳ)</t>
  </si>
  <si>
    <t>イ</t>
  </si>
  <si>
    <t>営業外収益 (C)</t>
  </si>
  <si>
    <t>(ｴ)</t>
  </si>
  <si>
    <t>総費用 (E)+(F) (D)</t>
  </si>
  <si>
    <t>営業費用 (E)</t>
  </si>
  <si>
    <t>営業外費用 (F)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</si>
  <si>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</si>
  <si>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</si>
  <si>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</si>
  <si>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</si>
  <si>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</si>
  <si>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</si>
  <si>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</si>
  <si>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</si>
  <si>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</si>
  <si>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</si>
  <si>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</si>
  <si>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資</t>
  </si>
  <si>
    <t>内訳</t>
  </si>
  <si>
    <t>本</t>
  </si>
  <si>
    <t>補助対象事業費に対する財源としての地方債</t>
  </si>
  <si>
    <t>単独事業費に対する財源としての地方債</t>
  </si>
  <si>
    <t>財源内訳</t>
  </si>
  <si>
    <t>地</t>
  </si>
  <si>
    <t>内</t>
  </si>
  <si>
    <t>政府資金</t>
  </si>
  <si>
    <t>方</t>
  </si>
  <si>
    <t>公庫資金</t>
  </si>
  <si>
    <t>債</t>
  </si>
  <si>
    <t>訳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</si>
  <si>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</si>
  <si>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</si>
  <si>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</si>
  <si>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</si>
  <si>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</si>
  <si>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</si>
  <si>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</si>
  <si>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</si>
  <si>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</si>
  <si>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</si>
  <si>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収支再差引 (G)+(K) (L)</t>
  </si>
  <si>
    <t>積立金 (M)</t>
  </si>
  <si>
    <t>前年度からの繰越金 (N)</t>
  </si>
  <si>
    <t>前年度繰上充用金 (O)</t>
  </si>
  <si>
    <t>形式収支 (L)-(M)+(N)-(O)+(X)+(Y) (P)</t>
  </si>
  <si>
    <t>その他</t>
  </si>
  <si>
    <t>翌年度に繰越すべき財源(Q)</t>
  </si>
  <si>
    <t>実質収支 (P)-(Q)</t>
  </si>
  <si>
    <t>財源</t>
  </si>
  <si>
    <t>都道府県費</t>
  </si>
  <si>
    <t>内訳</t>
  </si>
  <si>
    <t>退職手当支出額</t>
  </si>
  <si>
    <t>収益的支出分</t>
  </si>
  <si>
    <t xml:space="preserve">職  </t>
  </si>
  <si>
    <t>資本的支出分</t>
  </si>
  <si>
    <t>支給対象人員数</t>
  </si>
  <si>
    <t>延支給率</t>
  </si>
  <si>
    <t>延勤続年数</t>
  </si>
  <si>
    <t>上記の内訳</t>
  </si>
  <si>
    <t>「用地取得費」のうち先行取得用地分</t>
  </si>
  <si>
    <t>｢取得用地面積｣のうち先行取得用地面積(㎡)</t>
  </si>
  <si>
    <t>補助対象事業分</t>
  </si>
  <si>
    <t>単独事業分</t>
  </si>
  <si>
    <t>｢繰越額｣の内訳</t>
  </si>
  <si>
    <t>事故繰越繰越額</t>
  </si>
  <si>
    <t>「建設改良費」</t>
  </si>
  <si>
    <t>新増設に関するもの</t>
  </si>
  <si>
    <t xml:space="preserve">の内訳    </t>
  </si>
  <si>
    <t>改良に関するもの</t>
  </si>
  <si>
    <t>団体名</t>
  </si>
  <si>
    <t>基準額</t>
  </si>
  <si>
    <t>実繰入額</t>
  </si>
  <si>
    <t>益</t>
  </si>
  <si>
    <t>ア 他会計繰入金</t>
  </si>
  <si>
    <t>勘</t>
  </si>
  <si>
    <t>営</t>
  </si>
  <si>
    <t>定</t>
  </si>
  <si>
    <t>業</t>
  </si>
  <si>
    <t>繰</t>
  </si>
  <si>
    <t>外</t>
  </si>
  <si>
    <t>入</t>
  </si>
  <si>
    <t>収</t>
  </si>
  <si>
    <t>金</t>
  </si>
  <si>
    <t>勘</t>
  </si>
  <si>
    <t>定</t>
  </si>
  <si>
    <t>繰</t>
  </si>
  <si>
    <t>入</t>
  </si>
  <si>
    <t>3 繰入金計</t>
  </si>
  <si>
    <t>4 実繰入額が基準</t>
  </si>
  <si>
    <t>収益勘定繰入金</t>
  </si>
  <si>
    <t xml:space="preserve">  額を超える部分</t>
  </si>
  <si>
    <t>他会計繰入金</t>
  </si>
  <si>
    <t xml:space="preserve">  及び｢その他｣実</t>
  </si>
  <si>
    <t>資本勘定繰入金</t>
  </si>
  <si>
    <t>他会計補助金</t>
  </si>
  <si>
    <t xml:space="preserve">  繰入額</t>
  </si>
  <si>
    <t>合計</t>
  </si>
  <si>
    <t>5 収益勘定他会計</t>
  </si>
  <si>
    <t>繰出基準等に基づくもの</t>
  </si>
  <si>
    <t xml:space="preserve">  借入金</t>
  </si>
  <si>
    <t>6 資本勘定他会計</t>
  </si>
  <si>
    <t>7 基準外繰入金合計</t>
  </si>
  <si>
    <t xml:space="preserve">  (ｱ) 指導監督費等</t>
  </si>
  <si>
    <t xml:space="preserve">  (ｲ) 建設改良費(利息)</t>
  </si>
  <si>
    <t xml:space="preserve">  (ｳ) 災害復旧費</t>
  </si>
  <si>
    <t xml:space="preserve">  (ｴ) 特定用地の先行取得に</t>
  </si>
  <si>
    <t xml:space="preserve">      要する経費</t>
  </si>
  <si>
    <t xml:space="preserve">  (ｵ) その他</t>
  </si>
  <si>
    <t>(1) 他会計出資金</t>
  </si>
  <si>
    <t xml:space="preserve">   ア 建設改良費(元金)</t>
  </si>
  <si>
    <t xml:space="preserve">   イ その他</t>
  </si>
  <si>
    <t>(2) 他会計補助金</t>
  </si>
  <si>
    <t xml:space="preserve">   イ 災害復旧費</t>
  </si>
  <si>
    <t>他会計出資金</t>
  </si>
  <si>
    <t>財政融資</t>
  </si>
  <si>
    <t>政府保証付外債</t>
  </si>
  <si>
    <t>床</t>
  </si>
  <si>
    <t>面</t>
  </si>
  <si>
    <t>積</t>
  </si>
  <si>
    <t>施設</t>
  </si>
  <si>
    <t>使用</t>
  </si>
  <si>
    <t>料</t>
  </si>
  <si>
    <t>(1㎡当</t>
  </si>
  <si>
    <t>ヶ月)</t>
  </si>
  <si>
    <t>税込</t>
  </si>
  <si>
    <t>　 ウ その他</t>
  </si>
  <si>
    <t>（１１）市場事業</t>
  </si>
  <si>
    <t>(1) 野菜</t>
  </si>
  <si>
    <t>団体名</t>
  </si>
  <si>
    <t>いわき市</t>
  </si>
  <si>
    <t>白河市</t>
  </si>
  <si>
    <t>二本松市</t>
  </si>
  <si>
    <t>合計</t>
  </si>
  <si>
    <t>1 事業開始年月日</t>
  </si>
  <si>
    <t>－</t>
  </si>
  <si>
    <t>(1) 敷地面積</t>
  </si>
  <si>
    <t>ア 卸売場</t>
  </si>
  <si>
    <t>イ 仲卸売場</t>
  </si>
  <si>
    <t>施</t>
  </si>
  <si>
    <t>延</t>
  </si>
  <si>
    <t>ウ 買荷保管積込所</t>
  </si>
  <si>
    <t>工 倉庫</t>
  </si>
  <si>
    <t>設</t>
  </si>
  <si>
    <t>オ 冷蔵庫</t>
  </si>
  <si>
    <t>カ 加工設備</t>
  </si>
  <si>
    <t>面</t>
  </si>
  <si>
    <t>キ 関連商品売場</t>
  </si>
  <si>
    <t>ク 関連業者事務所</t>
  </si>
  <si>
    <t>積</t>
  </si>
  <si>
    <t>ケ 駐車場</t>
  </si>
  <si>
    <t>コ 管理事務所</t>
  </si>
  <si>
    <t>サ その他</t>
  </si>
  <si>
    <t>3 料金徴収総面積(㎡)</t>
  </si>
  <si>
    <t>取扱高 (t)</t>
  </si>
  <si>
    <t>売上高 (百万円)</t>
  </si>
  <si>
    <t>(2) 果実</t>
  </si>
  <si>
    <t>取び</t>
  </si>
  <si>
    <t>扱売</t>
  </si>
  <si>
    <t>(3) 水産物</t>
  </si>
  <si>
    <t>取扱高 (t)</t>
  </si>
  <si>
    <t>高上</t>
  </si>
  <si>
    <t>売上高 (百万円)</t>
  </si>
  <si>
    <t xml:space="preserve">  高</t>
  </si>
  <si>
    <t>取扱高 (t)</t>
  </si>
  <si>
    <t>取扱高 (t)</t>
  </si>
  <si>
    <t>売上高 (百万円)</t>
  </si>
  <si>
    <t>現行料金実施年月日</t>
  </si>
  <si>
    <t>－</t>
  </si>
  <si>
    <t>－</t>
  </si>
  <si>
    <t>料</t>
  </si>
  <si>
    <t>ア 青果物</t>
  </si>
  <si>
    <t>－</t>
  </si>
  <si>
    <t>イ 水産物</t>
  </si>
  <si>
    <t>ウ 食肉</t>
  </si>
  <si>
    <t>イ 仲卸売場</t>
  </si>
  <si>
    <t>ウ 買荷保管積込所</t>
  </si>
  <si>
    <t>工 倉庫</t>
  </si>
  <si>
    <t>オ 冷蔵庫</t>
  </si>
  <si>
    <t>たり1</t>
  </si>
  <si>
    <t>カ 加工設備</t>
  </si>
  <si>
    <t>キ 関連商品売場</t>
  </si>
  <si>
    <t>ク 関連業者事務所</t>
  </si>
  <si>
    <t>ケ 駐車場</t>
  </si>
  <si>
    <t>6 実質施設使用料改定率 (%)</t>
  </si>
  <si>
    <t>ア 青果物</t>
  </si>
  <si>
    <t>市</t>
  </si>
  <si>
    <t>イ 水産物</t>
  </si>
  <si>
    <t>場</t>
  </si>
  <si>
    <t>関</t>
  </si>
  <si>
    <t>ア 青果物</t>
  </si>
  <si>
    <t>係</t>
  </si>
  <si>
    <t>イ 水産物</t>
  </si>
  <si>
    <t>業</t>
  </si>
  <si>
    <t>者</t>
  </si>
  <si>
    <t>ア 青果物</t>
  </si>
  <si>
    <t>イ 水産物</t>
  </si>
  <si>
    <t>ア 第１種</t>
  </si>
  <si>
    <t>イ 第２種</t>
  </si>
  <si>
    <t>1 損益勘定所属職員</t>
  </si>
  <si>
    <t>2 資本勘定所属職員</t>
  </si>
  <si>
    <t xml:space="preserve">  計</t>
  </si>
  <si>
    <t>団体名</t>
  </si>
  <si>
    <t>うち地方債</t>
  </si>
  <si>
    <t>未収入特定財源</t>
  </si>
  <si>
    <t>地方債</t>
  </si>
  <si>
    <t>黒字</t>
  </si>
  <si>
    <t>行実</t>
  </si>
  <si>
    <t xml:space="preserve">政  </t>
  </si>
  <si>
    <t xml:space="preserve">に  </t>
  </si>
  <si>
    <t xml:space="preserve">伴  </t>
  </si>
  <si>
    <t>12 給料総額</t>
  </si>
  <si>
    <t>収益的支出に充てた地方債(X)</t>
  </si>
  <si>
    <t>収益的支出に充てた他会計借入金(Y)</t>
  </si>
  <si>
    <t>補助対象事業分</t>
  </si>
  <si>
    <t>取得用地面積 (㎡)</t>
  </si>
  <si>
    <t>収益的収支に関する繰入金のうち</t>
  </si>
  <si>
    <t>繰出基準に基づく繰入金</t>
  </si>
  <si>
    <t>繰出基準以外の繰入金</t>
  </si>
  <si>
    <t>資本的収支に関する繰入金のうち</t>
  </si>
  <si>
    <t>繰出基準に基づく繰入金</t>
  </si>
  <si>
    <t>繰出基準以外の繰入金</t>
  </si>
  <si>
    <t>実繰入額</t>
  </si>
  <si>
    <t>利息支払い分に対して繰入れたもの</t>
  </si>
  <si>
    <t>繰入再掲</t>
  </si>
  <si>
    <t>元利償還金分に対して繰入れたもの</t>
  </si>
  <si>
    <t>基準額</t>
  </si>
  <si>
    <t>実繰入額</t>
  </si>
  <si>
    <t>項目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</si>
  <si>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</si>
  <si>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</si>
  <si>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</si>
  <si>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</si>
  <si>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</si>
  <si>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</si>
  <si>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</si>
  <si>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</si>
  <si>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</si>
  <si>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</si>
  <si>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</si>
  <si>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</si>
  <si>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内訳</t>
  </si>
  <si>
    <t>(2) 地方債利息</t>
  </si>
  <si>
    <t>(3) その他借入金利息</t>
  </si>
  <si>
    <t xml:space="preserve"> 7 その他</t>
  </si>
  <si>
    <t>(1) 基本給</t>
  </si>
  <si>
    <t xml:space="preserve"> 3 光熱水費</t>
  </si>
  <si>
    <t xml:space="preserve"> 4 通信運搬費</t>
  </si>
  <si>
    <t xml:space="preserve"> 5 修繕費</t>
  </si>
  <si>
    <t xml:space="preserve"> 6 委託料</t>
  </si>
  <si>
    <t xml:space="preserve"> 8 小計 (1～7)</t>
  </si>
  <si>
    <t xml:space="preserve"> 9 受託工事費</t>
  </si>
  <si>
    <t>10 附帯事業費</t>
  </si>
  <si>
    <t>11 費用合計</t>
  </si>
  <si>
    <t>④ 地方債に関する調 (市場事業)</t>
  </si>
  <si>
    <t>③ 費用構成表(市場事業)</t>
  </si>
  <si>
    <t>元金償還金分に対して繰入れたもの</t>
  </si>
  <si>
    <t>13　繰上充用金</t>
  </si>
  <si>
    <t>14　事業繰越額・支払繰延べ額に係る未収入特定財源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</si>
  <si>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</si>
  <si>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</si>
  <si>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</si>
  <si>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</si>
  <si>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</si>
  <si>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</si>
  <si>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</si>
  <si>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</si>
  <si>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</si>
  <si>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</si>
  <si>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</si>
  <si>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</si>
  <si>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(1) 基本給</t>
  </si>
  <si>
    <t xml:space="preserve"> 8 小計 (1～7)</t>
  </si>
  <si>
    <t xml:space="preserve"> 9 受託工事費</t>
  </si>
  <si>
    <t>10 附帯事業費</t>
  </si>
  <si>
    <t>11 費用合計</t>
  </si>
  <si>
    <t>－</t>
  </si>
  <si>
    <t>② 歳入歳出決算に関する調(市場事業) 　つづき</t>
  </si>
  <si>
    <t>④ 地方債に関する調(市場事業)</t>
  </si>
  <si>
    <t>⑤ 繰入金に関する調(市場事業)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</si>
</sst>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\(0\)"/>
    <numFmt numFmtId="179" formatCode="[$-411]ge\.m\.d\ "/>
    <numFmt numFmtId="180" formatCode="#,##0_ ;[Red]\-#,##0\ "/>
    <numFmt numFmtId="181" formatCode="#,##0.00_ ;[Red]\-#,##0.00\ "/>
    <numFmt numFmtId="182" formatCode="#,##0_ "/>
    <numFmt numFmtId="183" formatCode="0.00_ "/>
    <numFmt numFmtId="184" formatCode="#,##0.00_ "/>
    <numFmt numFmtId="185" formatCode="0_);\(0\)"/>
    <numFmt numFmtId="186" formatCode="#,##0.0_ "/>
    <numFmt numFmtId="187" formatCode="0_ "/>
    <numFmt numFmtId="188" formatCode="0.0_ "/>
    <numFmt numFmtId="189" formatCode="[$-411]ge\.m\.d;@"/>
    <numFmt numFmtId="190" formatCode="mmm\-yyyy"/>
    <numFmt numFmtId="191" formatCode="#,##0_);[Red]\(#,##0\)"/>
    <numFmt numFmtId="192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2" fillId="0" borderId="0" xfId="16" applyFont="1" applyBorder="1" applyAlignment="1">
      <alignment vertical="center"/>
    </xf>
    <xf numFmtId="40" fontId="2" fillId="0" borderId="0" xfId="16" applyNumberFormat="1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178" fontId="2" fillId="0" borderId="11" xfId="16" applyNumberFormat="1" applyFont="1" applyBorder="1" applyAlignment="1" quotePrefix="1">
      <alignment horizontal="center" vertical="center"/>
    </xf>
    <xf numFmtId="38" fontId="2" fillId="0" borderId="1" xfId="16" applyFont="1" applyBorder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38" fontId="2" fillId="0" borderId="2" xfId="16" applyFont="1" applyBorder="1" applyAlignment="1">
      <alignment horizontal="left" vertical="center"/>
    </xf>
    <xf numFmtId="38" fontId="2" fillId="0" borderId="6" xfId="16" applyFont="1" applyBorder="1" applyAlignment="1">
      <alignment horizontal="left" vertical="center"/>
    </xf>
    <xf numFmtId="38" fontId="2" fillId="0" borderId="2" xfId="16" applyFont="1" applyBorder="1" applyAlignment="1">
      <alignment vertical="center" shrinkToFit="1"/>
    </xf>
    <xf numFmtId="40" fontId="2" fillId="0" borderId="5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0" borderId="2" xfId="16" applyNumberFormat="1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38" fontId="2" fillId="0" borderId="16" xfId="16" applyFont="1" applyBorder="1" applyAlignment="1">
      <alignment horizontal="right" vertical="center"/>
    </xf>
    <xf numFmtId="38" fontId="2" fillId="0" borderId="17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0" fontId="2" fillId="0" borderId="20" xfId="16" applyNumberFormat="1" applyFont="1" applyBorder="1" applyAlignment="1">
      <alignment horizontal="center" vertical="center"/>
    </xf>
    <xf numFmtId="38" fontId="2" fillId="0" borderId="20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78" fontId="2" fillId="0" borderId="0" xfId="0" applyNumberFormat="1" applyFont="1" applyBorder="1" applyAlignment="1" quotePrefix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8" fontId="2" fillId="0" borderId="26" xfId="0" applyNumberFormat="1" applyFont="1" applyBorder="1" applyAlignment="1" quotePrefix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78" fontId="2" fillId="0" borderId="23" xfId="0" applyNumberFormat="1" applyFont="1" applyBorder="1" applyAlignment="1" quotePrefix="1">
      <alignment horizontal="center" vertical="center"/>
    </xf>
    <xf numFmtId="0" fontId="2" fillId="0" borderId="23" xfId="0" applyFont="1" applyBorder="1" applyAlignment="1">
      <alignment vertical="center"/>
    </xf>
    <xf numFmtId="178" fontId="2" fillId="0" borderId="1" xfId="0" applyNumberFormat="1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right" vertical="center"/>
    </xf>
    <xf numFmtId="182" fontId="2" fillId="0" borderId="27" xfId="16" applyNumberFormat="1" applyFont="1" applyBorder="1" applyAlignment="1">
      <alignment horizontal="right" vertical="center"/>
    </xf>
    <xf numFmtId="182" fontId="2" fillId="0" borderId="28" xfId="16" applyNumberFormat="1" applyFont="1" applyBorder="1" applyAlignment="1">
      <alignment horizontal="right" vertical="center"/>
    </xf>
    <xf numFmtId="182" fontId="2" fillId="0" borderId="29" xfId="16" applyNumberFormat="1" applyFont="1" applyBorder="1" applyAlignment="1">
      <alignment horizontal="right" vertical="center"/>
    </xf>
    <xf numFmtId="182" fontId="2" fillId="0" borderId="30" xfId="16" applyNumberFormat="1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82" fontId="3" fillId="0" borderId="27" xfId="16" applyNumberFormat="1" applyFont="1" applyBorder="1" applyAlignment="1" applyProtection="1">
      <alignment horizontal="right" vertical="center"/>
      <protection/>
    </xf>
    <xf numFmtId="182" fontId="3" fillId="0" borderId="28" xfId="16" applyNumberFormat="1" applyFont="1" applyBorder="1" applyAlignment="1" applyProtection="1">
      <alignment horizontal="right" vertical="center"/>
      <protection/>
    </xf>
    <xf numFmtId="182" fontId="3" fillId="0" borderId="29" xfId="16" applyNumberFormat="1" applyFont="1" applyBorder="1" applyAlignment="1" applyProtection="1">
      <alignment horizontal="right" vertical="center"/>
      <protection/>
    </xf>
    <xf numFmtId="182" fontId="3" fillId="0" borderId="32" xfId="16" applyNumberFormat="1" applyFont="1" applyBorder="1" applyAlignment="1" applyProtection="1">
      <alignment horizontal="right" vertical="center"/>
      <protection/>
    </xf>
    <xf numFmtId="178" fontId="2" fillId="0" borderId="3" xfId="0" applyNumberFormat="1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16" applyNumberFormat="1" applyFont="1" applyAlignment="1">
      <alignment vertical="center"/>
    </xf>
    <xf numFmtId="178" fontId="2" fillId="0" borderId="10" xfId="16" applyNumberFormat="1" applyFont="1" applyBorder="1" applyAlignment="1" quotePrefix="1">
      <alignment horizontal="left" vertical="center"/>
    </xf>
    <xf numFmtId="38" fontId="2" fillId="0" borderId="11" xfId="16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182" fontId="2" fillId="0" borderId="10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35" xfId="0" applyNumberFormat="1" applyFont="1" applyBorder="1" applyAlignment="1">
      <alignment vertical="center"/>
    </xf>
    <xf numFmtId="182" fontId="2" fillId="0" borderId="12" xfId="0" applyNumberFormat="1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82" fontId="2" fillId="0" borderId="36" xfId="0" applyNumberFormat="1" applyFont="1" applyBorder="1" applyAlignment="1">
      <alignment vertical="center"/>
    </xf>
    <xf numFmtId="182" fontId="2" fillId="0" borderId="32" xfId="16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57" fontId="2" fillId="0" borderId="10" xfId="0" applyNumberFormat="1" applyFont="1" applyBorder="1" applyAlignment="1">
      <alignment vertical="center"/>
    </xf>
    <xf numFmtId="57" fontId="2" fillId="0" borderId="12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183" fontId="2" fillId="0" borderId="11" xfId="0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184" fontId="2" fillId="0" borderId="11" xfId="0" applyNumberFormat="1" applyFont="1" applyBorder="1" applyAlignment="1">
      <alignment horizontal="right" vertical="center"/>
    </xf>
    <xf numFmtId="38" fontId="2" fillId="0" borderId="37" xfId="16" applyFont="1" applyBorder="1" applyAlignment="1" applyProtection="1">
      <alignment horizontal="distributed" vertical="center"/>
      <protection/>
    </xf>
    <xf numFmtId="38" fontId="2" fillId="0" borderId="11" xfId="16" applyFont="1" applyBorder="1" applyAlignment="1" applyProtection="1">
      <alignment horizontal="center" vertical="center" shrinkToFit="1"/>
      <protection/>
    </xf>
    <xf numFmtId="38" fontId="2" fillId="0" borderId="27" xfId="16" applyFont="1" applyBorder="1" applyAlignment="1" applyProtection="1">
      <alignment horizontal="right" vertical="center"/>
      <protection/>
    </xf>
    <xf numFmtId="38" fontId="2" fillId="0" borderId="30" xfId="16" applyFont="1" applyBorder="1" applyAlignment="1" applyProtection="1">
      <alignment horizontal="right" vertical="center"/>
      <protection/>
    </xf>
    <xf numFmtId="38" fontId="2" fillId="0" borderId="28" xfId="16" applyFont="1" applyBorder="1" applyAlignment="1" applyProtection="1">
      <alignment horizontal="right" vertical="center"/>
      <protection/>
    </xf>
    <xf numFmtId="38" fontId="2" fillId="0" borderId="29" xfId="16" applyFont="1" applyBorder="1" applyAlignment="1" applyProtection="1">
      <alignment horizontal="right" vertical="center"/>
      <protection/>
    </xf>
    <xf numFmtId="38" fontId="2" fillId="0" borderId="32" xfId="16" applyFont="1" applyBorder="1" applyAlignment="1" applyProtection="1">
      <alignment horizontal="right" vertical="center"/>
      <protection/>
    </xf>
    <xf numFmtId="182" fontId="2" fillId="0" borderId="27" xfId="16" applyNumberFormat="1" applyFont="1" applyBorder="1" applyAlignment="1" applyProtection="1">
      <alignment horizontal="right" vertical="center"/>
      <protection/>
    </xf>
    <xf numFmtId="182" fontId="2" fillId="0" borderId="28" xfId="16" applyNumberFormat="1" applyFont="1" applyBorder="1" applyAlignment="1" applyProtection="1">
      <alignment horizontal="right" vertical="center"/>
      <protection/>
    </xf>
    <xf numFmtId="182" fontId="2" fillId="0" borderId="29" xfId="16" applyNumberFormat="1" applyFont="1" applyBorder="1" applyAlignment="1" applyProtection="1">
      <alignment horizontal="right" vertical="center"/>
      <protection/>
    </xf>
    <xf numFmtId="182" fontId="2" fillId="0" borderId="32" xfId="16" applyNumberFormat="1" applyFont="1" applyBorder="1" applyAlignment="1" applyProtection="1">
      <alignment horizontal="right" vertical="center"/>
      <protection/>
    </xf>
    <xf numFmtId="182" fontId="2" fillId="0" borderId="3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182" fontId="2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191" fontId="2" fillId="0" borderId="0" xfId="0" applyNumberFormat="1" applyFont="1" applyAlignment="1">
      <alignment vertical="center"/>
    </xf>
    <xf numFmtId="38" fontId="2" fillId="0" borderId="25" xfId="16" applyFont="1" applyBorder="1" applyAlignment="1">
      <alignment horizontal="left" vertical="center"/>
    </xf>
    <xf numFmtId="38" fontId="2" fillId="0" borderId="4" xfId="16" applyFont="1" applyBorder="1" applyAlignment="1">
      <alignment horizontal="left" vertical="center" wrapText="1"/>
    </xf>
    <xf numFmtId="38" fontId="2" fillId="0" borderId="6" xfId="16" applyFont="1" applyBorder="1" applyAlignment="1">
      <alignment horizontal="left" vertical="center" wrapText="1"/>
    </xf>
    <xf numFmtId="191" fontId="2" fillId="0" borderId="10" xfId="0" applyNumberFormat="1" applyFont="1" applyBorder="1" applyAlignment="1">
      <alignment vertical="center"/>
    </xf>
    <xf numFmtId="191" fontId="2" fillId="0" borderId="27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28" xfId="0" applyNumberFormat="1" applyFont="1" applyBorder="1" applyAlignment="1">
      <alignment vertical="center"/>
    </xf>
    <xf numFmtId="191" fontId="2" fillId="0" borderId="36" xfId="0" applyNumberFormat="1" applyFont="1" applyBorder="1" applyAlignment="1">
      <alignment vertical="center"/>
    </xf>
    <xf numFmtId="38" fontId="2" fillId="0" borderId="31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191" fontId="2" fillId="0" borderId="12" xfId="0" applyNumberFormat="1" applyFont="1" applyBorder="1" applyAlignment="1">
      <alignment vertical="center"/>
    </xf>
    <xf numFmtId="0" fontId="2" fillId="0" borderId="17" xfId="0" applyFont="1" applyBorder="1" applyAlignment="1">
      <alignment/>
    </xf>
    <xf numFmtId="38" fontId="2" fillId="0" borderId="38" xfId="16" applyFont="1" applyBorder="1" applyAlignment="1">
      <alignment vertical="center"/>
    </xf>
    <xf numFmtId="191" fontId="2" fillId="0" borderId="35" xfId="0" applyNumberFormat="1" applyFont="1" applyBorder="1" applyAlignment="1">
      <alignment vertical="center"/>
    </xf>
    <xf numFmtId="191" fontId="2" fillId="0" borderId="32" xfId="0" applyNumberFormat="1" applyFont="1" applyBorder="1" applyAlignment="1">
      <alignment vertical="center"/>
    </xf>
    <xf numFmtId="182" fontId="2" fillId="0" borderId="31" xfId="0" applyNumberFormat="1" applyFont="1" applyBorder="1" applyAlignment="1">
      <alignment vertical="center"/>
    </xf>
    <xf numFmtId="182" fontId="2" fillId="0" borderId="38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38" fontId="2" fillId="0" borderId="39" xfId="16" applyFont="1" applyBorder="1" applyAlignment="1" applyProtection="1">
      <alignment horizontal="distributed" vertical="center"/>
      <protection/>
    </xf>
    <xf numFmtId="38" fontId="2" fillId="0" borderId="40" xfId="16" applyFont="1" applyBorder="1" applyAlignment="1" applyProtection="1">
      <alignment horizontal="distributed" vertical="center"/>
      <protection/>
    </xf>
    <xf numFmtId="38" fontId="2" fillId="0" borderId="41" xfId="16" applyFont="1" applyBorder="1" applyAlignment="1" applyProtection="1">
      <alignment horizontal="distributed" vertical="center"/>
      <protection/>
    </xf>
    <xf numFmtId="38" fontId="2" fillId="0" borderId="42" xfId="16" applyFont="1" applyBorder="1" applyAlignment="1" applyProtection="1">
      <alignment horizontal="distributed" vertical="center"/>
      <protection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7" xfId="16" applyFont="1" applyBorder="1" applyAlignment="1">
      <alignment vertical="center" shrinkToFit="1"/>
    </xf>
    <xf numFmtId="38" fontId="2" fillId="0" borderId="5" xfId="16" applyFont="1" applyBorder="1" applyAlignment="1">
      <alignment vertical="center" shrinkToFit="1"/>
    </xf>
    <xf numFmtId="38" fontId="2" fillId="0" borderId="1" xfId="16" applyFont="1" applyBorder="1" applyAlignment="1">
      <alignment vertical="center" shrinkToFit="1"/>
    </xf>
    <xf numFmtId="38" fontId="2" fillId="0" borderId="2" xfId="16" applyFont="1" applyBorder="1" applyAlignment="1">
      <alignment vertical="center" shrinkToFit="1"/>
    </xf>
    <xf numFmtId="38" fontId="2" fillId="0" borderId="13" xfId="16" applyFont="1" applyBorder="1" applyAlignment="1">
      <alignment vertical="center" shrinkToFit="1"/>
    </xf>
    <xf numFmtId="38" fontId="2" fillId="0" borderId="6" xfId="16" applyFont="1" applyBorder="1" applyAlignment="1">
      <alignment vertical="center" shrinkToFit="1"/>
    </xf>
    <xf numFmtId="38" fontId="2" fillId="0" borderId="43" xfId="16" applyFont="1" applyBorder="1" applyAlignment="1" applyProtection="1">
      <alignment horizontal="distributed" vertical="center"/>
      <protection/>
    </xf>
    <xf numFmtId="38" fontId="2" fillId="0" borderId="28" xfId="16" applyFont="1" applyBorder="1" applyAlignment="1" applyProtection="1">
      <alignment horizontal="distributed" vertical="center"/>
      <protection/>
    </xf>
    <xf numFmtId="40" fontId="2" fillId="0" borderId="7" xfId="16" applyNumberFormat="1" applyFont="1" applyBorder="1" applyAlignment="1">
      <alignment horizontal="center" vertical="center" shrinkToFit="1"/>
    </xf>
    <xf numFmtId="40" fontId="2" fillId="0" borderId="5" xfId="16" applyNumberFormat="1" applyFont="1" applyBorder="1" applyAlignment="1">
      <alignment horizontal="center" vertical="center" shrinkToFit="1"/>
    </xf>
    <xf numFmtId="38" fontId="2" fillId="0" borderId="37" xfId="16" applyFont="1" applyBorder="1" applyAlignment="1" applyProtection="1">
      <alignment horizontal="distributed" vertical="center"/>
      <protection/>
    </xf>
    <xf numFmtId="38" fontId="2" fillId="0" borderId="11" xfId="16" applyFont="1" applyBorder="1" applyAlignment="1" applyProtection="1">
      <alignment horizontal="distributed" vertical="center"/>
      <protection/>
    </xf>
    <xf numFmtId="38" fontId="2" fillId="0" borderId="1" xfId="16" applyFont="1" applyBorder="1" applyAlignment="1">
      <alignment horizontal="left" vertical="center"/>
    </xf>
    <xf numFmtId="38" fontId="2" fillId="0" borderId="2" xfId="16" applyFont="1" applyBorder="1" applyAlignment="1">
      <alignment horizontal="left" vertical="center"/>
    </xf>
    <xf numFmtId="38" fontId="2" fillId="0" borderId="13" xfId="16" applyFont="1" applyBorder="1" applyAlignment="1">
      <alignment horizontal="left" vertical="center"/>
    </xf>
    <xf numFmtId="38" fontId="2" fillId="0" borderId="6" xfId="16" applyFont="1" applyBorder="1" applyAlignment="1">
      <alignment horizontal="left" vertical="center"/>
    </xf>
    <xf numFmtId="38" fontId="2" fillId="0" borderId="7" xfId="16" applyFont="1" applyBorder="1" applyAlignment="1">
      <alignment horizontal="left" vertical="center"/>
    </xf>
    <xf numFmtId="38" fontId="2" fillId="0" borderId="5" xfId="16" applyFont="1" applyBorder="1" applyAlignment="1">
      <alignment horizontal="left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3" fillId="0" borderId="39" xfId="16" applyFont="1" applyBorder="1" applyAlignment="1" applyProtection="1">
      <alignment horizontal="distributed" vertical="center"/>
      <protection/>
    </xf>
    <xf numFmtId="38" fontId="3" fillId="0" borderId="40" xfId="16" applyFont="1" applyBorder="1" applyAlignment="1" applyProtection="1">
      <alignment horizontal="distributed" vertical="center"/>
      <protection/>
    </xf>
    <xf numFmtId="38" fontId="2" fillId="0" borderId="41" xfId="16" applyFont="1" applyBorder="1" applyAlignment="1">
      <alignment horizontal="distributed" vertical="center"/>
    </xf>
    <xf numFmtId="38" fontId="2" fillId="0" borderId="42" xfId="16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31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38" fontId="2" fillId="0" borderId="37" xfId="16" applyFont="1" applyBorder="1" applyAlignment="1">
      <alignment horizontal="distributed" vertical="center"/>
    </xf>
    <xf numFmtId="38" fontId="2" fillId="0" borderId="11" xfId="16" applyFont="1" applyBorder="1" applyAlignment="1">
      <alignment horizontal="distributed" vertical="center"/>
    </xf>
    <xf numFmtId="38" fontId="2" fillId="0" borderId="43" xfId="16" applyFont="1" applyBorder="1" applyAlignment="1">
      <alignment horizontal="distributed" vertical="center"/>
    </xf>
    <xf numFmtId="38" fontId="2" fillId="0" borderId="28" xfId="16" applyFont="1" applyBorder="1" applyAlignment="1">
      <alignment horizontal="distributed" vertical="center"/>
    </xf>
    <xf numFmtId="191" fontId="2" fillId="0" borderId="43" xfId="0" applyNumberFormat="1" applyFont="1" applyBorder="1" applyAlignment="1" applyProtection="1">
      <alignment horizontal="distributed" vertical="center"/>
      <protection/>
    </xf>
    <xf numFmtId="191" fontId="0" fillId="0" borderId="28" xfId="0" applyNumberFormat="1" applyFont="1" applyBorder="1" applyAlignment="1">
      <alignment horizontal="distributed" vertical="center"/>
    </xf>
    <xf numFmtId="38" fontId="2" fillId="0" borderId="14" xfId="16" applyFont="1" applyBorder="1" applyAlignment="1">
      <alignment horizontal="right" vertical="center" wrapText="1"/>
    </xf>
    <xf numFmtId="38" fontId="2" fillId="0" borderId="15" xfId="16" applyFont="1" applyBorder="1" applyAlignment="1">
      <alignment horizontal="right" vertical="center" wrapText="1"/>
    </xf>
    <xf numFmtId="38" fontId="2" fillId="0" borderId="16" xfId="16" applyFont="1" applyBorder="1" applyAlignment="1">
      <alignment horizontal="right" vertical="center" wrapText="1"/>
    </xf>
    <xf numFmtId="38" fontId="2" fillId="0" borderId="17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3" fillId="0" borderId="41" xfId="16" applyFont="1" applyBorder="1" applyAlignment="1" applyProtection="1">
      <alignment horizontal="distributed" vertical="center"/>
      <protection/>
    </xf>
    <xf numFmtId="38" fontId="3" fillId="0" borderId="42" xfId="16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5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762000" y="361950"/>
          <a:ext cx="2828925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85800" y="161925"/>
          <a:ext cx="26955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571500</xdr:colOff>
      <xdr:row>2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85800" y="171450"/>
          <a:ext cx="271462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4</xdr:col>
      <xdr:colOff>866775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581525"/>
          <a:ext cx="33147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190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>
          <a:off x="685800" y="1905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>
          <a:off x="685800" y="190500"/>
          <a:ext cx="2790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4</xdr:col>
      <xdr:colOff>1219200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685800" y="180975"/>
          <a:ext cx="25812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N57"/>
  <sheetViews>
    <sheetView showGridLines="0" view="pageBreakPreview" zoomScaleSheetLayoutView="100" workbookViewId="0" topLeftCell="A1">
      <selection activeCell="D10" sqref="D10"/>
    </sheetView>
  </sheetViews>
  <sheetFormatPr defaultColWidth="9.00390625" defaultRowHeight="13.5" customHeight="1"/>
  <cols>
    <col min="1" max="1" width="9.875" style="104" bestFit="1" customWidth="1"/>
    <col min="2" max="2" width="6.125" style="3" customWidth="1"/>
    <col min="3" max="3" width="4.875" style="3" customWidth="1"/>
    <col min="4" max="4" width="10.625" style="3" customWidth="1"/>
    <col min="5" max="5" width="15.625" style="3" customWidth="1"/>
    <col min="6" max="14" width="11.375" style="3" customWidth="1"/>
    <col min="15" max="16384" width="9.00390625" style="3" customWidth="1"/>
  </cols>
  <sheetData>
    <row r="1" ht="13.5" customHeight="1">
      <c r="B1" s="128" t="s">
        <v>229</v>
      </c>
    </row>
    <row r="2" ht="13.5" customHeight="1" thickBot="1">
      <c r="B2" s="3" t="s">
        <v>79</v>
      </c>
    </row>
    <row r="3" spans="2:14" ht="13.5" customHeight="1">
      <c r="B3" s="30"/>
      <c r="C3" s="31"/>
      <c r="D3" s="31"/>
      <c r="E3" s="32" t="s">
        <v>231</v>
      </c>
      <c r="F3" s="196" t="s">
        <v>2</v>
      </c>
      <c r="G3" s="196" t="s">
        <v>3</v>
      </c>
      <c r="H3" s="196" t="s">
        <v>4</v>
      </c>
      <c r="I3" s="130" t="s">
        <v>5</v>
      </c>
      <c r="J3" s="130" t="s">
        <v>232</v>
      </c>
      <c r="K3" s="196" t="s">
        <v>233</v>
      </c>
      <c r="L3" s="196" t="s">
        <v>234</v>
      </c>
      <c r="M3" s="196" t="s">
        <v>8</v>
      </c>
      <c r="N3" s="192" t="s">
        <v>235</v>
      </c>
    </row>
    <row r="4" spans="2:14" ht="13.5" customHeight="1">
      <c r="B4" s="33" t="s">
        <v>67</v>
      </c>
      <c r="C4" s="5"/>
      <c r="D4" s="5"/>
      <c r="E4" s="11"/>
      <c r="F4" s="197"/>
      <c r="G4" s="197"/>
      <c r="H4" s="197"/>
      <c r="I4" s="131" t="s">
        <v>76</v>
      </c>
      <c r="J4" s="131" t="s">
        <v>77</v>
      </c>
      <c r="K4" s="197"/>
      <c r="L4" s="197"/>
      <c r="M4" s="197"/>
      <c r="N4" s="193"/>
    </row>
    <row r="5" spans="1:14" ht="12.75" customHeight="1">
      <c r="A5" s="104">
        <v>130101</v>
      </c>
      <c r="B5" s="34" t="s">
        <v>236</v>
      </c>
      <c r="C5" s="14"/>
      <c r="D5" s="14"/>
      <c r="E5" s="15"/>
      <c r="F5" s="124">
        <v>26604</v>
      </c>
      <c r="G5" s="124">
        <v>27673</v>
      </c>
      <c r="H5" s="124">
        <v>37347</v>
      </c>
      <c r="I5" s="124">
        <v>28380</v>
      </c>
      <c r="J5" s="124">
        <v>24289</v>
      </c>
      <c r="K5" s="124">
        <v>25272</v>
      </c>
      <c r="L5" s="124">
        <v>28946</v>
      </c>
      <c r="M5" s="124">
        <v>29221</v>
      </c>
      <c r="N5" s="132" t="s">
        <v>237</v>
      </c>
    </row>
    <row r="6" spans="1:14" ht="12.75" customHeight="1">
      <c r="A6" s="104">
        <v>130106</v>
      </c>
      <c r="B6" s="35"/>
      <c r="C6" s="5" t="s">
        <v>238</v>
      </c>
      <c r="D6" s="5"/>
      <c r="E6" s="11"/>
      <c r="F6" s="121">
        <v>112442</v>
      </c>
      <c r="G6" s="121">
        <v>122000</v>
      </c>
      <c r="H6" s="121">
        <v>196442</v>
      </c>
      <c r="I6" s="121">
        <v>208435</v>
      </c>
      <c r="J6" s="121">
        <v>23773</v>
      </c>
      <c r="K6" s="121">
        <v>11258</v>
      </c>
      <c r="L6" s="121">
        <v>7984</v>
      </c>
      <c r="M6" s="121">
        <v>3330</v>
      </c>
      <c r="N6" s="133">
        <f aca="true" t="shared" si="0" ref="N6:N56">SUM(F6:M6)</f>
        <v>685664</v>
      </c>
    </row>
    <row r="7" spans="1:14" ht="12.75" customHeight="1">
      <c r="A7" s="104">
        <v>130107</v>
      </c>
      <c r="B7" s="36"/>
      <c r="C7" s="16"/>
      <c r="D7" s="9" t="s">
        <v>239</v>
      </c>
      <c r="E7" s="8"/>
      <c r="F7" s="117">
        <v>18472</v>
      </c>
      <c r="G7" s="117">
        <v>5730</v>
      </c>
      <c r="H7" s="117">
        <v>12919</v>
      </c>
      <c r="I7" s="117">
        <v>11932</v>
      </c>
      <c r="J7" s="117">
        <v>9221</v>
      </c>
      <c r="K7" s="117">
        <v>2025</v>
      </c>
      <c r="L7" s="117">
        <v>1201</v>
      </c>
      <c r="M7" s="117">
        <v>340</v>
      </c>
      <c r="N7" s="134">
        <f t="shared" si="0"/>
        <v>61840</v>
      </c>
    </row>
    <row r="8" spans="1:14" ht="12.75" customHeight="1">
      <c r="A8" s="104">
        <v>130108</v>
      </c>
      <c r="B8" s="36">
        <v>2</v>
      </c>
      <c r="C8" s="19">
        <v>2</v>
      </c>
      <c r="D8" s="5" t="s">
        <v>240</v>
      </c>
      <c r="E8" s="11"/>
      <c r="F8" s="117">
        <v>4107</v>
      </c>
      <c r="G8" s="117">
        <v>1235</v>
      </c>
      <c r="H8" s="117">
        <v>3974</v>
      </c>
      <c r="I8" s="117">
        <v>3239</v>
      </c>
      <c r="J8" s="117">
        <v>987</v>
      </c>
      <c r="K8" s="117">
        <v>0</v>
      </c>
      <c r="L8" s="117">
        <v>0</v>
      </c>
      <c r="M8" s="117">
        <v>0</v>
      </c>
      <c r="N8" s="134">
        <f t="shared" si="0"/>
        <v>13542</v>
      </c>
    </row>
    <row r="9" spans="1:14" ht="12.75" customHeight="1">
      <c r="A9" s="104">
        <v>130109</v>
      </c>
      <c r="B9" s="36" t="s">
        <v>241</v>
      </c>
      <c r="C9" s="17" t="s">
        <v>242</v>
      </c>
      <c r="D9" s="5" t="s">
        <v>243</v>
      </c>
      <c r="E9" s="11"/>
      <c r="F9" s="117">
        <v>3298</v>
      </c>
      <c r="G9" s="117">
        <v>1837</v>
      </c>
      <c r="H9" s="117">
        <v>4871</v>
      </c>
      <c r="I9" s="117">
        <v>4349</v>
      </c>
      <c r="J9" s="117">
        <v>0</v>
      </c>
      <c r="K9" s="117">
        <v>0</v>
      </c>
      <c r="L9" s="117">
        <v>175</v>
      </c>
      <c r="M9" s="117">
        <v>0</v>
      </c>
      <c r="N9" s="134">
        <f t="shared" si="0"/>
        <v>14530</v>
      </c>
    </row>
    <row r="10" spans="1:14" ht="12.75" customHeight="1">
      <c r="A10" s="104">
        <v>130110</v>
      </c>
      <c r="B10" s="36"/>
      <c r="C10" s="17" t="s">
        <v>219</v>
      </c>
      <c r="D10" s="5" t="s">
        <v>244</v>
      </c>
      <c r="E10" s="11"/>
      <c r="F10" s="117">
        <v>3512</v>
      </c>
      <c r="G10" s="117">
        <v>2289</v>
      </c>
      <c r="H10" s="117">
        <v>1085</v>
      </c>
      <c r="I10" s="117">
        <v>1039</v>
      </c>
      <c r="J10" s="117">
        <v>0</v>
      </c>
      <c r="K10" s="117">
        <v>182</v>
      </c>
      <c r="L10" s="117">
        <v>0</v>
      </c>
      <c r="M10" s="117">
        <v>22</v>
      </c>
      <c r="N10" s="134">
        <f t="shared" si="0"/>
        <v>8129</v>
      </c>
    </row>
    <row r="11" spans="1:14" ht="12.75" customHeight="1">
      <c r="A11" s="104">
        <v>130111</v>
      </c>
      <c r="B11" s="36" t="s">
        <v>245</v>
      </c>
      <c r="C11" s="17" t="s">
        <v>220</v>
      </c>
      <c r="D11" s="5" t="s">
        <v>246</v>
      </c>
      <c r="E11" s="11"/>
      <c r="F11" s="117">
        <v>3047</v>
      </c>
      <c r="G11" s="117">
        <v>0</v>
      </c>
      <c r="H11" s="117">
        <v>4260</v>
      </c>
      <c r="I11" s="117">
        <v>2454</v>
      </c>
      <c r="J11" s="117">
        <v>0</v>
      </c>
      <c r="K11" s="117">
        <v>294</v>
      </c>
      <c r="L11" s="117">
        <v>168</v>
      </c>
      <c r="M11" s="117">
        <v>22</v>
      </c>
      <c r="N11" s="134">
        <f t="shared" si="0"/>
        <v>10245</v>
      </c>
    </row>
    <row r="12" spans="1:14" ht="12.75" customHeight="1">
      <c r="A12" s="104">
        <v>130112</v>
      </c>
      <c r="B12" s="36"/>
      <c r="C12" s="17" t="s">
        <v>221</v>
      </c>
      <c r="D12" s="5" t="s">
        <v>247</v>
      </c>
      <c r="E12" s="11"/>
      <c r="F12" s="117">
        <v>0</v>
      </c>
      <c r="G12" s="117">
        <v>640</v>
      </c>
      <c r="H12" s="117">
        <v>2868</v>
      </c>
      <c r="I12" s="117">
        <v>586</v>
      </c>
      <c r="J12" s="117">
        <v>0</v>
      </c>
      <c r="K12" s="117">
        <v>266</v>
      </c>
      <c r="L12" s="117">
        <v>0</v>
      </c>
      <c r="M12" s="117">
        <v>0</v>
      </c>
      <c r="N12" s="134">
        <f t="shared" si="0"/>
        <v>4360</v>
      </c>
    </row>
    <row r="13" spans="1:14" ht="12.75" customHeight="1">
      <c r="A13" s="104">
        <v>130113</v>
      </c>
      <c r="B13" s="36" t="s">
        <v>248</v>
      </c>
      <c r="C13" s="17"/>
      <c r="D13" s="5" t="s">
        <v>249</v>
      </c>
      <c r="E13" s="11"/>
      <c r="F13" s="117">
        <v>1796</v>
      </c>
      <c r="G13" s="117">
        <v>1542</v>
      </c>
      <c r="H13" s="117">
        <v>1964</v>
      </c>
      <c r="I13" s="117">
        <v>1820</v>
      </c>
      <c r="J13" s="117">
        <v>0</v>
      </c>
      <c r="K13" s="117">
        <v>151</v>
      </c>
      <c r="L13" s="117">
        <v>80</v>
      </c>
      <c r="M13" s="117">
        <v>0</v>
      </c>
      <c r="N13" s="134">
        <f t="shared" si="0"/>
        <v>7353</v>
      </c>
    </row>
    <row r="14" spans="1:14" ht="12.75" customHeight="1">
      <c r="A14" s="104">
        <v>130114</v>
      </c>
      <c r="B14" s="36"/>
      <c r="C14" s="17"/>
      <c r="D14" s="5" t="s">
        <v>250</v>
      </c>
      <c r="E14" s="11"/>
      <c r="F14" s="117">
        <v>507</v>
      </c>
      <c r="G14" s="117">
        <v>2930</v>
      </c>
      <c r="H14" s="117">
        <v>5055</v>
      </c>
      <c r="I14" s="117">
        <v>4289</v>
      </c>
      <c r="J14" s="117">
        <v>1500</v>
      </c>
      <c r="K14" s="117">
        <v>0</v>
      </c>
      <c r="L14" s="117">
        <v>133</v>
      </c>
      <c r="M14" s="117">
        <v>0</v>
      </c>
      <c r="N14" s="134">
        <f t="shared" si="0"/>
        <v>14414</v>
      </c>
    </row>
    <row r="15" spans="1:14" ht="12.75" customHeight="1">
      <c r="A15" s="104">
        <v>130115</v>
      </c>
      <c r="B15" s="36" t="s">
        <v>251</v>
      </c>
      <c r="C15" s="17"/>
      <c r="D15" s="5" t="s">
        <v>252</v>
      </c>
      <c r="E15" s="11"/>
      <c r="F15" s="117">
        <v>44871</v>
      </c>
      <c r="G15" s="117">
        <v>14261</v>
      </c>
      <c r="H15" s="117">
        <v>37882</v>
      </c>
      <c r="I15" s="117">
        <v>37037</v>
      </c>
      <c r="J15" s="117">
        <v>1140</v>
      </c>
      <c r="K15" s="117">
        <v>1311</v>
      </c>
      <c r="L15" s="117">
        <v>2100</v>
      </c>
      <c r="M15" s="117">
        <v>2055</v>
      </c>
      <c r="N15" s="134">
        <f t="shared" si="0"/>
        <v>140657</v>
      </c>
    </row>
    <row r="16" spans="1:14" ht="12.75" customHeight="1">
      <c r="A16" s="104">
        <v>130116</v>
      </c>
      <c r="B16" s="36" t="s">
        <v>78</v>
      </c>
      <c r="C16" s="17"/>
      <c r="D16" s="5" t="s">
        <v>253</v>
      </c>
      <c r="E16" s="11"/>
      <c r="F16" s="117">
        <v>1042</v>
      </c>
      <c r="G16" s="117">
        <v>624</v>
      </c>
      <c r="H16" s="117">
        <v>128</v>
      </c>
      <c r="I16" s="117">
        <v>2237</v>
      </c>
      <c r="J16" s="117">
        <v>326</v>
      </c>
      <c r="K16" s="117">
        <v>644</v>
      </c>
      <c r="L16" s="117">
        <v>207</v>
      </c>
      <c r="M16" s="117">
        <v>69</v>
      </c>
      <c r="N16" s="134">
        <f t="shared" si="0"/>
        <v>5277</v>
      </c>
    </row>
    <row r="17" spans="1:14" ht="12.75" customHeight="1">
      <c r="A17" s="104">
        <v>130117</v>
      </c>
      <c r="B17" s="37"/>
      <c r="C17" s="18"/>
      <c r="D17" s="10" t="s">
        <v>254</v>
      </c>
      <c r="E17" s="12"/>
      <c r="F17" s="117">
        <v>7208</v>
      </c>
      <c r="G17" s="117">
        <v>8940</v>
      </c>
      <c r="H17" s="117">
        <v>39257</v>
      </c>
      <c r="I17" s="117">
        <v>0</v>
      </c>
      <c r="J17" s="117">
        <v>3017</v>
      </c>
      <c r="K17" s="117">
        <v>28</v>
      </c>
      <c r="L17" s="117">
        <v>15</v>
      </c>
      <c r="M17" s="117">
        <v>91</v>
      </c>
      <c r="N17" s="134">
        <f t="shared" si="0"/>
        <v>58556</v>
      </c>
    </row>
    <row r="18" spans="1:14" ht="12.75" customHeight="1">
      <c r="A18" s="104">
        <v>130119</v>
      </c>
      <c r="B18" s="33" t="s">
        <v>255</v>
      </c>
      <c r="C18" s="5"/>
      <c r="D18" s="5"/>
      <c r="E18" s="11"/>
      <c r="F18" s="121">
        <v>78846</v>
      </c>
      <c r="G18" s="121">
        <v>40028</v>
      </c>
      <c r="H18" s="121">
        <v>71587</v>
      </c>
      <c r="I18" s="121">
        <v>51221</v>
      </c>
      <c r="J18" s="121">
        <v>2360</v>
      </c>
      <c r="K18" s="121">
        <v>3520</v>
      </c>
      <c r="L18" s="121">
        <v>1582</v>
      </c>
      <c r="M18" s="121">
        <v>545</v>
      </c>
      <c r="N18" s="133">
        <f t="shared" si="0"/>
        <v>249689</v>
      </c>
    </row>
    <row r="19" spans="1:14" ht="12.75" customHeight="1">
      <c r="A19" s="104">
        <v>130120</v>
      </c>
      <c r="B19" s="35">
        <v>4</v>
      </c>
      <c r="C19" s="198" t="s">
        <v>230</v>
      </c>
      <c r="D19" s="199"/>
      <c r="E19" s="8" t="s">
        <v>256</v>
      </c>
      <c r="F19" s="117">
        <v>52467</v>
      </c>
      <c r="G19" s="117">
        <v>20827</v>
      </c>
      <c r="H19" s="117">
        <v>38960</v>
      </c>
      <c r="I19" s="117">
        <v>35913</v>
      </c>
      <c r="J19" s="117">
        <v>0</v>
      </c>
      <c r="K19" s="117">
        <v>2531</v>
      </c>
      <c r="L19" s="117">
        <v>1488</v>
      </c>
      <c r="M19" s="117">
        <v>696</v>
      </c>
      <c r="N19" s="134">
        <f t="shared" si="0"/>
        <v>152882</v>
      </c>
    </row>
    <row r="20" spans="1:14" ht="12.75" customHeight="1">
      <c r="A20" s="104">
        <v>130121</v>
      </c>
      <c r="B20" s="36" t="s">
        <v>0</v>
      </c>
      <c r="C20" s="200"/>
      <c r="D20" s="201"/>
      <c r="E20" s="12" t="s">
        <v>257</v>
      </c>
      <c r="F20" s="117">
        <v>8887</v>
      </c>
      <c r="G20" s="117">
        <v>3946</v>
      </c>
      <c r="H20" s="117">
        <v>7213</v>
      </c>
      <c r="I20" s="117">
        <v>6687</v>
      </c>
      <c r="J20" s="117">
        <v>0</v>
      </c>
      <c r="K20" s="117">
        <v>520</v>
      </c>
      <c r="L20" s="117">
        <v>335</v>
      </c>
      <c r="M20" s="117">
        <v>156</v>
      </c>
      <c r="N20" s="134">
        <f t="shared" si="0"/>
        <v>27744</v>
      </c>
    </row>
    <row r="21" spans="1:14" ht="12.75" customHeight="1">
      <c r="A21" s="104">
        <v>130122</v>
      </c>
      <c r="B21" s="36" t="s">
        <v>1</v>
      </c>
      <c r="C21" s="198" t="s">
        <v>258</v>
      </c>
      <c r="D21" s="199"/>
      <c r="E21" s="8" t="s">
        <v>256</v>
      </c>
      <c r="F21" s="116">
        <v>21202</v>
      </c>
      <c r="G21" s="116">
        <v>9372</v>
      </c>
      <c r="H21" s="116">
        <v>13265</v>
      </c>
      <c r="I21" s="116">
        <v>34822</v>
      </c>
      <c r="J21" s="116">
        <v>0</v>
      </c>
      <c r="K21" s="116">
        <v>1161</v>
      </c>
      <c r="L21" s="116">
        <v>537</v>
      </c>
      <c r="M21" s="116">
        <v>130</v>
      </c>
      <c r="N21" s="132">
        <f t="shared" si="0"/>
        <v>80489</v>
      </c>
    </row>
    <row r="22" spans="1:14" ht="12.75" customHeight="1">
      <c r="A22" s="104">
        <v>130123</v>
      </c>
      <c r="B22" s="36" t="s">
        <v>259</v>
      </c>
      <c r="C22" s="200"/>
      <c r="D22" s="201"/>
      <c r="E22" s="12" t="s">
        <v>257</v>
      </c>
      <c r="F22" s="119">
        <v>5290</v>
      </c>
      <c r="G22" s="119">
        <v>2103</v>
      </c>
      <c r="H22" s="119">
        <v>2922</v>
      </c>
      <c r="I22" s="119">
        <v>9320</v>
      </c>
      <c r="J22" s="119">
        <v>0</v>
      </c>
      <c r="K22" s="119">
        <v>253</v>
      </c>
      <c r="L22" s="119">
        <v>187</v>
      </c>
      <c r="M22" s="119">
        <v>35</v>
      </c>
      <c r="N22" s="135">
        <f t="shared" si="0"/>
        <v>20110</v>
      </c>
    </row>
    <row r="23" spans="1:14" ht="12.75" customHeight="1">
      <c r="A23" s="104">
        <v>130124</v>
      </c>
      <c r="B23" s="36" t="s">
        <v>260</v>
      </c>
      <c r="C23" s="198" t="s">
        <v>261</v>
      </c>
      <c r="D23" s="199"/>
      <c r="E23" s="8" t="s">
        <v>262</v>
      </c>
      <c r="F23" s="117">
        <v>10731</v>
      </c>
      <c r="G23" s="117">
        <v>9910</v>
      </c>
      <c r="H23" s="117">
        <v>30256</v>
      </c>
      <c r="I23" s="117">
        <v>23067</v>
      </c>
      <c r="J23" s="117">
        <v>20168</v>
      </c>
      <c r="K23" s="117">
        <v>361</v>
      </c>
      <c r="L23" s="117">
        <v>101</v>
      </c>
      <c r="M23" s="117">
        <v>0</v>
      </c>
      <c r="N23" s="134">
        <f t="shared" si="0"/>
        <v>94594</v>
      </c>
    </row>
    <row r="24" spans="1:14" ht="12.75" customHeight="1">
      <c r="A24" s="104">
        <v>130125</v>
      </c>
      <c r="B24" s="36" t="s">
        <v>263</v>
      </c>
      <c r="C24" s="200"/>
      <c r="D24" s="201"/>
      <c r="E24" s="12" t="s">
        <v>264</v>
      </c>
      <c r="F24" s="117">
        <v>8356</v>
      </c>
      <c r="G24" s="117">
        <v>6203</v>
      </c>
      <c r="H24" s="117">
        <v>19794</v>
      </c>
      <c r="I24" s="117">
        <v>16962</v>
      </c>
      <c r="J24" s="117">
        <v>3234</v>
      </c>
      <c r="K24" s="117">
        <v>1194</v>
      </c>
      <c r="L24" s="117">
        <v>92</v>
      </c>
      <c r="M24" s="117">
        <v>0</v>
      </c>
      <c r="N24" s="134">
        <f t="shared" si="0"/>
        <v>55835</v>
      </c>
    </row>
    <row r="25" spans="1:14" ht="12.75" customHeight="1">
      <c r="A25" s="104">
        <v>130126</v>
      </c>
      <c r="B25" s="36" t="s">
        <v>265</v>
      </c>
      <c r="C25" s="20" t="s">
        <v>84</v>
      </c>
      <c r="D25" s="22"/>
      <c r="E25" s="8" t="s">
        <v>266</v>
      </c>
      <c r="F25" s="116">
        <v>731</v>
      </c>
      <c r="G25" s="116">
        <v>0</v>
      </c>
      <c r="H25" s="116">
        <v>0</v>
      </c>
      <c r="I25" s="116">
        <v>441</v>
      </c>
      <c r="J25" s="116">
        <v>0</v>
      </c>
      <c r="K25" s="116">
        <v>0</v>
      </c>
      <c r="L25" s="116">
        <v>0</v>
      </c>
      <c r="M25" s="116">
        <v>2</v>
      </c>
      <c r="N25" s="132">
        <f t="shared" si="0"/>
        <v>1174</v>
      </c>
    </row>
    <row r="26" spans="1:14" ht="12.75" customHeight="1">
      <c r="A26" s="104">
        <v>130127</v>
      </c>
      <c r="B26" s="36"/>
      <c r="C26" s="21" t="s">
        <v>85</v>
      </c>
      <c r="D26" s="23"/>
      <c r="E26" s="12" t="s">
        <v>264</v>
      </c>
      <c r="F26" s="119">
        <v>147</v>
      </c>
      <c r="G26" s="119">
        <v>0</v>
      </c>
      <c r="H26" s="119">
        <v>0</v>
      </c>
      <c r="I26" s="119">
        <v>99</v>
      </c>
      <c r="J26" s="119">
        <v>0</v>
      </c>
      <c r="K26" s="119">
        <v>0</v>
      </c>
      <c r="L26" s="119">
        <v>0</v>
      </c>
      <c r="M26" s="119">
        <v>0</v>
      </c>
      <c r="N26" s="135">
        <f t="shared" si="0"/>
        <v>246</v>
      </c>
    </row>
    <row r="27" spans="1:14" ht="12.75" customHeight="1">
      <c r="A27" s="104">
        <v>130128</v>
      </c>
      <c r="B27" s="36"/>
      <c r="C27" s="198" t="s">
        <v>86</v>
      </c>
      <c r="D27" s="199"/>
      <c r="E27" s="8" t="s">
        <v>267</v>
      </c>
      <c r="F27" s="117">
        <v>336</v>
      </c>
      <c r="G27" s="117">
        <v>3947</v>
      </c>
      <c r="H27" s="117">
        <v>459</v>
      </c>
      <c r="I27" s="117">
        <v>831</v>
      </c>
      <c r="J27" s="117">
        <v>0</v>
      </c>
      <c r="K27" s="117">
        <v>0</v>
      </c>
      <c r="L27" s="117">
        <v>303</v>
      </c>
      <c r="M27" s="117">
        <v>4</v>
      </c>
      <c r="N27" s="134">
        <f t="shared" si="0"/>
        <v>5880</v>
      </c>
    </row>
    <row r="28" spans="1:14" ht="12.75" customHeight="1">
      <c r="A28" s="104">
        <v>130129</v>
      </c>
      <c r="B28" s="37"/>
      <c r="C28" s="202"/>
      <c r="D28" s="203"/>
      <c r="E28" s="11" t="s">
        <v>268</v>
      </c>
      <c r="F28" s="117">
        <v>179</v>
      </c>
      <c r="G28" s="117">
        <v>321</v>
      </c>
      <c r="H28" s="117">
        <v>1518</v>
      </c>
      <c r="I28" s="117">
        <v>1382</v>
      </c>
      <c r="J28" s="117">
        <v>0</v>
      </c>
      <c r="K28" s="117">
        <v>0</v>
      </c>
      <c r="L28" s="117">
        <v>193</v>
      </c>
      <c r="M28" s="117">
        <v>2</v>
      </c>
      <c r="N28" s="134">
        <f t="shared" si="0"/>
        <v>3595</v>
      </c>
    </row>
    <row r="29" spans="1:14" ht="12.75" customHeight="1">
      <c r="A29" s="104">
        <v>130131</v>
      </c>
      <c r="B29" s="35">
        <v>5</v>
      </c>
      <c r="C29" s="204" t="s">
        <v>269</v>
      </c>
      <c r="D29" s="205"/>
      <c r="E29" s="24" t="s">
        <v>87</v>
      </c>
      <c r="F29" s="124">
        <v>26572</v>
      </c>
      <c r="G29" s="124">
        <v>27673</v>
      </c>
      <c r="H29" s="124">
        <v>39173</v>
      </c>
      <c r="I29" s="124">
        <v>28380</v>
      </c>
      <c r="J29" s="124">
        <v>24289</v>
      </c>
      <c r="K29" s="124">
        <v>32599</v>
      </c>
      <c r="L29" s="124">
        <v>32690</v>
      </c>
      <c r="M29" s="124">
        <v>29221</v>
      </c>
      <c r="N29" s="132" t="s">
        <v>270</v>
      </c>
    </row>
    <row r="30" spans="1:14" ht="12.75" customHeight="1">
      <c r="A30" s="104">
        <v>130132</v>
      </c>
      <c r="B30" s="36"/>
      <c r="C30" s="206"/>
      <c r="D30" s="207"/>
      <c r="E30" s="12" t="s">
        <v>88</v>
      </c>
      <c r="F30" s="125">
        <v>36982</v>
      </c>
      <c r="G30" s="125">
        <v>35521</v>
      </c>
      <c r="H30" s="125">
        <v>39173</v>
      </c>
      <c r="I30" s="125">
        <v>38808</v>
      </c>
      <c r="J30" s="125">
        <v>35521</v>
      </c>
      <c r="K30" s="125">
        <v>35521</v>
      </c>
      <c r="L30" s="125">
        <v>38078</v>
      </c>
      <c r="M30" s="123" t="s">
        <v>271</v>
      </c>
      <c r="N30" s="135" t="s">
        <v>271</v>
      </c>
    </row>
    <row r="31" spans="1:14" s="6" customFormat="1" ht="12.75" customHeight="1">
      <c r="A31" s="104">
        <v>130133</v>
      </c>
      <c r="B31" s="40" t="s">
        <v>272</v>
      </c>
      <c r="C31" s="26"/>
      <c r="D31" s="27"/>
      <c r="E31" s="25" t="s">
        <v>273</v>
      </c>
      <c r="F31" s="126">
        <v>0.3</v>
      </c>
      <c r="G31" s="126">
        <v>0.3</v>
      </c>
      <c r="H31" s="126">
        <v>0.15</v>
      </c>
      <c r="I31" s="126">
        <v>0.3</v>
      </c>
      <c r="J31" s="127">
        <v>0</v>
      </c>
      <c r="K31" s="126">
        <v>0.5</v>
      </c>
      <c r="L31" s="126">
        <v>0.3</v>
      </c>
      <c r="M31" s="126">
        <v>0.5</v>
      </c>
      <c r="N31" s="134" t="s">
        <v>274</v>
      </c>
    </row>
    <row r="32" spans="1:14" s="6" customFormat="1" ht="12.75" customHeight="1">
      <c r="A32" s="104">
        <v>130134</v>
      </c>
      <c r="B32" s="40"/>
      <c r="C32" s="194" t="s">
        <v>89</v>
      </c>
      <c r="D32" s="195"/>
      <c r="E32" s="25" t="s">
        <v>275</v>
      </c>
      <c r="F32" s="126">
        <v>0.3</v>
      </c>
      <c r="G32" s="126">
        <v>0.3</v>
      </c>
      <c r="H32" s="126">
        <v>0.15</v>
      </c>
      <c r="I32" s="126">
        <v>0.3</v>
      </c>
      <c r="J32" s="126">
        <v>0.6</v>
      </c>
      <c r="K32" s="126">
        <v>0.5</v>
      </c>
      <c r="L32" s="126">
        <v>0.3</v>
      </c>
      <c r="M32" s="127">
        <v>0</v>
      </c>
      <c r="N32" s="134" t="s">
        <v>270</v>
      </c>
    </row>
    <row r="33" spans="1:14" ht="12.75" customHeight="1">
      <c r="A33" s="104">
        <v>130135</v>
      </c>
      <c r="B33" s="36"/>
      <c r="C33" s="13"/>
      <c r="D33" s="11"/>
      <c r="E33" s="11" t="s">
        <v>276</v>
      </c>
      <c r="F33" s="129">
        <v>0.3</v>
      </c>
      <c r="G33" s="127">
        <v>0.4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34" t="s">
        <v>270</v>
      </c>
    </row>
    <row r="34" spans="1:14" ht="12.75" customHeight="1">
      <c r="A34" s="104">
        <v>130136</v>
      </c>
      <c r="B34" s="36"/>
      <c r="C34" s="105">
        <v>4</v>
      </c>
      <c r="D34" s="9" t="s">
        <v>70</v>
      </c>
      <c r="E34" s="8"/>
      <c r="F34" s="116">
        <v>105</v>
      </c>
      <c r="G34" s="116">
        <v>157</v>
      </c>
      <c r="H34" s="116">
        <v>277</v>
      </c>
      <c r="I34" s="116">
        <v>101</v>
      </c>
      <c r="J34" s="116">
        <v>0</v>
      </c>
      <c r="K34" s="116">
        <v>259</v>
      </c>
      <c r="L34" s="116">
        <v>101</v>
      </c>
      <c r="M34" s="116">
        <v>0</v>
      </c>
      <c r="N34" s="132">
        <f t="shared" si="0"/>
        <v>1000</v>
      </c>
    </row>
    <row r="35" spans="1:14" ht="12.75" customHeight="1">
      <c r="A35" s="104">
        <v>130137</v>
      </c>
      <c r="B35" s="36"/>
      <c r="C35" s="106" t="s">
        <v>222</v>
      </c>
      <c r="D35" s="5" t="s">
        <v>277</v>
      </c>
      <c r="E35" s="11"/>
      <c r="F35" s="117">
        <v>682</v>
      </c>
      <c r="G35" s="117">
        <v>682</v>
      </c>
      <c r="H35" s="117">
        <v>993</v>
      </c>
      <c r="I35" s="117">
        <v>663</v>
      </c>
      <c r="J35" s="117">
        <v>0</v>
      </c>
      <c r="K35" s="117">
        <v>0</v>
      </c>
      <c r="L35" s="117">
        <v>0</v>
      </c>
      <c r="M35" s="117">
        <v>0</v>
      </c>
      <c r="N35" s="134">
        <f t="shared" si="0"/>
        <v>3020</v>
      </c>
    </row>
    <row r="36" spans="1:14" ht="12.75" customHeight="1">
      <c r="A36" s="104">
        <v>130138</v>
      </c>
      <c r="B36" s="36" t="s">
        <v>185</v>
      </c>
      <c r="C36" s="106" t="s">
        <v>223</v>
      </c>
      <c r="D36" s="5" t="s">
        <v>278</v>
      </c>
      <c r="E36" s="11"/>
      <c r="F36" s="117">
        <v>0</v>
      </c>
      <c r="G36" s="117">
        <v>105</v>
      </c>
      <c r="H36" s="117">
        <v>377</v>
      </c>
      <c r="I36" s="117">
        <v>244</v>
      </c>
      <c r="J36" s="117">
        <v>0</v>
      </c>
      <c r="K36" s="117">
        <v>0</v>
      </c>
      <c r="L36" s="117">
        <v>0</v>
      </c>
      <c r="M36" s="117">
        <v>0</v>
      </c>
      <c r="N36" s="134">
        <f t="shared" si="0"/>
        <v>726</v>
      </c>
    </row>
    <row r="37" spans="1:14" ht="12.75" customHeight="1">
      <c r="A37" s="104">
        <v>130139</v>
      </c>
      <c r="B37" s="36"/>
      <c r="C37" s="106" t="s">
        <v>224</v>
      </c>
      <c r="D37" s="5" t="s">
        <v>279</v>
      </c>
      <c r="E37" s="11"/>
      <c r="F37" s="117">
        <v>174</v>
      </c>
      <c r="G37" s="117">
        <v>735</v>
      </c>
      <c r="H37" s="117">
        <v>395</v>
      </c>
      <c r="I37" s="117">
        <v>284</v>
      </c>
      <c r="J37" s="117">
        <v>0</v>
      </c>
      <c r="K37" s="117">
        <v>157</v>
      </c>
      <c r="L37" s="117">
        <v>0</v>
      </c>
      <c r="M37" s="117">
        <v>0</v>
      </c>
      <c r="N37" s="134">
        <f t="shared" si="0"/>
        <v>1745</v>
      </c>
    </row>
    <row r="38" spans="1:14" ht="12.75" customHeight="1">
      <c r="A38" s="104">
        <v>130140</v>
      </c>
      <c r="B38" s="36"/>
      <c r="C38" s="106" t="s">
        <v>225</v>
      </c>
      <c r="D38" s="5" t="s">
        <v>280</v>
      </c>
      <c r="E38" s="11"/>
      <c r="F38" s="117">
        <v>0</v>
      </c>
      <c r="G38" s="117">
        <v>0</v>
      </c>
      <c r="H38" s="117">
        <v>656</v>
      </c>
      <c r="I38" s="117">
        <v>658</v>
      </c>
      <c r="J38" s="117">
        <v>0</v>
      </c>
      <c r="K38" s="117">
        <v>861</v>
      </c>
      <c r="L38" s="117">
        <v>1044</v>
      </c>
      <c r="M38" s="117">
        <v>0</v>
      </c>
      <c r="N38" s="134">
        <f t="shared" si="0"/>
        <v>3219</v>
      </c>
    </row>
    <row r="39" spans="1:14" ht="12.75" customHeight="1">
      <c r="A39" s="104">
        <v>130141</v>
      </c>
      <c r="B39" s="36"/>
      <c r="C39" s="17" t="s">
        <v>281</v>
      </c>
      <c r="D39" s="5" t="s">
        <v>282</v>
      </c>
      <c r="E39" s="11"/>
      <c r="F39" s="117">
        <v>0</v>
      </c>
      <c r="G39" s="117">
        <v>625</v>
      </c>
      <c r="H39" s="117">
        <v>482</v>
      </c>
      <c r="I39" s="117">
        <v>1013</v>
      </c>
      <c r="J39" s="117">
        <v>0</v>
      </c>
      <c r="K39" s="117">
        <v>260</v>
      </c>
      <c r="L39" s="117">
        <v>0</v>
      </c>
      <c r="M39" s="117">
        <v>0</v>
      </c>
      <c r="N39" s="134">
        <f t="shared" si="0"/>
        <v>2380</v>
      </c>
    </row>
    <row r="40" spans="1:14" ht="12.75" customHeight="1">
      <c r="A40" s="104">
        <v>130142</v>
      </c>
      <c r="B40" s="36"/>
      <c r="C40" s="17" t="s">
        <v>226</v>
      </c>
      <c r="D40" s="5" t="s">
        <v>283</v>
      </c>
      <c r="E40" s="11"/>
      <c r="F40" s="117">
        <v>840</v>
      </c>
      <c r="G40" s="117">
        <v>945</v>
      </c>
      <c r="H40" s="117">
        <v>599</v>
      </c>
      <c r="I40" s="117">
        <v>1313</v>
      </c>
      <c r="J40" s="117">
        <v>0</v>
      </c>
      <c r="K40" s="117">
        <v>567</v>
      </c>
      <c r="L40" s="117">
        <v>525</v>
      </c>
      <c r="M40" s="117">
        <v>0</v>
      </c>
      <c r="N40" s="134">
        <f t="shared" si="0"/>
        <v>4789</v>
      </c>
    </row>
    <row r="41" spans="1:14" ht="12.75" customHeight="1">
      <c r="A41" s="104">
        <v>130143</v>
      </c>
      <c r="B41" s="36"/>
      <c r="C41" s="17" t="s">
        <v>227</v>
      </c>
      <c r="D41" s="5" t="s">
        <v>284</v>
      </c>
      <c r="E41" s="11"/>
      <c r="F41" s="117">
        <v>643</v>
      </c>
      <c r="G41" s="117">
        <v>840</v>
      </c>
      <c r="H41" s="117">
        <v>583</v>
      </c>
      <c r="I41" s="117">
        <v>568</v>
      </c>
      <c r="J41" s="117">
        <v>350</v>
      </c>
      <c r="K41" s="117">
        <v>0</v>
      </c>
      <c r="L41" s="117">
        <v>153</v>
      </c>
      <c r="M41" s="117">
        <v>0</v>
      </c>
      <c r="N41" s="134">
        <f t="shared" si="0"/>
        <v>3137</v>
      </c>
    </row>
    <row r="42" spans="1:14" ht="12.75" customHeight="1">
      <c r="A42" s="104">
        <v>130144</v>
      </c>
      <c r="B42" s="37"/>
      <c r="C42" s="18"/>
      <c r="D42" s="10" t="s">
        <v>285</v>
      </c>
      <c r="E42" s="12"/>
      <c r="F42" s="119">
        <v>42</v>
      </c>
      <c r="G42" s="119">
        <v>32</v>
      </c>
      <c r="H42" s="119">
        <v>1050</v>
      </c>
      <c r="I42" s="119">
        <v>54</v>
      </c>
      <c r="J42" s="119">
        <v>0</v>
      </c>
      <c r="K42" s="119">
        <v>0</v>
      </c>
      <c r="L42" s="119">
        <v>0</v>
      </c>
      <c r="M42" s="119">
        <v>0</v>
      </c>
      <c r="N42" s="135">
        <f t="shared" si="0"/>
        <v>1178</v>
      </c>
    </row>
    <row r="43" spans="1:14" ht="12.75" customHeight="1">
      <c r="A43" s="104">
        <v>130145</v>
      </c>
      <c r="B43" s="33" t="s">
        <v>286</v>
      </c>
      <c r="C43" s="5"/>
      <c r="D43" s="5"/>
      <c r="E43" s="11"/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34" t="s">
        <v>378</v>
      </c>
    </row>
    <row r="44" spans="1:14" ht="12.75" customHeight="1">
      <c r="A44" s="104">
        <v>130146</v>
      </c>
      <c r="B44" s="35">
        <v>7</v>
      </c>
      <c r="C44" s="7"/>
      <c r="D44" s="8"/>
      <c r="E44" s="8" t="s">
        <v>287</v>
      </c>
      <c r="F44" s="116">
        <v>1</v>
      </c>
      <c r="G44" s="116">
        <v>2</v>
      </c>
      <c r="H44" s="116">
        <v>3</v>
      </c>
      <c r="I44" s="116">
        <v>1</v>
      </c>
      <c r="J44" s="116">
        <v>0</v>
      </c>
      <c r="K44" s="116">
        <v>1</v>
      </c>
      <c r="L44" s="116">
        <v>1</v>
      </c>
      <c r="M44" s="116">
        <v>1</v>
      </c>
      <c r="N44" s="132">
        <f>SUM(F44:M44)</f>
        <v>10</v>
      </c>
    </row>
    <row r="45" spans="1:14" ht="12.75" customHeight="1">
      <c r="A45" s="104">
        <v>130147</v>
      </c>
      <c r="B45" s="36" t="s">
        <v>288</v>
      </c>
      <c r="C45" s="186" t="s">
        <v>90</v>
      </c>
      <c r="D45" s="187"/>
      <c r="E45" s="11" t="s">
        <v>289</v>
      </c>
      <c r="F45" s="117">
        <v>1</v>
      </c>
      <c r="G45" s="117">
        <v>2</v>
      </c>
      <c r="H45" s="117">
        <v>2</v>
      </c>
      <c r="I45" s="117">
        <v>2</v>
      </c>
      <c r="J45" s="117">
        <v>2</v>
      </c>
      <c r="K45" s="117">
        <v>1</v>
      </c>
      <c r="L45" s="117">
        <v>1</v>
      </c>
      <c r="M45" s="117">
        <v>0</v>
      </c>
      <c r="N45" s="134">
        <f t="shared" si="0"/>
        <v>11</v>
      </c>
    </row>
    <row r="46" spans="1:14" ht="12.75" customHeight="1">
      <c r="A46" s="104">
        <v>130148</v>
      </c>
      <c r="B46" s="36" t="s">
        <v>290</v>
      </c>
      <c r="C46" s="28"/>
      <c r="D46" s="12"/>
      <c r="E46" s="12" t="s">
        <v>71</v>
      </c>
      <c r="F46" s="119">
        <v>1</v>
      </c>
      <c r="G46" s="119">
        <v>1</v>
      </c>
      <c r="H46" s="119">
        <v>1</v>
      </c>
      <c r="I46" s="119">
        <v>1</v>
      </c>
      <c r="J46" s="119">
        <v>0</v>
      </c>
      <c r="K46" s="119">
        <v>0</v>
      </c>
      <c r="L46" s="119">
        <v>0</v>
      </c>
      <c r="M46" s="119">
        <v>0</v>
      </c>
      <c r="N46" s="135">
        <f t="shared" si="0"/>
        <v>4</v>
      </c>
    </row>
    <row r="47" spans="1:14" ht="12.75" customHeight="1">
      <c r="A47" s="104">
        <v>130149</v>
      </c>
      <c r="B47" s="36" t="s">
        <v>291</v>
      </c>
      <c r="C47" s="7"/>
      <c r="D47" s="8"/>
      <c r="E47" s="8" t="s">
        <v>292</v>
      </c>
      <c r="F47" s="117">
        <v>12</v>
      </c>
      <c r="G47" s="117">
        <v>4</v>
      </c>
      <c r="H47" s="117">
        <v>6</v>
      </c>
      <c r="I47" s="117">
        <v>5</v>
      </c>
      <c r="J47" s="117">
        <v>0</v>
      </c>
      <c r="K47" s="117">
        <v>0</v>
      </c>
      <c r="L47" s="117">
        <v>0</v>
      </c>
      <c r="M47" s="117">
        <v>0</v>
      </c>
      <c r="N47" s="134">
        <f t="shared" si="0"/>
        <v>27</v>
      </c>
    </row>
    <row r="48" spans="1:14" ht="12.75" customHeight="1">
      <c r="A48" s="104">
        <v>130150</v>
      </c>
      <c r="B48" s="36" t="s">
        <v>293</v>
      </c>
      <c r="C48" s="186" t="s">
        <v>91</v>
      </c>
      <c r="D48" s="187"/>
      <c r="E48" s="11" t="s">
        <v>294</v>
      </c>
      <c r="F48" s="117">
        <v>4</v>
      </c>
      <c r="G48" s="117">
        <v>4</v>
      </c>
      <c r="H48" s="117">
        <v>7</v>
      </c>
      <c r="I48" s="117">
        <v>5</v>
      </c>
      <c r="J48" s="117">
        <v>0</v>
      </c>
      <c r="K48" s="117">
        <v>0</v>
      </c>
      <c r="L48" s="117">
        <v>0</v>
      </c>
      <c r="M48" s="117">
        <v>0</v>
      </c>
      <c r="N48" s="134">
        <f t="shared" si="0"/>
        <v>20</v>
      </c>
    </row>
    <row r="49" spans="1:14" ht="12.75" customHeight="1">
      <c r="A49" s="104">
        <v>130151</v>
      </c>
      <c r="B49" s="36" t="s">
        <v>295</v>
      </c>
      <c r="C49" s="28"/>
      <c r="D49" s="12"/>
      <c r="E49" s="12" t="s">
        <v>71</v>
      </c>
      <c r="F49" s="117">
        <v>2</v>
      </c>
      <c r="G49" s="117">
        <v>1</v>
      </c>
      <c r="H49" s="117">
        <v>1</v>
      </c>
      <c r="I49" s="117">
        <v>2</v>
      </c>
      <c r="J49" s="117">
        <v>0</v>
      </c>
      <c r="K49" s="117">
        <v>0</v>
      </c>
      <c r="L49" s="117">
        <v>0</v>
      </c>
      <c r="M49" s="117">
        <v>0</v>
      </c>
      <c r="N49" s="134">
        <f t="shared" si="0"/>
        <v>6</v>
      </c>
    </row>
    <row r="50" spans="1:14" ht="12.75" customHeight="1">
      <c r="A50" s="104">
        <v>130152</v>
      </c>
      <c r="B50" s="36" t="s">
        <v>296</v>
      </c>
      <c r="C50" s="7"/>
      <c r="D50" s="8"/>
      <c r="E50" s="8" t="s">
        <v>297</v>
      </c>
      <c r="F50" s="116">
        <v>271</v>
      </c>
      <c r="G50" s="116">
        <v>196</v>
      </c>
      <c r="H50" s="116">
        <v>507</v>
      </c>
      <c r="I50" s="116">
        <v>259</v>
      </c>
      <c r="J50" s="116">
        <v>0</v>
      </c>
      <c r="K50" s="116">
        <v>99</v>
      </c>
      <c r="L50" s="116">
        <v>143</v>
      </c>
      <c r="M50" s="116">
        <v>105</v>
      </c>
      <c r="N50" s="132">
        <f t="shared" si="0"/>
        <v>1580</v>
      </c>
    </row>
    <row r="51" spans="1:14" ht="12.75" customHeight="1">
      <c r="A51" s="104">
        <v>130153</v>
      </c>
      <c r="B51" s="36"/>
      <c r="C51" s="186" t="s">
        <v>92</v>
      </c>
      <c r="D51" s="187"/>
      <c r="E51" s="11" t="s">
        <v>298</v>
      </c>
      <c r="F51" s="117">
        <v>146</v>
      </c>
      <c r="G51" s="117">
        <v>184</v>
      </c>
      <c r="H51" s="117">
        <v>419</v>
      </c>
      <c r="I51" s="117">
        <v>280</v>
      </c>
      <c r="J51" s="117">
        <v>43</v>
      </c>
      <c r="K51" s="117">
        <v>132</v>
      </c>
      <c r="L51" s="117">
        <v>121</v>
      </c>
      <c r="M51" s="117">
        <v>0</v>
      </c>
      <c r="N51" s="134">
        <f t="shared" si="0"/>
        <v>1325</v>
      </c>
    </row>
    <row r="52" spans="1:14" ht="12.75" customHeight="1">
      <c r="A52" s="104">
        <v>130154</v>
      </c>
      <c r="B52" s="36"/>
      <c r="C52" s="13"/>
      <c r="D52" s="11"/>
      <c r="E52" s="11" t="s">
        <v>71</v>
      </c>
      <c r="F52" s="119">
        <v>149</v>
      </c>
      <c r="G52" s="119">
        <v>119</v>
      </c>
      <c r="H52" s="119">
        <v>163</v>
      </c>
      <c r="I52" s="119">
        <v>116</v>
      </c>
      <c r="J52" s="119">
        <v>0</v>
      </c>
      <c r="K52" s="119">
        <v>0</v>
      </c>
      <c r="L52" s="119">
        <v>0</v>
      </c>
      <c r="M52" s="119">
        <v>0</v>
      </c>
      <c r="N52" s="135">
        <f t="shared" si="0"/>
        <v>547</v>
      </c>
    </row>
    <row r="53" spans="1:14" ht="12.75" customHeight="1">
      <c r="A53" s="104">
        <v>130155</v>
      </c>
      <c r="B53" s="36"/>
      <c r="C53" s="188" t="s">
        <v>93</v>
      </c>
      <c r="D53" s="189"/>
      <c r="E53" s="8" t="s">
        <v>299</v>
      </c>
      <c r="F53" s="116">
        <v>14</v>
      </c>
      <c r="G53" s="116">
        <v>10</v>
      </c>
      <c r="H53" s="116">
        <v>13</v>
      </c>
      <c r="I53" s="116">
        <v>102</v>
      </c>
      <c r="J53" s="116">
        <v>1</v>
      </c>
      <c r="K53" s="116">
        <v>2</v>
      </c>
      <c r="L53" s="116">
        <v>0</v>
      </c>
      <c r="M53" s="116">
        <v>0</v>
      </c>
      <c r="N53" s="132">
        <f t="shared" si="0"/>
        <v>142</v>
      </c>
    </row>
    <row r="54" spans="1:14" ht="12.75" customHeight="1">
      <c r="A54" s="104">
        <v>130156</v>
      </c>
      <c r="B54" s="37"/>
      <c r="C54" s="190"/>
      <c r="D54" s="191"/>
      <c r="E54" s="12" t="s">
        <v>300</v>
      </c>
      <c r="F54" s="119">
        <v>7</v>
      </c>
      <c r="G54" s="119">
        <v>2</v>
      </c>
      <c r="H54" s="119">
        <v>3</v>
      </c>
      <c r="I54" s="119">
        <v>18</v>
      </c>
      <c r="J54" s="119">
        <v>0</v>
      </c>
      <c r="K54" s="119">
        <v>0</v>
      </c>
      <c r="L54" s="119">
        <v>0</v>
      </c>
      <c r="M54" s="119">
        <v>0</v>
      </c>
      <c r="N54" s="135">
        <f t="shared" si="0"/>
        <v>30</v>
      </c>
    </row>
    <row r="55" spans="1:14" ht="12.75" customHeight="1">
      <c r="A55" s="104">
        <v>130158</v>
      </c>
      <c r="B55" s="35">
        <v>8</v>
      </c>
      <c r="C55" s="5" t="s">
        <v>301</v>
      </c>
      <c r="D55" s="5"/>
      <c r="E55" s="11"/>
      <c r="F55" s="117">
        <v>17</v>
      </c>
      <c r="G55" s="117">
        <v>4</v>
      </c>
      <c r="H55" s="117">
        <v>8</v>
      </c>
      <c r="I55" s="117">
        <v>15</v>
      </c>
      <c r="J55" s="117">
        <v>0</v>
      </c>
      <c r="K55" s="117">
        <v>0</v>
      </c>
      <c r="L55" s="117">
        <v>1</v>
      </c>
      <c r="M55" s="117">
        <v>0</v>
      </c>
      <c r="N55" s="134">
        <f t="shared" si="0"/>
        <v>45</v>
      </c>
    </row>
    <row r="56" spans="1:14" ht="12.75" customHeight="1">
      <c r="A56" s="104">
        <v>130159</v>
      </c>
      <c r="B56" s="41" t="s">
        <v>73</v>
      </c>
      <c r="C56" s="5" t="s">
        <v>302</v>
      </c>
      <c r="D56" s="5"/>
      <c r="E56" s="11"/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34">
        <f t="shared" si="0"/>
        <v>0</v>
      </c>
    </row>
    <row r="57" spans="1:14" ht="12.75" customHeight="1" thickBot="1">
      <c r="A57" s="104">
        <v>130160</v>
      </c>
      <c r="B57" s="42" t="s">
        <v>72</v>
      </c>
      <c r="C57" s="43" t="s">
        <v>303</v>
      </c>
      <c r="D57" s="43"/>
      <c r="E57" s="44"/>
      <c r="F57" s="118">
        <v>17</v>
      </c>
      <c r="G57" s="118">
        <v>4</v>
      </c>
      <c r="H57" s="118">
        <v>8</v>
      </c>
      <c r="I57" s="118">
        <v>15</v>
      </c>
      <c r="J57" s="118">
        <v>0</v>
      </c>
      <c r="K57" s="118">
        <v>0</v>
      </c>
      <c r="L57" s="118">
        <v>1</v>
      </c>
      <c r="M57" s="118">
        <v>0</v>
      </c>
      <c r="N57" s="136">
        <f>SUM(F57:M57)</f>
        <v>45</v>
      </c>
    </row>
  </sheetData>
  <mergeCells count="17">
    <mergeCell ref="H3:H4"/>
    <mergeCell ref="C19:D20"/>
    <mergeCell ref="C21:D22"/>
    <mergeCell ref="C48:D48"/>
    <mergeCell ref="C27:D28"/>
    <mergeCell ref="C29:D30"/>
    <mergeCell ref="C45:D45"/>
    <mergeCell ref="C51:D51"/>
    <mergeCell ref="C53:D54"/>
    <mergeCell ref="N3:N4"/>
    <mergeCell ref="C32:D32"/>
    <mergeCell ref="K3:K4"/>
    <mergeCell ref="L3:L4"/>
    <mergeCell ref="M3:M4"/>
    <mergeCell ref="F3:F4"/>
    <mergeCell ref="G3:G4"/>
    <mergeCell ref="C23:D24"/>
  </mergeCells>
  <printOptions/>
  <pageMargins left="0.7874015748031497" right="0.3937007874015748" top="0.68" bottom="0.59" header="0.3937007874015748" footer="0.196850393700787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N59"/>
  <sheetViews>
    <sheetView showGridLines="0" view="pageBreakPreview" zoomScaleSheetLayoutView="100" workbookViewId="0" topLeftCell="A1">
      <selection activeCell="G26" sqref="G26"/>
    </sheetView>
  </sheetViews>
  <sheetFormatPr defaultColWidth="9.00390625" defaultRowHeight="12.75" customHeight="1"/>
  <cols>
    <col min="1" max="1" width="9.00390625" style="104" customWidth="1"/>
    <col min="2" max="2" width="3.125" style="1" customWidth="1"/>
    <col min="3" max="3" width="4.625" style="1" customWidth="1"/>
    <col min="4" max="5" width="3.625" style="1" customWidth="1"/>
    <col min="6" max="6" width="20.375" style="1" customWidth="1"/>
    <col min="7" max="14" width="11.375" style="3" customWidth="1"/>
    <col min="15" max="16384" width="9.00390625" style="3" customWidth="1"/>
  </cols>
  <sheetData>
    <row r="1" spans="2:13" ht="12.75" customHeight="1" thickBot="1">
      <c r="B1" s="1" t="s">
        <v>94</v>
      </c>
      <c r="G1" s="4"/>
      <c r="H1" s="4"/>
      <c r="I1" s="4"/>
      <c r="J1" s="4"/>
      <c r="K1" s="4"/>
      <c r="L1" s="4"/>
      <c r="M1" s="4"/>
    </row>
    <row r="2" spans="2:14" ht="12.75" customHeight="1">
      <c r="B2" s="45"/>
      <c r="C2" s="46"/>
      <c r="D2" s="46"/>
      <c r="E2" s="46"/>
      <c r="F2" s="80" t="s">
        <v>95</v>
      </c>
      <c r="G2" s="208" t="s">
        <v>2</v>
      </c>
      <c r="H2" s="208" t="s">
        <v>3</v>
      </c>
      <c r="I2" s="208" t="s">
        <v>4</v>
      </c>
      <c r="J2" s="208" t="s">
        <v>5</v>
      </c>
      <c r="K2" s="208" t="s">
        <v>6</v>
      </c>
      <c r="L2" s="208" t="s">
        <v>7</v>
      </c>
      <c r="M2" s="208" t="s">
        <v>8</v>
      </c>
      <c r="N2" s="210" t="s">
        <v>68</v>
      </c>
    </row>
    <row r="3" spans="2:14" ht="12.75" customHeight="1">
      <c r="B3" s="47" t="s">
        <v>96</v>
      </c>
      <c r="C3" s="2"/>
      <c r="D3" s="2"/>
      <c r="E3" s="2"/>
      <c r="F3" s="2"/>
      <c r="G3" s="209"/>
      <c r="H3" s="209"/>
      <c r="I3" s="209"/>
      <c r="J3" s="209"/>
      <c r="K3" s="209"/>
      <c r="L3" s="209"/>
      <c r="M3" s="209"/>
      <c r="N3" s="211"/>
    </row>
    <row r="4" spans="1:14" ht="12.75" customHeight="1">
      <c r="A4" s="104">
        <v>260101</v>
      </c>
      <c r="B4" s="49"/>
      <c r="C4" s="50">
        <v>1</v>
      </c>
      <c r="D4" s="51" t="s">
        <v>97</v>
      </c>
      <c r="E4" s="51"/>
      <c r="F4" s="51"/>
      <c r="G4" s="116">
        <v>479707</v>
      </c>
      <c r="H4" s="116">
        <v>158114</v>
      </c>
      <c r="I4" s="116">
        <v>481321</v>
      </c>
      <c r="J4" s="116">
        <v>330715</v>
      </c>
      <c r="K4" s="116">
        <v>22468</v>
      </c>
      <c r="L4" s="116">
        <v>10591</v>
      </c>
      <c r="M4" s="116">
        <v>1029</v>
      </c>
      <c r="N4" s="81">
        <f>SUM(G4:M4)</f>
        <v>1483945</v>
      </c>
    </row>
    <row r="5" spans="1:14" ht="12.75" customHeight="1">
      <c r="A5" s="104">
        <v>260102</v>
      </c>
      <c r="B5" s="53"/>
      <c r="C5" s="54"/>
      <c r="D5" s="55" t="s">
        <v>98</v>
      </c>
      <c r="E5" s="2" t="s">
        <v>99</v>
      </c>
      <c r="F5" s="2"/>
      <c r="G5" s="117">
        <v>295574</v>
      </c>
      <c r="H5" s="117">
        <v>150293</v>
      </c>
      <c r="I5" s="117">
        <v>258440</v>
      </c>
      <c r="J5" s="117">
        <v>216293</v>
      </c>
      <c r="K5" s="117">
        <v>11233</v>
      </c>
      <c r="L5" s="117">
        <v>8251</v>
      </c>
      <c r="M5" s="117">
        <v>1029</v>
      </c>
      <c r="N5" s="82">
        <f aca="true" t="shared" si="0" ref="N5:N59">SUM(G5:M5)</f>
        <v>941113</v>
      </c>
    </row>
    <row r="6" spans="1:14" ht="12.75" customHeight="1">
      <c r="A6" s="104">
        <v>260103</v>
      </c>
      <c r="B6" s="53"/>
      <c r="C6" s="54"/>
      <c r="D6" s="2"/>
      <c r="E6" s="55" t="s">
        <v>100</v>
      </c>
      <c r="F6" s="2" t="s">
        <v>9</v>
      </c>
      <c r="G6" s="117">
        <v>212793</v>
      </c>
      <c r="H6" s="117">
        <v>112464</v>
      </c>
      <c r="I6" s="117">
        <v>258440</v>
      </c>
      <c r="J6" s="117">
        <v>216293</v>
      </c>
      <c r="K6" s="117">
        <v>11233</v>
      </c>
      <c r="L6" s="117">
        <v>5547</v>
      </c>
      <c r="M6" s="117">
        <v>1029</v>
      </c>
      <c r="N6" s="82">
        <f t="shared" si="0"/>
        <v>817799</v>
      </c>
    </row>
    <row r="7" spans="1:14" ht="12.75" customHeight="1">
      <c r="A7" s="104">
        <v>260104</v>
      </c>
      <c r="B7" s="53"/>
      <c r="C7" s="54"/>
      <c r="D7" s="2"/>
      <c r="E7" s="55"/>
      <c r="F7" s="5" t="s">
        <v>10</v>
      </c>
      <c r="G7" s="117">
        <v>75209</v>
      </c>
      <c r="H7" s="117">
        <v>35597</v>
      </c>
      <c r="I7" s="117">
        <v>49528</v>
      </c>
      <c r="J7" s="117">
        <v>103669</v>
      </c>
      <c r="K7" s="117">
        <v>6284</v>
      </c>
      <c r="L7" s="117">
        <v>2508</v>
      </c>
      <c r="M7" s="117">
        <v>969</v>
      </c>
      <c r="N7" s="82">
        <f t="shared" si="0"/>
        <v>273764</v>
      </c>
    </row>
    <row r="8" spans="1:14" ht="12.75" customHeight="1">
      <c r="A8" s="104">
        <v>260105</v>
      </c>
      <c r="B8" s="53"/>
      <c r="C8" s="54"/>
      <c r="D8" s="2"/>
      <c r="E8" s="55" t="s">
        <v>101</v>
      </c>
      <c r="F8" s="2" t="s">
        <v>11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82">
        <f t="shared" si="0"/>
        <v>0</v>
      </c>
    </row>
    <row r="9" spans="1:14" ht="12.75" customHeight="1">
      <c r="A9" s="104">
        <v>260106</v>
      </c>
      <c r="B9" s="56">
        <v>1</v>
      </c>
      <c r="C9" s="54"/>
      <c r="D9" s="2"/>
      <c r="E9" s="55" t="s">
        <v>102</v>
      </c>
      <c r="F9" s="2" t="s">
        <v>12</v>
      </c>
      <c r="G9" s="117">
        <v>82781</v>
      </c>
      <c r="H9" s="117">
        <v>37829</v>
      </c>
      <c r="I9" s="117">
        <v>0</v>
      </c>
      <c r="J9" s="117">
        <v>0</v>
      </c>
      <c r="K9" s="117">
        <v>0</v>
      </c>
      <c r="L9" s="117">
        <v>2704</v>
      </c>
      <c r="M9" s="117">
        <v>0</v>
      </c>
      <c r="N9" s="82">
        <f t="shared" si="0"/>
        <v>123314</v>
      </c>
    </row>
    <row r="10" spans="1:14" ht="12.75" customHeight="1">
      <c r="A10" s="104">
        <v>260107</v>
      </c>
      <c r="B10" s="56" t="s">
        <v>13</v>
      </c>
      <c r="C10" s="54"/>
      <c r="D10" s="55" t="s">
        <v>103</v>
      </c>
      <c r="E10" s="2" t="s">
        <v>104</v>
      </c>
      <c r="F10" s="2"/>
      <c r="G10" s="117">
        <v>184133</v>
      </c>
      <c r="H10" s="117">
        <v>7821</v>
      </c>
      <c r="I10" s="117">
        <v>222881</v>
      </c>
      <c r="J10" s="117">
        <v>114422</v>
      </c>
      <c r="K10" s="117">
        <v>11235</v>
      </c>
      <c r="L10" s="117">
        <v>2340</v>
      </c>
      <c r="M10" s="117">
        <v>0</v>
      </c>
      <c r="N10" s="82">
        <f t="shared" si="0"/>
        <v>542832</v>
      </c>
    </row>
    <row r="11" spans="1:14" ht="12.75" customHeight="1">
      <c r="A11" s="104">
        <v>260108</v>
      </c>
      <c r="B11" s="53"/>
      <c r="C11" s="54"/>
      <c r="D11" s="2"/>
      <c r="E11" s="55" t="s">
        <v>100</v>
      </c>
      <c r="F11" s="2" t="s">
        <v>14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82">
        <f t="shared" si="0"/>
        <v>0</v>
      </c>
    </row>
    <row r="12" spans="1:14" ht="12.75" customHeight="1">
      <c r="A12" s="104">
        <v>260109</v>
      </c>
      <c r="B12" s="53"/>
      <c r="C12" s="54"/>
      <c r="D12" s="2"/>
      <c r="E12" s="55" t="s">
        <v>101</v>
      </c>
      <c r="F12" s="2" t="s">
        <v>15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82">
        <f t="shared" si="0"/>
        <v>0</v>
      </c>
    </row>
    <row r="13" spans="1:14" ht="12.75" customHeight="1">
      <c r="A13" s="104">
        <v>260110</v>
      </c>
      <c r="B13" s="56" t="s">
        <v>16</v>
      </c>
      <c r="C13" s="54"/>
      <c r="D13" s="2"/>
      <c r="E13" s="55" t="s">
        <v>102</v>
      </c>
      <c r="F13" s="2" t="s">
        <v>17</v>
      </c>
      <c r="G13" s="117">
        <v>124038</v>
      </c>
      <c r="H13" s="117">
        <v>7719</v>
      </c>
      <c r="I13" s="117">
        <v>187514</v>
      </c>
      <c r="J13" s="117">
        <v>25525</v>
      </c>
      <c r="K13" s="117">
        <v>11223</v>
      </c>
      <c r="L13" s="117">
        <v>2340</v>
      </c>
      <c r="M13" s="117">
        <v>0</v>
      </c>
      <c r="N13" s="82">
        <f t="shared" si="0"/>
        <v>358359</v>
      </c>
    </row>
    <row r="14" spans="1:14" ht="12.75" customHeight="1">
      <c r="A14" s="104">
        <v>260111</v>
      </c>
      <c r="B14" s="53"/>
      <c r="C14" s="57"/>
      <c r="D14" s="58"/>
      <c r="E14" s="59" t="s">
        <v>105</v>
      </c>
      <c r="F14" s="58" t="s">
        <v>12</v>
      </c>
      <c r="G14" s="117">
        <v>60095</v>
      </c>
      <c r="H14" s="117">
        <v>102</v>
      </c>
      <c r="I14" s="117">
        <v>35367</v>
      </c>
      <c r="J14" s="117">
        <v>88897</v>
      </c>
      <c r="K14" s="117">
        <v>12</v>
      </c>
      <c r="L14" s="117">
        <v>0</v>
      </c>
      <c r="M14" s="117">
        <v>0</v>
      </c>
      <c r="N14" s="82">
        <f t="shared" si="0"/>
        <v>184473</v>
      </c>
    </row>
    <row r="15" spans="1:14" ht="12.75" customHeight="1">
      <c r="A15" s="104">
        <v>260112</v>
      </c>
      <c r="B15" s="53"/>
      <c r="C15" s="61">
        <v>2</v>
      </c>
      <c r="D15" s="2" t="s">
        <v>106</v>
      </c>
      <c r="E15" s="2"/>
      <c r="F15" s="2"/>
      <c r="G15" s="116">
        <v>478955</v>
      </c>
      <c r="H15" s="116">
        <v>110590</v>
      </c>
      <c r="I15" s="116">
        <v>481321</v>
      </c>
      <c r="J15" s="116">
        <v>317677</v>
      </c>
      <c r="K15" s="116">
        <v>17178</v>
      </c>
      <c r="L15" s="116">
        <v>9835</v>
      </c>
      <c r="M15" s="116">
        <v>1066</v>
      </c>
      <c r="N15" s="81">
        <f t="shared" si="0"/>
        <v>1416622</v>
      </c>
    </row>
    <row r="16" spans="1:14" ht="12.75" customHeight="1">
      <c r="A16" s="104">
        <v>260113</v>
      </c>
      <c r="B16" s="56" t="s">
        <v>18</v>
      </c>
      <c r="C16" s="62"/>
      <c r="D16" s="55" t="s">
        <v>98</v>
      </c>
      <c r="E16" s="2" t="s">
        <v>107</v>
      </c>
      <c r="F16" s="2"/>
      <c r="G16" s="117">
        <v>377963</v>
      </c>
      <c r="H16" s="117">
        <v>97270</v>
      </c>
      <c r="I16" s="117">
        <v>262647</v>
      </c>
      <c r="J16" s="117">
        <v>216247</v>
      </c>
      <c r="K16" s="117">
        <v>11634</v>
      </c>
      <c r="L16" s="117">
        <v>9751</v>
      </c>
      <c r="M16" s="117">
        <v>124</v>
      </c>
      <c r="N16" s="82">
        <f t="shared" si="0"/>
        <v>975636</v>
      </c>
    </row>
    <row r="17" spans="1:14" ht="12.75" customHeight="1">
      <c r="A17" s="104">
        <v>260114</v>
      </c>
      <c r="B17" s="53"/>
      <c r="C17" s="62"/>
      <c r="D17" s="2"/>
      <c r="E17" s="2" t="s">
        <v>100</v>
      </c>
      <c r="F17" s="2" t="s">
        <v>19</v>
      </c>
      <c r="G17" s="117">
        <v>119049</v>
      </c>
      <c r="H17" s="117">
        <v>19143</v>
      </c>
      <c r="I17" s="117">
        <v>61394</v>
      </c>
      <c r="J17" s="117">
        <v>102570</v>
      </c>
      <c r="K17" s="117">
        <v>0</v>
      </c>
      <c r="L17" s="117">
        <v>5089</v>
      </c>
      <c r="M17" s="117">
        <v>0</v>
      </c>
      <c r="N17" s="82">
        <f t="shared" si="0"/>
        <v>307245</v>
      </c>
    </row>
    <row r="18" spans="1:14" ht="12.75" customHeight="1">
      <c r="A18" s="104">
        <v>260115</v>
      </c>
      <c r="B18" s="53"/>
      <c r="C18" s="62"/>
      <c r="D18" s="2"/>
      <c r="E18" s="2" t="s">
        <v>101</v>
      </c>
      <c r="F18" s="2" t="s">
        <v>20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82">
        <f t="shared" si="0"/>
        <v>0</v>
      </c>
    </row>
    <row r="19" spans="1:14" ht="12.75" customHeight="1">
      <c r="A19" s="104">
        <v>260116</v>
      </c>
      <c r="B19" s="56" t="s">
        <v>13</v>
      </c>
      <c r="C19" s="62"/>
      <c r="D19" s="2"/>
      <c r="E19" s="2" t="s">
        <v>102</v>
      </c>
      <c r="F19" s="2" t="s">
        <v>12</v>
      </c>
      <c r="G19" s="117">
        <v>258914</v>
      </c>
      <c r="H19" s="117">
        <v>78127</v>
      </c>
      <c r="I19" s="117">
        <v>201253</v>
      </c>
      <c r="J19" s="117">
        <v>113677</v>
      </c>
      <c r="K19" s="117">
        <v>11634</v>
      </c>
      <c r="L19" s="117">
        <v>4662</v>
      </c>
      <c r="M19" s="117">
        <v>124</v>
      </c>
      <c r="N19" s="82">
        <f t="shared" si="0"/>
        <v>668391</v>
      </c>
    </row>
    <row r="20" spans="1:14" ht="12.75" customHeight="1">
      <c r="A20" s="104">
        <v>260117</v>
      </c>
      <c r="B20" s="53"/>
      <c r="C20" s="62"/>
      <c r="D20" s="55" t="s">
        <v>103</v>
      </c>
      <c r="E20" s="2" t="s">
        <v>108</v>
      </c>
      <c r="F20" s="2"/>
      <c r="G20" s="117">
        <v>100992</v>
      </c>
      <c r="H20" s="117">
        <v>13320</v>
      </c>
      <c r="I20" s="117">
        <v>218674</v>
      </c>
      <c r="J20" s="117">
        <v>101430</v>
      </c>
      <c r="K20" s="117">
        <v>5544</v>
      </c>
      <c r="L20" s="117">
        <v>84</v>
      </c>
      <c r="M20" s="117">
        <v>942</v>
      </c>
      <c r="N20" s="82">
        <f t="shared" si="0"/>
        <v>440986</v>
      </c>
    </row>
    <row r="21" spans="1:14" ht="12.75" customHeight="1">
      <c r="A21" s="104">
        <v>260118</v>
      </c>
      <c r="B21" s="53"/>
      <c r="C21" s="62"/>
      <c r="D21" s="2"/>
      <c r="E21" s="55" t="s">
        <v>100</v>
      </c>
      <c r="F21" s="2" t="s">
        <v>21</v>
      </c>
      <c r="G21" s="117">
        <v>30929</v>
      </c>
      <c r="H21" s="117">
        <v>11027</v>
      </c>
      <c r="I21" s="117">
        <v>217438</v>
      </c>
      <c r="J21" s="117">
        <v>9515</v>
      </c>
      <c r="K21" s="117">
        <v>4840</v>
      </c>
      <c r="L21" s="117">
        <v>84</v>
      </c>
      <c r="M21" s="117">
        <v>0</v>
      </c>
      <c r="N21" s="82">
        <f t="shared" si="0"/>
        <v>273833</v>
      </c>
    </row>
    <row r="22" spans="1:14" ht="12.75" customHeight="1">
      <c r="A22" s="104">
        <v>260119</v>
      </c>
      <c r="B22" s="56" t="s">
        <v>22</v>
      </c>
      <c r="C22" s="62"/>
      <c r="D22" s="2"/>
      <c r="E22" s="55"/>
      <c r="F22" s="2" t="s">
        <v>23</v>
      </c>
      <c r="G22" s="117">
        <v>30929</v>
      </c>
      <c r="H22" s="117">
        <v>11027</v>
      </c>
      <c r="I22" s="117">
        <v>217438</v>
      </c>
      <c r="J22" s="117">
        <v>9515</v>
      </c>
      <c r="K22" s="117">
        <v>4840</v>
      </c>
      <c r="L22" s="117">
        <v>84</v>
      </c>
      <c r="M22" s="117">
        <v>0</v>
      </c>
      <c r="N22" s="82">
        <f t="shared" si="0"/>
        <v>273833</v>
      </c>
    </row>
    <row r="23" spans="1:14" ht="12.75" customHeight="1">
      <c r="A23" s="104">
        <v>260120</v>
      </c>
      <c r="B23" s="53"/>
      <c r="C23" s="62"/>
      <c r="D23" s="2"/>
      <c r="E23" s="55"/>
      <c r="F23" s="2" t="s">
        <v>24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82">
        <f t="shared" si="0"/>
        <v>0</v>
      </c>
    </row>
    <row r="24" spans="1:14" ht="12.75" customHeight="1">
      <c r="A24" s="104">
        <v>260121</v>
      </c>
      <c r="B24" s="53"/>
      <c r="C24" s="62"/>
      <c r="D24" s="2"/>
      <c r="E24" s="55" t="s">
        <v>101</v>
      </c>
      <c r="F24" s="2" t="s">
        <v>12</v>
      </c>
      <c r="G24" s="119">
        <v>70063</v>
      </c>
      <c r="H24" s="119">
        <v>2293</v>
      </c>
      <c r="I24" s="119">
        <v>1236</v>
      </c>
      <c r="J24" s="119">
        <v>91915</v>
      </c>
      <c r="K24" s="119">
        <v>704</v>
      </c>
      <c r="L24" s="119">
        <v>0</v>
      </c>
      <c r="M24" s="119">
        <v>942</v>
      </c>
      <c r="N24" s="83">
        <f t="shared" si="0"/>
        <v>167153</v>
      </c>
    </row>
    <row r="25" spans="1:14" ht="12.75" customHeight="1">
      <c r="A25" s="104">
        <v>260122</v>
      </c>
      <c r="B25" s="63"/>
      <c r="C25" s="64">
        <v>3</v>
      </c>
      <c r="D25" s="65" t="s">
        <v>109</v>
      </c>
      <c r="E25" s="65"/>
      <c r="F25" s="65"/>
      <c r="G25" s="117">
        <v>752</v>
      </c>
      <c r="H25" s="117">
        <v>47524</v>
      </c>
      <c r="I25" s="117">
        <v>0</v>
      </c>
      <c r="J25" s="117">
        <v>13038</v>
      </c>
      <c r="K25" s="117">
        <v>5290</v>
      </c>
      <c r="L25" s="117">
        <v>756</v>
      </c>
      <c r="M25" s="117">
        <v>-37</v>
      </c>
      <c r="N25" s="82">
        <f t="shared" si="0"/>
        <v>67323</v>
      </c>
    </row>
    <row r="26" spans="1:14" ht="12.75" customHeight="1">
      <c r="A26" s="104">
        <v>260123</v>
      </c>
      <c r="B26" s="49"/>
      <c r="C26" s="79">
        <v>1</v>
      </c>
      <c r="D26" s="51" t="s">
        <v>110</v>
      </c>
      <c r="E26" s="51"/>
      <c r="F26" s="51"/>
      <c r="G26" s="116">
        <v>211984</v>
      </c>
      <c r="H26" s="116">
        <v>2036</v>
      </c>
      <c r="I26" s="116">
        <v>561875</v>
      </c>
      <c r="J26" s="116">
        <v>11190</v>
      </c>
      <c r="K26" s="116">
        <v>5289</v>
      </c>
      <c r="L26" s="116">
        <v>763</v>
      </c>
      <c r="M26" s="116">
        <v>0</v>
      </c>
      <c r="N26" s="81">
        <f t="shared" si="0"/>
        <v>793137</v>
      </c>
    </row>
    <row r="27" spans="1:14" ht="12.75" customHeight="1">
      <c r="A27" s="104">
        <v>260124</v>
      </c>
      <c r="B27" s="53"/>
      <c r="C27" s="54"/>
      <c r="D27" s="55" t="s">
        <v>98</v>
      </c>
      <c r="E27" s="2" t="s">
        <v>25</v>
      </c>
      <c r="F27" s="2"/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82">
        <f t="shared" si="0"/>
        <v>0</v>
      </c>
    </row>
    <row r="28" spans="1:14" ht="12.75" customHeight="1">
      <c r="A28" s="104">
        <v>260125</v>
      </c>
      <c r="B28" s="53"/>
      <c r="C28" s="54"/>
      <c r="D28" s="55" t="s">
        <v>103</v>
      </c>
      <c r="E28" s="2" t="s">
        <v>26</v>
      </c>
      <c r="F28" s="2"/>
      <c r="G28" s="117">
        <v>174894</v>
      </c>
      <c r="H28" s="117">
        <v>0</v>
      </c>
      <c r="I28" s="117">
        <v>0</v>
      </c>
      <c r="J28" s="117">
        <v>0</v>
      </c>
      <c r="K28" s="117">
        <v>5289</v>
      </c>
      <c r="L28" s="117">
        <v>0</v>
      </c>
      <c r="M28" s="117">
        <v>0</v>
      </c>
      <c r="N28" s="82">
        <f t="shared" si="0"/>
        <v>180183</v>
      </c>
    </row>
    <row r="29" spans="1:14" ht="12.75" customHeight="1">
      <c r="A29" s="104">
        <v>260126</v>
      </c>
      <c r="B29" s="53"/>
      <c r="C29" s="54"/>
      <c r="D29" s="55" t="s">
        <v>111</v>
      </c>
      <c r="E29" s="2" t="s">
        <v>27</v>
      </c>
      <c r="F29" s="2"/>
      <c r="G29" s="117">
        <v>0</v>
      </c>
      <c r="H29" s="117">
        <v>0</v>
      </c>
      <c r="I29" s="117">
        <v>505462</v>
      </c>
      <c r="J29" s="117">
        <v>11190</v>
      </c>
      <c r="K29" s="117">
        <v>0</v>
      </c>
      <c r="L29" s="117">
        <v>763</v>
      </c>
      <c r="M29" s="117">
        <v>0</v>
      </c>
      <c r="N29" s="82">
        <f t="shared" si="0"/>
        <v>517415</v>
      </c>
    </row>
    <row r="30" spans="1:14" ht="12.75" customHeight="1">
      <c r="A30" s="104">
        <v>260127</v>
      </c>
      <c r="B30" s="53"/>
      <c r="C30" s="54"/>
      <c r="D30" s="55" t="s">
        <v>112</v>
      </c>
      <c r="E30" s="2" t="s">
        <v>28</v>
      </c>
      <c r="F30" s="2"/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82">
        <f t="shared" si="0"/>
        <v>0</v>
      </c>
    </row>
    <row r="31" spans="1:14" ht="12.75" customHeight="1">
      <c r="A31" s="104">
        <v>260128</v>
      </c>
      <c r="B31" s="53"/>
      <c r="C31" s="54"/>
      <c r="D31" s="55" t="s">
        <v>113</v>
      </c>
      <c r="E31" s="2" t="s">
        <v>29</v>
      </c>
      <c r="F31" s="2"/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82">
        <f t="shared" si="0"/>
        <v>0</v>
      </c>
    </row>
    <row r="32" spans="1:14" ht="12.75" customHeight="1">
      <c r="A32" s="104">
        <v>260129</v>
      </c>
      <c r="B32" s="53"/>
      <c r="C32" s="54"/>
      <c r="D32" s="55" t="s">
        <v>114</v>
      </c>
      <c r="E32" s="2" t="s">
        <v>14</v>
      </c>
      <c r="F32" s="2"/>
      <c r="G32" s="117">
        <v>37090</v>
      </c>
      <c r="H32" s="117">
        <v>2036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82">
        <f t="shared" si="0"/>
        <v>39126</v>
      </c>
    </row>
    <row r="33" spans="1:14" ht="12.75" customHeight="1">
      <c r="A33" s="104">
        <v>260130</v>
      </c>
      <c r="B33" s="53"/>
      <c r="C33" s="54"/>
      <c r="D33" s="55" t="s">
        <v>115</v>
      </c>
      <c r="E33" s="2" t="s">
        <v>15</v>
      </c>
      <c r="F33" s="2"/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82">
        <f t="shared" si="0"/>
        <v>0</v>
      </c>
    </row>
    <row r="34" spans="1:14" ht="12.75" customHeight="1">
      <c r="A34" s="104">
        <v>260131</v>
      </c>
      <c r="B34" s="53"/>
      <c r="C34" s="54"/>
      <c r="D34" s="55" t="s">
        <v>116</v>
      </c>
      <c r="E34" s="2" t="s">
        <v>30</v>
      </c>
      <c r="F34" s="2"/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82">
        <f t="shared" si="0"/>
        <v>0</v>
      </c>
    </row>
    <row r="35" spans="1:14" ht="12.75" customHeight="1">
      <c r="A35" s="104">
        <v>260132</v>
      </c>
      <c r="B35" s="53"/>
      <c r="C35" s="57"/>
      <c r="D35" s="59" t="s">
        <v>117</v>
      </c>
      <c r="E35" s="58" t="s">
        <v>12</v>
      </c>
      <c r="F35" s="58"/>
      <c r="G35" s="119">
        <v>0</v>
      </c>
      <c r="H35" s="119">
        <v>0</v>
      </c>
      <c r="I35" s="119">
        <v>56413</v>
      </c>
      <c r="J35" s="119">
        <v>0</v>
      </c>
      <c r="K35" s="119">
        <v>0</v>
      </c>
      <c r="L35" s="119">
        <v>0</v>
      </c>
      <c r="M35" s="119">
        <v>0</v>
      </c>
      <c r="N35" s="83">
        <f t="shared" si="0"/>
        <v>56413</v>
      </c>
    </row>
    <row r="36" spans="1:14" ht="12.75" customHeight="1">
      <c r="A36" s="104">
        <v>260133</v>
      </c>
      <c r="B36" s="53"/>
      <c r="C36" s="79">
        <v>2</v>
      </c>
      <c r="D36" s="51" t="s">
        <v>118</v>
      </c>
      <c r="E36" s="51"/>
      <c r="F36" s="51"/>
      <c r="G36" s="117">
        <v>198420</v>
      </c>
      <c r="H36" s="117">
        <v>53853</v>
      </c>
      <c r="I36" s="117">
        <v>561875</v>
      </c>
      <c r="J36" s="117">
        <v>24228</v>
      </c>
      <c r="K36" s="117">
        <v>10579</v>
      </c>
      <c r="L36" s="117">
        <v>1526</v>
      </c>
      <c r="M36" s="117">
        <v>0</v>
      </c>
      <c r="N36" s="82">
        <f t="shared" si="0"/>
        <v>850481</v>
      </c>
    </row>
    <row r="37" spans="1:14" ht="12.75" customHeight="1">
      <c r="A37" s="104">
        <v>260134</v>
      </c>
      <c r="B37" s="67" t="s">
        <v>119</v>
      </c>
      <c r="C37" s="57"/>
      <c r="D37" s="59" t="s">
        <v>98</v>
      </c>
      <c r="E37" s="58" t="s">
        <v>31</v>
      </c>
      <c r="F37" s="58"/>
      <c r="G37" s="117">
        <v>122573</v>
      </c>
      <c r="H37" s="117">
        <v>33622</v>
      </c>
      <c r="I37" s="117">
        <v>0</v>
      </c>
      <c r="J37" s="117">
        <v>1407</v>
      </c>
      <c r="K37" s="117">
        <v>0</v>
      </c>
      <c r="L37" s="117">
        <v>0</v>
      </c>
      <c r="M37" s="117">
        <v>0</v>
      </c>
      <c r="N37" s="82">
        <f t="shared" si="0"/>
        <v>157602</v>
      </c>
    </row>
    <row r="38" spans="1:14" ht="12.75" customHeight="1">
      <c r="A38" s="104">
        <v>260135</v>
      </c>
      <c r="B38" s="56" t="s">
        <v>120</v>
      </c>
      <c r="C38" s="183" t="s">
        <v>32</v>
      </c>
      <c r="D38" s="51" t="s">
        <v>19</v>
      </c>
      <c r="E38" s="51"/>
      <c r="F38" s="51"/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81">
        <f t="shared" si="0"/>
        <v>0</v>
      </c>
    </row>
    <row r="39" spans="1:14" ht="12.75" customHeight="1">
      <c r="A39" s="104">
        <v>260136</v>
      </c>
      <c r="B39" s="53"/>
      <c r="C39" s="184"/>
      <c r="D39" s="58" t="s">
        <v>33</v>
      </c>
      <c r="E39" s="58"/>
      <c r="F39" s="58"/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83">
        <f t="shared" si="0"/>
        <v>0</v>
      </c>
    </row>
    <row r="40" spans="1:14" ht="12.75" customHeight="1">
      <c r="A40" s="104">
        <v>260137</v>
      </c>
      <c r="B40" s="53"/>
      <c r="C40" s="185" t="s">
        <v>121</v>
      </c>
      <c r="D40" s="2" t="s">
        <v>34</v>
      </c>
      <c r="E40" s="2"/>
      <c r="F40" s="2"/>
      <c r="G40" s="117">
        <v>111270</v>
      </c>
      <c r="H40" s="117">
        <v>10627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82">
        <f t="shared" si="0"/>
        <v>121897</v>
      </c>
    </row>
    <row r="41" spans="1:14" ht="12.75" customHeight="1">
      <c r="A41" s="104">
        <v>260138</v>
      </c>
      <c r="B41" s="56" t="s">
        <v>122</v>
      </c>
      <c r="C41" s="185"/>
      <c r="D41" s="169" t="s">
        <v>123</v>
      </c>
      <c r="E41" s="170"/>
      <c r="F41" s="170"/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82">
        <f t="shared" si="0"/>
        <v>0</v>
      </c>
    </row>
    <row r="42" spans="1:14" ht="12.75" customHeight="1">
      <c r="A42" s="104">
        <v>260139</v>
      </c>
      <c r="B42" s="53"/>
      <c r="C42" s="185"/>
      <c r="D42" s="2" t="s">
        <v>35</v>
      </c>
      <c r="E42" s="2"/>
      <c r="F42" s="2"/>
      <c r="G42" s="117">
        <v>11303</v>
      </c>
      <c r="H42" s="117">
        <v>22995</v>
      </c>
      <c r="I42" s="117">
        <v>0</v>
      </c>
      <c r="J42" s="117">
        <v>1407</v>
      </c>
      <c r="K42" s="117">
        <v>0</v>
      </c>
      <c r="L42" s="117">
        <v>0</v>
      </c>
      <c r="M42" s="117">
        <v>0</v>
      </c>
      <c r="N42" s="82">
        <f t="shared" si="0"/>
        <v>35705</v>
      </c>
    </row>
    <row r="43" spans="1:14" ht="12.75" customHeight="1">
      <c r="A43" s="104">
        <v>260140</v>
      </c>
      <c r="B43" s="53"/>
      <c r="C43" s="185"/>
      <c r="D43" s="169" t="s">
        <v>124</v>
      </c>
      <c r="E43" s="170"/>
      <c r="F43" s="170"/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82">
        <f t="shared" si="0"/>
        <v>0</v>
      </c>
    </row>
    <row r="44" spans="1:14" ht="12.75" customHeight="1">
      <c r="A44" s="104">
        <v>260141</v>
      </c>
      <c r="B44" s="56" t="s">
        <v>18</v>
      </c>
      <c r="C44" s="212" t="s">
        <v>125</v>
      </c>
      <c r="D44" s="70" t="s">
        <v>126</v>
      </c>
      <c r="E44" s="69" t="s">
        <v>127</v>
      </c>
      <c r="F44" s="51" t="s">
        <v>128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81">
        <f t="shared" si="0"/>
        <v>0</v>
      </c>
    </row>
    <row r="45" spans="1:14" ht="12.75" customHeight="1">
      <c r="A45" s="104">
        <v>260142</v>
      </c>
      <c r="B45" s="53"/>
      <c r="C45" s="182"/>
      <c r="D45" s="71" t="s">
        <v>129</v>
      </c>
      <c r="E45" s="72"/>
      <c r="F45" s="2" t="s">
        <v>130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82">
        <f t="shared" si="0"/>
        <v>0</v>
      </c>
    </row>
    <row r="46" spans="1:14" ht="12.75" customHeight="1">
      <c r="A46" s="104">
        <v>260143</v>
      </c>
      <c r="B46" s="53"/>
      <c r="C46" s="182"/>
      <c r="D46" s="73" t="s">
        <v>131</v>
      </c>
      <c r="E46" s="38" t="s">
        <v>132</v>
      </c>
      <c r="F46" s="58" t="s">
        <v>12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83">
        <f t="shared" si="0"/>
        <v>0</v>
      </c>
    </row>
    <row r="47" spans="1:14" ht="12.75" customHeight="1">
      <c r="A47" s="104">
        <v>260144</v>
      </c>
      <c r="B47" s="56" t="s">
        <v>13</v>
      </c>
      <c r="C47" s="182"/>
      <c r="D47" s="74" t="s">
        <v>133</v>
      </c>
      <c r="E47" s="2"/>
      <c r="F47" s="2"/>
      <c r="G47" s="117">
        <v>37090</v>
      </c>
      <c r="H47" s="117">
        <v>2036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82">
        <f t="shared" si="0"/>
        <v>39126</v>
      </c>
    </row>
    <row r="48" spans="1:14" ht="12.75" customHeight="1">
      <c r="A48" s="104">
        <v>260145</v>
      </c>
      <c r="B48" s="53"/>
      <c r="C48" s="182"/>
      <c r="D48" s="74" t="s">
        <v>15</v>
      </c>
      <c r="E48" s="2"/>
      <c r="F48" s="2"/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82">
        <f t="shared" si="0"/>
        <v>0</v>
      </c>
    </row>
    <row r="49" spans="1:14" ht="12.75" customHeight="1">
      <c r="A49" s="104">
        <v>260146</v>
      </c>
      <c r="B49" s="53"/>
      <c r="C49" s="182"/>
      <c r="D49" s="74" t="s">
        <v>30</v>
      </c>
      <c r="E49" s="2"/>
      <c r="F49" s="2"/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2">
        <f t="shared" si="0"/>
        <v>0</v>
      </c>
    </row>
    <row r="50" spans="1:14" ht="12.75" customHeight="1">
      <c r="A50" s="104">
        <v>260147</v>
      </c>
      <c r="B50" s="56" t="s">
        <v>22</v>
      </c>
      <c r="C50" s="182"/>
      <c r="D50" s="74" t="s">
        <v>17</v>
      </c>
      <c r="E50" s="2"/>
      <c r="F50" s="2"/>
      <c r="G50" s="117">
        <v>85483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82">
        <f t="shared" si="0"/>
        <v>85483</v>
      </c>
    </row>
    <row r="51" spans="1:14" ht="12.75" customHeight="1">
      <c r="A51" s="104">
        <v>260148</v>
      </c>
      <c r="B51" s="53"/>
      <c r="C51" s="182"/>
      <c r="D51" s="74" t="s">
        <v>12</v>
      </c>
      <c r="E51" s="2"/>
      <c r="F51" s="2"/>
      <c r="G51" s="117">
        <v>0</v>
      </c>
      <c r="H51" s="117">
        <v>31586</v>
      </c>
      <c r="I51" s="117">
        <v>0</v>
      </c>
      <c r="J51" s="117">
        <v>1407</v>
      </c>
      <c r="K51" s="117">
        <v>0</v>
      </c>
      <c r="L51" s="117">
        <v>0</v>
      </c>
      <c r="M51" s="117">
        <v>0</v>
      </c>
      <c r="N51" s="82">
        <f t="shared" si="0"/>
        <v>32993</v>
      </c>
    </row>
    <row r="52" spans="1:14" ht="12.75" customHeight="1">
      <c r="A52" s="104">
        <v>260149</v>
      </c>
      <c r="B52" s="53"/>
      <c r="C52" s="75"/>
      <c r="D52" s="68" t="s">
        <v>134</v>
      </c>
      <c r="E52" s="65" t="s">
        <v>135</v>
      </c>
      <c r="F52" s="65"/>
      <c r="G52" s="121">
        <v>75847</v>
      </c>
      <c r="H52" s="121">
        <v>20231</v>
      </c>
      <c r="I52" s="121">
        <v>561875</v>
      </c>
      <c r="J52" s="121">
        <v>22380</v>
      </c>
      <c r="K52" s="121">
        <v>10579</v>
      </c>
      <c r="L52" s="121">
        <v>1526</v>
      </c>
      <c r="M52" s="121">
        <v>0</v>
      </c>
      <c r="N52" s="84">
        <f t="shared" si="0"/>
        <v>692438</v>
      </c>
    </row>
    <row r="53" spans="1:14" ht="12.75" customHeight="1">
      <c r="A53" s="104">
        <v>260150</v>
      </c>
      <c r="B53" s="53"/>
      <c r="C53" s="39"/>
      <c r="D53" s="2" t="s">
        <v>136</v>
      </c>
      <c r="E53" s="2"/>
      <c r="F53" s="2"/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82">
        <f t="shared" si="0"/>
        <v>0</v>
      </c>
    </row>
    <row r="54" spans="1:14" ht="12.75" customHeight="1">
      <c r="A54" s="104">
        <v>260151</v>
      </c>
      <c r="B54" s="53"/>
      <c r="C54" s="39" t="s">
        <v>32</v>
      </c>
      <c r="D54" s="2" t="s">
        <v>137</v>
      </c>
      <c r="E54" s="2"/>
      <c r="F54" s="2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82">
        <f t="shared" si="0"/>
        <v>0</v>
      </c>
    </row>
    <row r="55" spans="1:14" ht="12.75" customHeight="1">
      <c r="A55" s="104">
        <v>260152</v>
      </c>
      <c r="B55" s="53"/>
      <c r="C55" s="39"/>
      <c r="D55" s="2" t="s">
        <v>138</v>
      </c>
      <c r="E55" s="2"/>
      <c r="F55" s="2"/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82">
        <f t="shared" si="0"/>
        <v>0</v>
      </c>
    </row>
    <row r="56" spans="1:14" ht="12.75" customHeight="1">
      <c r="A56" s="104">
        <v>260153</v>
      </c>
      <c r="B56" s="53"/>
      <c r="C56" s="70"/>
      <c r="D56" s="66" t="s">
        <v>139</v>
      </c>
      <c r="E56" s="51" t="s">
        <v>36</v>
      </c>
      <c r="F56" s="51"/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81">
        <f t="shared" si="0"/>
        <v>0</v>
      </c>
    </row>
    <row r="57" spans="1:14" ht="12.75" customHeight="1">
      <c r="A57" s="104">
        <v>260154</v>
      </c>
      <c r="B57" s="53"/>
      <c r="C57" s="71"/>
      <c r="D57" s="55" t="s">
        <v>140</v>
      </c>
      <c r="E57" s="2" t="s">
        <v>37</v>
      </c>
      <c r="F57" s="2"/>
      <c r="G57" s="117">
        <v>0</v>
      </c>
      <c r="H57" s="117">
        <v>0</v>
      </c>
      <c r="I57" s="117">
        <v>0</v>
      </c>
      <c r="J57" s="117">
        <v>441</v>
      </c>
      <c r="K57" s="117">
        <v>0</v>
      </c>
      <c r="L57" s="117">
        <v>0</v>
      </c>
      <c r="M57" s="117">
        <v>0</v>
      </c>
      <c r="N57" s="82">
        <f t="shared" si="0"/>
        <v>441</v>
      </c>
    </row>
    <row r="58" spans="1:14" ht="12.75" customHeight="1">
      <c r="A58" s="104">
        <v>260155</v>
      </c>
      <c r="B58" s="53"/>
      <c r="C58" s="73"/>
      <c r="D58" s="59" t="s">
        <v>141</v>
      </c>
      <c r="E58" s="58" t="s">
        <v>12</v>
      </c>
      <c r="F58" s="58"/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119">
        <v>0</v>
      </c>
      <c r="N58" s="83">
        <f t="shared" si="0"/>
        <v>0</v>
      </c>
    </row>
    <row r="59" spans="1:14" ht="12.75" customHeight="1" thickBot="1">
      <c r="A59" s="104">
        <v>260156</v>
      </c>
      <c r="B59" s="76"/>
      <c r="C59" s="77">
        <v>3</v>
      </c>
      <c r="D59" s="78" t="s">
        <v>142</v>
      </c>
      <c r="E59" s="78"/>
      <c r="F59" s="78"/>
      <c r="G59" s="118">
        <v>13564</v>
      </c>
      <c r="H59" s="118">
        <v>-51817</v>
      </c>
      <c r="I59" s="118">
        <v>0</v>
      </c>
      <c r="J59" s="118">
        <v>-13038</v>
      </c>
      <c r="K59" s="118">
        <v>-5290</v>
      </c>
      <c r="L59" s="118">
        <v>-763</v>
      </c>
      <c r="M59" s="118">
        <v>0</v>
      </c>
      <c r="N59" s="122">
        <f t="shared" si="0"/>
        <v>-57344</v>
      </c>
    </row>
  </sheetData>
  <mergeCells count="13">
    <mergeCell ref="C44:C51"/>
    <mergeCell ref="G2:G3"/>
    <mergeCell ref="C38:C39"/>
    <mergeCell ref="C40:C43"/>
    <mergeCell ref="D41:F41"/>
    <mergeCell ref="D43:F43"/>
    <mergeCell ref="J2:J3"/>
    <mergeCell ref="I2:I3"/>
    <mergeCell ref="H2:H3"/>
    <mergeCell ref="N2:N3"/>
    <mergeCell ref="M2:M3"/>
    <mergeCell ref="L2:L3"/>
    <mergeCell ref="K2:K3"/>
  </mergeCells>
  <printOptions/>
  <pageMargins left="0.7874015748031497" right="0.3937007874015748" top="0.6" bottom="0.52" header="0.3937007874015748" footer="0.196850393700787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N59"/>
  <sheetViews>
    <sheetView showGridLines="0" view="pageBreakPreview" zoomScale="85" zoomScaleSheetLayoutView="85" workbookViewId="0" topLeftCell="A28">
      <selection activeCell="A4" sqref="A4:IV59"/>
    </sheetView>
  </sheetViews>
  <sheetFormatPr defaultColWidth="9.00390625" defaultRowHeight="13.5" customHeight="1"/>
  <cols>
    <col min="1" max="1" width="9.00390625" style="104" customWidth="1"/>
    <col min="2" max="4" width="4.625" style="1" customWidth="1"/>
    <col min="5" max="5" width="14.25390625" style="1" customWidth="1"/>
    <col min="6" max="6" width="12.50390625" style="1" customWidth="1"/>
    <col min="7" max="14" width="12.00390625" style="3" customWidth="1"/>
    <col min="15" max="16384" width="9.00390625" style="3" customWidth="1"/>
  </cols>
  <sheetData>
    <row r="1" ht="13.5" customHeight="1" thickBot="1">
      <c r="B1" s="1" t="s">
        <v>379</v>
      </c>
    </row>
    <row r="2" spans="2:14" ht="13.5" customHeight="1">
      <c r="B2" s="45"/>
      <c r="C2" s="46"/>
      <c r="D2" s="46"/>
      <c r="E2" s="46"/>
      <c r="F2" s="80" t="s">
        <v>304</v>
      </c>
      <c r="G2" s="171" t="s">
        <v>2</v>
      </c>
      <c r="H2" s="171" t="s">
        <v>3</v>
      </c>
      <c r="I2" s="171" t="s">
        <v>4</v>
      </c>
      <c r="J2" s="171" t="s">
        <v>5</v>
      </c>
      <c r="K2" s="171" t="s">
        <v>6</v>
      </c>
      <c r="L2" s="171" t="s">
        <v>7</v>
      </c>
      <c r="M2" s="171" t="s">
        <v>8</v>
      </c>
      <c r="N2" s="173" t="s">
        <v>235</v>
      </c>
    </row>
    <row r="3" spans="2:14" ht="13.5" customHeight="1">
      <c r="B3" s="47" t="s">
        <v>96</v>
      </c>
      <c r="C3" s="58"/>
      <c r="D3" s="58"/>
      <c r="E3" s="58"/>
      <c r="F3" s="58"/>
      <c r="G3" s="172"/>
      <c r="H3" s="172"/>
      <c r="I3" s="172"/>
      <c r="J3" s="172"/>
      <c r="K3" s="172"/>
      <c r="L3" s="172"/>
      <c r="M3" s="172"/>
      <c r="N3" s="174"/>
    </row>
    <row r="4" spans="1:14" ht="12.75" customHeight="1">
      <c r="A4" s="104">
        <v>260157</v>
      </c>
      <c r="B4" s="85">
        <v>3</v>
      </c>
      <c r="C4" s="51" t="s">
        <v>143</v>
      </c>
      <c r="D4" s="51"/>
      <c r="E4" s="51"/>
      <c r="F4" s="51"/>
      <c r="G4" s="116">
        <v>14316</v>
      </c>
      <c r="H4" s="116">
        <v>-4293</v>
      </c>
      <c r="I4" s="116">
        <v>0</v>
      </c>
      <c r="J4" s="116">
        <v>0</v>
      </c>
      <c r="K4" s="116">
        <v>0</v>
      </c>
      <c r="L4" s="116">
        <v>-7</v>
      </c>
      <c r="M4" s="116">
        <v>-37</v>
      </c>
      <c r="N4" s="137">
        <f>SUM(G4:M4)</f>
        <v>9979</v>
      </c>
    </row>
    <row r="5" spans="1:14" ht="12.75" customHeight="1">
      <c r="A5" s="104">
        <v>260158</v>
      </c>
      <c r="B5" s="86">
        <v>4</v>
      </c>
      <c r="C5" s="2" t="s">
        <v>144</v>
      </c>
      <c r="D5" s="2"/>
      <c r="E5" s="2"/>
      <c r="F5" s="2"/>
      <c r="G5" s="117">
        <v>0</v>
      </c>
      <c r="H5" s="117"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38">
        <f aca="true" t="shared" si="0" ref="N5:N59">SUM(G5:M5)</f>
        <v>0</v>
      </c>
    </row>
    <row r="6" spans="1:14" ht="12.75" customHeight="1">
      <c r="A6" s="104">
        <v>260159</v>
      </c>
      <c r="B6" s="86">
        <v>5</v>
      </c>
      <c r="C6" s="2" t="s">
        <v>145</v>
      </c>
      <c r="D6" s="2"/>
      <c r="E6" s="2"/>
      <c r="F6" s="2"/>
      <c r="G6" s="117">
        <v>28185</v>
      </c>
      <c r="H6" s="117">
        <v>10223</v>
      </c>
      <c r="I6" s="117">
        <v>0</v>
      </c>
      <c r="J6" s="117">
        <v>0</v>
      </c>
      <c r="K6" s="117">
        <v>0</v>
      </c>
      <c r="L6" s="117">
        <v>19</v>
      </c>
      <c r="M6" s="117">
        <v>210</v>
      </c>
      <c r="N6" s="138">
        <f t="shared" si="0"/>
        <v>38637</v>
      </c>
    </row>
    <row r="7" spans="1:14" ht="12.75" customHeight="1">
      <c r="A7" s="104">
        <v>260160</v>
      </c>
      <c r="B7" s="86"/>
      <c r="C7" s="2"/>
      <c r="D7" s="2" t="s">
        <v>305</v>
      </c>
      <c r="E7" s="2"/>
      <c r="F7" s="2"/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38">
        <f t="shared" si="0"/>
        <v>0</v>
      </c>
    </row>
    <row r="8" spans="1:14" ht="12.75" customHeight="1">
      <c r="A8" s="104">
        <v>260201</v>
      </c>
      <c r="B8" s="86">
        <v>6</v>
      </c>
      <c r="C8" s="2" t="s">
        <v>146</v>
      </c>
      <c r="D8" s="2"/>
      <c r="E8" s="2"/>
      <c r="F8" s="2"/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38">
        <f t="shared" si="0"/>
        <v>0</v>
      </c>
    </row>
    <row r="9" spans="1:14" ht="12.75" customHeight="1">
      <c r="A9" s="104">
        <v>260202</v>
      </c>
      <c r="B9" s="86">
        <v>7</v>
      </c>
      <c r="C9" s="2" t="s">
        <v>147</v>
      </c>
      <c r="D9" s="2"/>
      <c r="E9" s="2"/>
      <c r="F9" s="2"/>
      <c r="G9" s="117">
        <v>42501</v>
      </c>
      <c r="H9" s="117">
        <v>5930</v>
      </c>
      <c r="I9" s="117">
        <v>0</v>
      </c>
      <c r="J9" s="117">
        <v>0</v>
      </c>
      <c r="K9" s="117">
        <v>0</v>
      </c>
      <c r="L9" s="117">
        <v>12</v>
      </c>
      <c r="M9" s="117">
        <v>173</v>
      </c>
      <c r="N9" s="138">
        <f t="shared" si="0"/>
        <v>48616</v>
      </c>
    </row>
    <row r="10" spans="1:14" ht="12.75" customHeight="1">
      <c r="A10" s="104">
        <v>260203</v>
      </c>
      <c r="B10" s="87">
        <v>8</v>
      </c>
      <c r="C10" s="58" t="s">
        <v>306</v>
      </c>
      <c r="D10" s="58"/>
      <c r="E10" s="58"/>
      <c r="F10" s="58"/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38">
        <f t="shared" si="0"/>
        <v>0</v>
      </c>
    </row>
    <row r="11" spans="1:14" ht="12.75" customHeight="1">
      <c r="A11" s="104">
        <v>260204</v>
      </c>
      <c r="B11" s="175" t="s">
        <v>121</v>
      </c>
      <c r="C11" s="89" t="s">
        <v>80</v>
      </c>
      <c r="D11" s="51"/>
      <c r="E11" s="51"/>
      <c r="F11" s="51"/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37">
        <f t="shared" si="0"/>
        <v>0</v>
      </c>
    </row>
    <row r="12" spans="1:14" ht="12.75" customHeight="1">
      <c r="A12" s="104">
        <v>260205</v>
      </c>
      <c r="B12" s="176"/>
      <c r="C12" s="90" t="s">
        <v>307</v>
      </c>
      <c r="D12" s="2"/>
      <c r="E12" s="2"/>
      <c r="F12" s="2"/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38">
        <f t="shared" si="0"/>
        <v>0</v>
      </c>
    </row>
    <row r="13" spans="1:14" ht="12.75" customHeight="1">
      <c r="A13" s="104">
        <v>260206</v>
      </c>
      <c r="B13" s="177"/>
      <c r="C13" s="92" t="s">
        <v>148</v>
      </c>
      <c r="D13" s="58"/>
      <c r="E13" s="58"/>
      <c r="F13" s="58"/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39">
        <f t="shared" si="0"/>
        <v>0</v>
      </c>
    </row>
    <row r="14" spans="1:14" ht="12.75" customHeight="1">
      <c r="A14" s="104">
        <v>260207</v>
      </c>
      <c r="B14" s="86">
        <v>9</v>
      </c>
      <c r="C14" s="2" t="s">
        <v>149</v>
      </c>
      <c r="D14" s="2"/>
      <c r="E14" s="2"/>
      <c r="F14" s="2"/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38">
        <f t="shared" si="0"/>
        <v>0</v>
      </c>
    </row>
    <row r="15" spans="1:14" ht="12.75" customHeight="1">
      <c r="A15" s="104">
        <v>260208</v>
      </c>
      <c r="B15" s="85">
        <v>10</v>
      </c>
      <c r="C15" s="51" t="s">
        <v>150</v>
      </c>
      <c r="D15" s="51"/>
      <c r="E15" s="52"/>
      <c r="F15" s="89" t="s">
        <v>308</v>
      </c>
      <c r="G15" s="116">
        <v>42501</v>
      </c>
      <c r="H15" s="116">
        <v>5930</v>
      </c>
      <c r="I15" s="116">
        <v>0</v>
      </c>
      <c r="J15" s="116">
        <v>0</v>
      </c>
      <c r="K15" s="116">
        <v>0</v>
      </c>
      <c r="L15" s="116">
        <v>12</v>
      </c>
      <c r="M15" s="116">
        <v>173</v>
      </c>
      <c r="N15" s="137">
        <f t="shared" si="0"/>
        <v>48616</v>
      </c>
    </row>
    <row r="16" spans="1:14" ht="12.75" customHeight="1">
      <c r="A16" s="104">
        <v>260209</v>
      </c>
      <c r="B16" s="87"/>
      <c r="C16" s="58"/>
      <c r="D16" s="58"/>
      <c r="E16" s="60"/>
      <c r="F16" s="92" t="s">
        <v>81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39">
        <f t="shared" si="0"/>
        <v>0</v>
      </c>
    </row>
    <row r="17" spans="1:14" ht="12.75" customHeight="1">
      <c r="A17" s="104">
        <v>260210</v>
      </c>
      <c r="B17" s="88" t="s">
        <v>309</v>
      </c>
      <c r="C17" s="2" t="s">
        <v>38</v>
      </c>
      <c r="D17" s="2"/>
      <c r="E17" s="2"/>
      <c r="F17" s="2"/>
      <c r="G17" s="117">
        <v>134242</v>
      </c>
      <c r="H17" s="117">
        <v>35982</v>
      </c>
      <c r="I17" s="117">
        <v>8710</v>
      </c>
      <c r="J17" s="117">
        <v>37850</v>
      </c>
      <c r="K17" s="117">
        <v>2455</v>
      </c>
      <c r="L17" s="117">
        <v>318</v>
      </c>
      <c r="M17" s="117">
        <v>76</v>
      </c>
      <c r="N17" s="138">
        <f t="shared" si="0"/>
        <v>219633</v>
      </c>
    </row>
    <row r="18" spans="1:14" ht="12.75" customHeight="1">
      <c r="A18" s="104">
        <v>260211</v>
      </c>
      <c r="B18" s="56" t="s">
        <v>310</v>
      </c>
      <c r="C18" s="69" t="s">
        <v>151</v>
      </c>
      <c r="D18" s="89" t="s">
        <v>39</v>
      </c>
      <c r="E18" s="51"/>
      <c r="F18" s="51"/>
      <c r="G18" s="116">
        <v>111270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37">
        <f t="shared" si="0"/>
        <v>111270</v>
      </c>
    </row>
    <row r="19" spans="1:14" ht="12.75" customHeight="1">
      <c r="A19" s="104">
        <v>260212</v>
      </c>
      <c r="B19" s="56" t="s">
        <v>40</v>
      </c>
      <c r="C19" s="39"/>
      <c r="D19" s="90" t="s">
        <v>152</v>
      </c>
      <c r="E19" s="2"/>
      <c r="F19" s="2"/>
      <c r="G19" s="117">
        <v>0</v>
      </c>
      <c r="H19" s="117">
        <v>0</v>
      </c>
      <c r="I19" s="117">
        <v>0</v>
      </c>
      <c r="J19" s="117">
        <v>37850</v>
      </c>
      <c r="K19" s="117">
        <v>0</v>
      </c>
      <c r="L19" s="117">
        <v>0</v>
      </c>
      <c r="M19" s="117">
        <v>0</v>
      </c>
      <c r="N19" s="138">
        <f t="shared" si="0"/>
        <v>37850</v>
      </c>
    </row>
    <row r="20" spans="1:14" ht="12.75" customHeight="1">
      <c r="A20" s="104">
        <v>260213</v>
      </c>
      <c r="B20" s="91" t="s">
        <v>41</v>
      </c>
      <c r="C20" s="38" t="s">
        <v>153</v>
      </c>
      <c r="D20" s="92" t="s">
        <v>42</v>
      </c>
      <c r="E20" s="58"/>
      <c r="F20" s="58"/>
      <c r="G20" s="119">
        <v>22972</v>
      </c>
      <c r="H20" s="119">
        <v>35982</v>
      </c>
      <c r="I20" s="119">
        <v>8710</v>
      </c>
      <c r="J20" s="119">
        <v>0</v>
      </c>
      <c r="K20" s="119">
        <v>2455</v>
      </c>
      <c r="L20" s="119">
        <v>318</v>
      </c>
      <c r="M20" s="119">
        <v>76</v>
      </c>
      <c r="N20" s="139">
        <f t="shared" si="0"/>
        <v>70513</v>
      </c>
    </row>
    <row r="21" spans="1:14" ht="12.75" customHeight="1">
      <c r="A21" s="104">
        <v>260214</v>
      </c>
      <c r="B21" s="88">
        <v>11</v>
      </c>
      <c r="C21" s="2" t="s">
        <v>154</v>
      </c>
      <c r="D21" s="2"/>
      <c r="E21" s="2"/>
      <c r="F21" s="2"/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38">
        <f t="shared" si="0"/>
        <v>0</v>
      </c>
    </row>
    <row r="22" spans="1:14" ht="12.75" customHeight="1">
      <c r="A22" s="104">
        <v>260215</v>
      </c>
      <c r="B22" s="56" t="s">
        <v>43</v>
      </c>
      <c r="C22" s="69" t="s">
        <v>127</v>
      </c>
      <c r="D22" s="89" t="s">
        <v>155</v>
      </c>
      <c r="E22" s="51"/>
      <c r="F22" s="51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37">
        <f t="shared" si="0"/>
        <v>0</v>
      </c>
    </row>
    <row r="23" spans="1:14" ht="12.75" customHeight="1">
      <c r="A23" s="104">
        <v>260216</v>
      </c>
      <c r="B23" s="56" t="s">
        <v>156</v>
      </c>
      <c r="C23" s="38" t="s">
        <v>132</v>
      </c>
      <c r="D23" s="92" t="s">
        <v>157</v>
      </c>
      <c r="E23" s="58"/>
      <c r="F23" s="58"/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39">
        <f t="shared" si="0"/>
        <v>0</v>
      </c>
    </row>
    <row r="24" spans="1:14" ht="12.75" customHeight="1">
      <c r="A24" s="104">
        <v>260217</v>
      </c>
      <c r="B24" s="56" t="s">
        <v>311</v>
      </c>
      <c r="C24" s="2" t="s">
        <v>158</v>
      </c>
      <c r="D24" s="2"/>
      <c r="E24" s="2"/>
      <c r="F24" s="2"/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38">
        <f t="shared" si="0"/>
        <v>0</v>
      </c>
    </row>
    <row r="25" spans="1:14" ht="12.75" customHeight="1">
      <c r="A25" s="104">
        <v>260218</v>
      </c>
      <c r="B25" s="56" t="s">
        <v>312</v>
      </c>
      <c r="C25" s="2" t="s">
        <v>159</v>
      </c>
      <c r="D25" s="2"/>
      <c r="E25" s="2"/>
      <c r="F25" s="2"/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38">
        <f t="shared" si="0"/>
        <v>0</v>
      </c>
    </row>
    <row r="26" spans="1:14" ht="12.75" customHeight="1">
      <c r="A26" s="104">
        <v>260219</v>
      </c>
      <c r="B26" s="56" t="s">
        <v>44</v>
      </c>
      <c r="C26" s="2" t="s">
        <v>160</v>
      </c>
      <c r="D26" s="2"/>
      <c r="E26" s="2"/>
      <c r="F26" s="2"/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38">
        <f t="shared" si="0"/>
        <v>0</v>
      </c>
    </row>
    <row r="27" spans="1:14" ht="12.75" customHeight="1">
      <c r="A27" s="104">
        <v>260220</v>
      </c>
      <c r="B27" s="95" t="s">
        <v>313</v>
      </c>
      <c r="C27" s="51"/>
      <c r="D27" s="51"/>
      <c r="E27" s="51"/>
      <c r="F27" s="51"/>
      <c r="G27" s="116">
        <v>59763</v>
      </c>
      <c r="H27" s="116">
        <v>11101</v>
      </c>
      <c r="I27" s="116">
        <v>33037</v>
      </c>
      <c r="J27" s="116">
        <v>58739</v>
      </c>
      <c r="K27" s="116">
        <v>0</v>
      </c>
      <c r="L27" s="116">
        <v>2804</v>
      </c>
      <c r="M27" s="116">
        <v>0</v>
      </c>
      <c r="N27" s="137">
        <f t="shared" si="0"/>
        <v>165444</v>
      </c>
    </row>
    <row r="28" spans="1:14" ht="12.75" customHeight="1">
      <c r="A28" s="104">
        <v>260221</v>
      </c>
      <c r="B28" s="94" t="s">
        <v>314</v>
      </c>
      <c r="C28" s="2"/>
      <c r="D28" s="2"/>
      <c r="E28" s="2"/>
      <c r="F28" s="2"/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38">
        <f t="shared" si="0"/>
        <v>0</v>
      </c>
    </row>
    <row r="29" spans="1:14" ht="12.75" customHeight="1">
      <c r="A29" s="104">
        <v>260222</v>
      </c>
      <c r="B29" s="94" t="s">
        <v>315</v>
      </c>
      <c r="C29" s="2"/>
      <c r="D29" s="2"/>
      <c r="E29" s="2"/>
      <c r="F29" s="2"/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38">
        <f t="shared" si="0"/>
        <v>0</v>
      </c>
    </row>
    <row r="30" spans="1:14" ht="12.75" customHeight="1">
      <c r="A30" s="104">
        <v>260229</v>
      </c>
      <c r="B30" s="47" t="s">
        <v>45</v>
      </c>
      <c r="C30" s="58"/>
      <c r="D30" s="58"/>
      <c r="E30" s="58"/>
      <c r="F30" s="58"/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39">
        <f t="shared" si="0"/>
        <v>0</v>
      </c>
    </row>
    <row r="31" spans="1:14" ht="12.75" customHeight="1">
      <c r="A31" s="104">
        <v>260230</v>
      </c>
      <c r="B31" s="178" t="s">
        <v>161</v>
      </c>
      <c r="C31" s="179"/>
      <c r="D31" s="180"/>
      <c r="E31" s="90" t="s">
        <v>316</v>
      </c>
      <c r="F31" s="2"/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38">
        <f t="shared" si="0"/>
        <v>0</v>
      </c>
    </row>
    <row r="32" spans="1:14" ht="12.75" customHeight="1">
      <c r="A32" s="104">
        <v>260231</v>
      </c>
      <c r="B32" s="87"/>
      <c r="C32" s="58"/>
      <c r="D32" s="60"/>
      <c r="E32" s="92" t="s">
        <v>46</v>
      </c>
      <c r="F32" s="58"/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38">
        <f t="shared" si="0"/>
        <v>0</v>
      </c>
    </row>
    <row r="33" spans="1:14" ht="12.75" customHeight="1">
      <c r="A33" s="104">
        <v>260232</v>
      </c>
      <c r="B33" s="95" t="s">
        <v>162</v>
      </c>
      <c r="C33" s="51"/>
      <c r="D33" s="51"/>
      <c r="E33" s="51"/>
      <c r="F33" s="51"/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37">
        <f t="shared" si="0"/>
        <v>0</v>
      </c>
    </row>
    <row r="34" spans="1:14" ht="12.75" customHeight="1">
      <c r="A34" s="104">
        <v>260233</v>
      </c>
      <c r="B34" s="47" t="s">
        <v>317</v>
      </c>
      <c r="C34" s="58"/>
      <c r="D34" s="58"/>
      <c r="E34" s="58"/>
      <c r="F34" s="58"/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>
        <v>0</v>
      </c>
      <c r="M34" s="119">
        <v>0</v>
      </c>
      <c r="N34" s="139">
        <f t="shared" si="0"/>
        <v>0</v>
      </c>
    </row>
    <row r="35" spans="1:14" ht="12.75" customHeight="1">
      <c r="A35" s="104">
        <v>260234</v>
      </c>
      <c r="B35" s="178" t="s">
        <v>161</v>
      </c>
      <c r="C35" s="179"/>
      <c r="D35" s="180"/>
      <c r="E35" s="90" t="s">
        <v>82</v>
      </c>
      <c r="F35" s="2"/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38">
        <f t="shared" si="0"/>
        <v>0</v>
      </c>
    </row>
    <row r="36" spans="1:14" ht="12.75" customHeight="1">
      <c r="A36" s="104">
        <v>260235</v>
      </c>
      <c r="B36" s="47"/>
      <c r="C36" s="58"/>
      <c r="D36" s="60"/>
      <c r="E36" s="92" t="s">
        <v>83</v>
      </c>
      <c r="F36" s="58"/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138">
        <f t="shared" si="0"/>
        <v>0</v>
      </c>
    </row>
    <row r="37" spans="1:14" ht="12.75" customHeight="1">
      <c r="A37" s="104">
        <v>260236</v>
      </c>
      <c r="B37" s="95" t="s">
        <v>163</v>
      </c>
      <c r="C37" s="51"/>
      <c r="D37" s="51"/>
      <c r="E37" s="51"/>
      <c r="F37" s="51"/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37">
        <f t="shared" si="0"/>
        <v>0</v>
      </c>
    </row>
    <row r="38" spans="1:14" ht="12.75" customHeight="1">
      <c r="A38" s="104">
        <v>260237</v>
      </c>
      <c r="B38" s="47" t="s">
        <v>47</v>
      </c>
      <c r="C38" s="58"/>
      <c r="D38" s="58"/>
      <c r="E38" s="58"/>
      <c r="F38" s="58"/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39">
        <f t="shared" si="0"/>
        <v>0</v>
      </c>
    </row>
    <row r="39" spans="1:14" ht="12.75" customHeight="1">
      <c r="A39" s="104">
        <v>260238</v>
      </c>
      <c r="B39" s="178" t="s">
        <v>161</v>
      </c>
      <c r="C39" s="179"/>
      <c r="D39" s="180"/>
      <c r="E39" s="89" t="s">
        <v>164</v>
      </c>
      <c r="F39" s="51"/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38">
        <f t="shared" si="0"/>
        <v>0</v>
      </c>
    </row>
    <row r="40" spans="1:14" ht="12.75" customHeight="1">
      <c r="A40" s="104">
        <v>260239</v>
      </c>
      <c r="B40" s="47"/>
      <c r="C40" s="58"/>
      <c r="D40" s="60"/>
      <c r="E40" s="92" t="s">
        <v>165</v>
      </c>
      <c r="F40" s="58"/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38">
        <f t="shared" si="0"/>
        <v>0</v>
      </c>
    </row>
    <row r="41" spans="1:14" ht="12.75" customHeight="1">
      <c r="A41" s="104">
        <v>260240</v>
      </c>
      <c r="B41" s="94"/>
      <c r="C41" s="2"/>
      <c r="D41" s="2"/>
      <c r="E41" s="89" t="s">
        <v>48</v>
      </c>
      <c r="F41" s="51"/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37">
        <f t="shared" si="0"/>
        <v>0</v>
      </c>
    </row>
    <row r="42" spans="1:14" ht="12.75" customHeight="1">
      <c r="A42" s="104">
        <v>260241</v>
      </c>
      <c r="B42" s="94"/>
      <c r="C42" s="2"/>
      <c r="D42" s="2"/>
      <c r="E42" s="90" t="s">
        <v>49</v>
      </c>
      <c r="F42" s="2"/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38">
        <f t="shared" si="0"/>
        <v>0</v>
      </c>
    </row>
    <row r="43" spans="1:14" ht="12.75" customHeight="1">
      <c r="A43" s="104">
        <v>260242</v>
      </c>
      <c r="B43" s="178" t="s">
        <v>166</v>
      </c>
      <c r="C43" s="179"/>
      <c r="D43" s="179"/>
      <c r="E43" s="90" t="s">
        <v>167</v>
      </c>
      <c r="F43" s="2"/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38">
        <f t="shared" si="0"/>
        <v>0</v>
      </c>
    </row>
    <row r="44" spans="1:14" ht="12.75" customHeight="1">
      <c r="A44" s="104">
        <v>260243</v>
      </c>
      <c r="B44" s="94"/>
      <c r="C44" s="2"/>
      <c r="D44" s="2"/>
      <c r="E44" s="90" t="s">
        <v>50</v>
      </c>
      <c r="F44" s="2"/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38">
        <f t="shared" si="0"/>
        <v>0</v>
      </c>
    </row>
    <row r="45" spans="1:14" ht="12.75" customHeight="1">
      <c r="A45" s="104">
        <v>260244</v>
      </c>
      <c r="B45" s="94"/>
      <c r="C45" s="2"/>
      <c r="D45" s="2"/>
      <c r="E45" s="92" t="s">
        <v>51</v>
      </c>
      <c r="F45" s="58"/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39">
        <f t="shared" si="0"/>
        <v>0</v>
      </c>
    </row>
    <row r="46" spans="1:14" ht="12.75" customHeight="1">
      <c r="A46" s="104">
        <v>260249</v>
      </c>
      <c r="B46" s="216" t="s">
        <v>168</v>
      </c>
      <c r="C46" s="217"/>
      <c r="D46" s="218"/>
      <c r="E46" s="90" t="s">
        <v>169</v>
      </c>
      <c r="F46" s="2"/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38">
        <f t="shared" si="0"/>
        <v>0</v>
      </c>
    </row>
    <row r="47" spans="1:14" ht="12.75" customHeight="1">
      <c r="A47" s="104">
        <v>260250</v>
      </c>
      <c r="B47" s="219" t="s">
        <v>170</v>
      </c>
      <c r="C47" s="220"/>
      <c r="D47" s="221"/>
      <c r="E47" s="92" t="s">
        <v>171</v>
      </c>
      <c r="F47" s="58"/>
      <c r="G47" s="117">
        <v>122573</v>
      </c>
      <c r="H47" s="117">
        <v>33622</v>
      </c>
      <c r="I47" s="117">
        <v>0</v>
      </c>
      <c r="J47" s="117">
        <v>1407</v>
      </c>
      <c r="K47" s="117">
        <v>0</v>
      </c>
      <c r="L47" s="117">
        <v>0</v>
      </c>
      <c r="M47" s="117">
        <v>0</v>
      </c>
      <c r="N47" s="138">
        <f t="shared" si="0"/>
        <v>157602</v>
      </c>
    </row>
    <row r="48" spans="1:14" ht="12.75" customHeight="1">
      <c r="A48" s="104">
        <v>260251</v>
      </c>
      <c r="B48" s="222" t="s">
        <v>318</v>
      </c>
      <c r="C48" s="223"/>
      <c r="D48" s="224"/>
      <c r="E48" s="141" t="s">
        <v>319</v>
      </c>
      <c r="F48" s="142"/>
      <c r="G48" s="116">
        <v>124038</v>
      </c>
      <c r="H48" s="116">
        <v>7719</v>
      </c>
      <c r="I48" s="116">
        <v>187514</v>
      </c>
      <c r="J48" s="116">
        <v>25525</v>
      </c>
      <c r="K48" s="116">
        <v>4617</v>
      </c>
      <c r="L48" s="116">
        <v>2340</v>
      </c>
      <c r="M48" s="116">
        <v>0</v>
      </c>
      <c r="N48" s="137">
        <f t="shared" si="0"/>
        <v>351753</v>
      </c>
    </row>
    <row r="49" spans="1:14" ht="12.75" customHeight="1">
      <c r="A49" s="104">
        <v>260252</v>
      </c>
      <c r="B49" s="222"/>
      <c r="C49" s="223"/>
      <c r="D49" s="224"/>
      <c r="E49" s="143" t="s">
        <v>320</v>
      </c>
      <c r="F49" s="144"/>
      <c r="G49" s="117">
        <v>0</v>
      </c>
      <c r="H49" s="117">
        <v>0</v>
      </c>
      <c r="I49" s="117">
        <v>0</v>
      </c>
      <c r="J49" s="117">
        <v>0</v>
      </c>
      <c r="K49" s="117">
        <v>6606</v>
      </c>
      <c r="L49" s="117">
        <v>0</v>
      </c>
      <c r="M49" s="117">
        <v>0</v>
      </c>
      <c r="N49" s="138">
        <f t="shared" si="0"/>
        <v>6606</v>
      </c>
    </row>
    <row r="50" spans="1:14" ht="12.75" customHeight="1">
      <c r="A50" s="104">
        <v>260253</v>
      </c>
      <c r="B50" s="222" t="s">
        <v>321</v>
      </c>
      <c r="C50" s="223"/>
      <c r="D50" s="224"/>
      <c r="E50" s="141" t="s">
        <v>322</v>
      </c>
      <c r="F50" s="142"/>
      <c r="G50" s="116">
        <v>37923</v>
      </c>
      <c r="H50" s="116">
        <v>0</v>
      </c>
      <c r="I50" s="116">
        <v>280938</v>
      </c>
      <c r="J50" s="116">
        <v>11190</v>
      </c>
      <c r="K50" s="116">
        <v>5289</v>
      </c>
      <c r="L50" s="116">
        <v>763</v>
      </c>
      <c r="M50" s="116">
        <v>0</v>
      </c>
      <c r="N50" s="137">
        <f t="shared" si="0"/>
        <v>336103</v>
      </c>
    </row>
    <row r="51" spans="1:14" ht="12.75" customHeight="1">
      <c r="A51" s="104">
        <v>260254</v>
      </c>
      <c r="B51" s="222"/>
      <c r="C51" s="223"/>
      <c r="D51" s="224"/>
      <c r="E51" s="58" t="s">
        <v>323</v>
      </c>
      <c r="F51" s="145"/>
      <c r="G51" s="117">
        <v>136971</v>
      </c>
      <c r="H51" s="117">
        <v>0</v>
      </c>
      <c r="I51" s="117">
        <v>224524</v>
      </c>
      <c r="J51" s="117">
        <v>0</v>
      </c>
      <c r="K51" s="117">
        <v>0</v>
      </c>
      <c r="L51" s="117">
        <v>0</v>
      </c>
      <c r="M51" s="117">
        <v>0</v>
      </c>
      <c r="N51" s="138">
        <f t="shared" si="0"/>
        <v>361495</v>
      </c>
    </row>
    <row r="52" spans="1:14" ht="12.75" customHeight="1">
      <c r="A52" s="104">
        <v>260255</v>
      </c>
      <c r="B52" s="222" t="s">
        <v>358</v>
      </c>
      <c r="C52" s="223"/>
      <c r="D52" s="223"/>
      <c r="E52" s="224"/>
      <c r="F52" s="116" t="s">
        <v>173</v>
      </c>
      <c r="G52" s="116">
        <v>37923</v>
      </c>
      <c r="H52" s="116">
        <v>0</v>
      </c>
      <c r="I52" s="116">
        <v>280938</v>
      </c>
      <c r="J52" s="116">
        <v>11190</v>
      </c>
      <c r="K52" s="116">
        <v>5289</v>
      </c>
      <c r="L52" s="116">
        <v>763</v>
      </c>
      <c r="M52" s="116">
        <v>0</v>
      </c>
      <c r="N52" s="137">
        <f t="shared" si="0"/>
        <v>336103</v>
      </c>
    </row>
    <row r="53" spans="1:14" ht="12.75" customHeight="1">
      <c r="A53" s="104">
        <v>260256</v>
      </c>
      <c r="B53" s="222"/>
      <c r="C53" s="223"/>
      <c r="D53" s="223"/>
      <c r="E53" s="224"/>
      <c r="F53" s="119" t="s">
        <v>324</v>
      </c>
      <c r="G53" s="119">
        <v>89411</v>
      </c>
      <c r="H53" s="119">
        <v>0</v>
      </c>
      <c r="I53" s="119">
        <v>505462</v>
      </c>
      <c r="J53" s="119">
        <v>11190</v>
      </c>
      <c r="K53" s="119">
        <v>5289</v>
      </c>
      <c r="L53" s="119">
        <v>763</v>
      </c>
      <c r="M53" s="119">
        <v>0</v>
      </c>
      <c r="N53" s="139">
        <f t="shared" si="0"/>
        <v>612115</v>
      </c>
    </row>
    <row r="54" spans="1:14" ht="12.75" customHeight="1">
      <c r="A54" s="104">
        <v>260257</v>
      </c>
      <c r="B54" s="222" t="s">
        <v>325</v>
      </c>
      <c r="C54" s="223"/>
      <c r="D54" s="223"/>
      <c r="E54" s="224"/>
      <c r="F54" s="116" t="s">
        <v>173</v>
      </c>
      <c r="G54" s="116">
        <v>10649</v>
      </c>
      <c r="H54" s="116">
        <v>3308</v>
      </c>
      <c r="I54" s="116">
        <v>108720</v>
      </c>
      <c r="J54" s="116">
        <v>3202</v>
      </c>
      <c r="K54" s="116">
        <v>1127</v>
      </c>
      <c r="L54" s="116">
        <v>0</v>
      </c>
      <c r="M54" s="116">
        <v>0</v>
      </c>
      <c r="N54" s="137">
        <f t="shared" si="0"/>
        <v>127006</v>
      </c>
    </row>
    <row r="55" spans="1:14" ht="12.75" customHeight="1">
      <c r="A55" s="104">
        <v>260258</v>
      </c>
      <c r="B55" s="222"/>
      <c r="C55" s="223"/>
      <c r="D55" s="223"/>
      <c r="E55" s="224"/>
      <c r="F55" s="119" t="s">
        <v>324</v>
      </c>
      <c r="G55" s="119">
        <v>10649</v>
      </c>
      <c r="H55" s="119">
        <v>0</v>
      </c>
      <c r="I55" s="119">
        <v>108720</v>
      </c>
      <c r="J55" s="119">
        <v>3202</v>
      </c>
      <c r="K55" s="119">
        <v>1127</v>
      </c>
      <c r="L55" s="119">
        <v>0</v>
      </c>
      <c r="M55" s="119">
        <v>0</v>
      </c>
      <c r="N55" s="139">
        <f t="shared" si="0"/>
        <v>123698</v>
      </c>
    </row>
    <row r="56" spans="1:14" ht="12.75" customHeight="1">
      <c r="A56" s="104">
        <v>260259</v>
      </c>
      <c r="B56" s="225" t="s">
        <v>326</v>
      </c>
      <c r="C56" s="226"/>
      <c r="D56" s="181" t="s">
        <v>327</v>
      </c>
      <c r="E56" s="213"/>
      <c r="F56" s="146" t="s">
        <v>328</v>
      </c>
      <c r="G56" s="117">
        <v>48572</v>
      </c>
      <c r="H56" s="117">
        <v>3308</v>
      </c>
      <c r="I56" s="117">
        <v>389658</v>
      </c>
      <c r="J56" s="117">
        <v>14392</v>
      </c>
      <c r="K56" s="117">
        <v>6416</v>
      </c>
      <c r="L56" s="117">
        <v>763</v>
      </c>
      <c r="M56" s="117">
        <v>0</v>
      </c>
      <c r="N56" s="138">
        <f t="shared" si="0"/>
        <v>463109</v>
      </c>
    </row>
    <row r="57" spans="1:14" ht="12.75" customHeight="1">
      <c r="A57" s="104">
        <v>260260</v>
      </c>
      <c r="B57" s="227"/>
      <c r="C57" s="228"/>
      <c r="D57" s="214"/>
      <c r="E57" s="215"/>
      <c r="F57" s="117" t="s">
        <v>329</v>
      </c>
      <c r="G57" s="117">
        <v>100060</v>
      </c>
      <c r="H57" s="117">
        <v>0</v>
      </c>
      <c r="I57" s="117">
        <v>614182</v>
      </c>
      <c r="J57" s="117">
        <v>14392</v>
      </c>
      <c r="K57" s="117">
        <v>6416</v>
      </c>
      <c r="L57" s="117">
        <v>763</v>
      </c>
      <c r="M57" s="117">
        <v>0</v>
      </c>
      <c r="N57" s="138">
        <f t="shared" si="0"/>
        <v>735813</v>
      </c>
    </row>
    <row r="58" spans="1:14" ht="12.75" customHeight="1">
      <c r="A58" s="104">
        <v>260261</v>
      </c>
      <c r="B58" s="165" t="s">
        <v>359</v>
      </c>
      <c r="C58" s="141"/>
      <c r="D58" s="141"/>
      <c r="E58" s="141"/>
      <c r="F58" s="142"/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  <c r="M58" s="116">
        <v>0</v>
      </c>
      <c r="N58" s="137">
        <f t="shared" si="0"/>
        <v>0</v>
      </c>
    </row>
    <row r="59" spans="1:14" ht="12.75" customHeight="1" thickBot="1">
      <c r="A59" s="104">
        <v>260262</v>
      </c>
      <c r="B59" s="166" t="s">
        <v>360</v>
      </c>
      <c r="C59" s="167"/>
      <c r="D59" s="167"/>
      <c r="E59" s="167"/>
      <c r="F59" s="168"/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118">
        <v>0</v>
      </c>
      <c r="N59" s="140">
        <f t="shared" si="0"/>
        <v>0</v>
      </c>
    </row>
  </sheetData>
  <mergeCells count="21">
    <mergeCell ref="D56:E57"/>
    <mergeCell ref="B43:D43"/>
    <mergeCell ref="B46:D46"/>
    <mergeCell ref="B47:D47"/>
    <mergeCell ref="B48:D49"/>
    <mergeCell ref="B50:D51"/>
    <mergeCell ref="B52:E53"/>
    <mergeCell ref="B54:E55"/>
    <mergeCell ref="B56:C57"/>
    <mergeCell ref="B11:B13"/>
    <mergeCell ref="B31:D31"/>
    <mergeCell ref="B35:D35"/>
    <mergeCell ref="B39:D39"/>
    <mergeCell ref="N2:N3"/>
    <mergeCell ref="K2:K3"/>
    <mergeCell ref="L2:L3"/>
    <mergeCell ref="M2:M3"/>
    <mergeCell ref="G2:G3"/>
    <mergeCell ref="H2:H3"/>
    <mergeCell ref="I2:I3"/>
    <mergeCell ref="J2:J3"/>
  </mergeCells>
  <printOptions/>
  <pageMargins left="0.7874015748031497" right="0.3937007874015748" top="0.68" bottom="0.54" header="0.3937007874015748" footer="0.1968503937007874"/>
  <pageSetup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M50"/>
  <sheetViews>
    <sheetView showGridLines="0" view="pageBreakPreview" zoomScaleSheetLayoutView="100" workbookViewId="0" topLeftCell="A1">
      <pane xSplit="4" ySplit="3" topLeftCell="G22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B25" sqref="B25"/>
    </sheetView>
  </sheetViews>
  <sheetFormatPr defaultColWidth="9.00390625" defaultRowHeight="15" customHeight="1"/>
  <cols>
    <col min="1" max="1" width="9.00390625" style="1" customWidth="1"/>
    <col min="2" max="2" width="3.125" style="5" customWidth="1"/>
    <col min="3" max="3" width="5.875" style="5" customWidth="1"/>
    <col min="4" max="4" width="23.125" style="5" customWidth="1"/>
    <col min="5" max="13" width="11.375" style="1" customWidth="1"/>
    <col min="14" max="16384" width="9.00390625" style="1" customWidth="1"/>
  </cols>
  <sheetData>
    <row r="1" ht="15" customHeight="1" thickBot="1">
      <c r="B1" s="5" t="s">
        <v>357</v>
      </c>
    </row>
    <row r="2" spans="2:13" ht="15" customHeight="1">
      <c r="B2" s="235" t="s">
        <v>172</v>
      </c>
      <c r="C2" s="236"/>
      <c r="D2" s="237"/>
      <c r="E2" s="171" t="s">
        <v>2</v>
      </c>
      <c r="F2" s="171" t="s">
        <v>3</v>
      </c>
      <c r="G2" s="171" t="s">
        <v>4</v>
      </c>
      <c r="H2" s="171" t="s">
        <v>5</v>
      </c>
      <c r="I2" s="171" t="s">
        <v>6</v>
      </c>
      <c r="J2" s="171" t="s">
        <v>7</v>
      </c>
      <c r="K2" s="171" t="s">
        <v>8</v>
      </c>
      <c r="L2" s="233" t="s">
        <v>235</v>
      </c>
      <c r="M2" s="147"/>
    </row>
    <row r="3" spans="2:13" ht="15" customHeight="1">
      <c r="B3" s="148" t="s">
        <v>330</v>
      </c>
      <c r="C3" s="149"/>
      <c r="D3" s="150"/>
      <c r="E3" s="172"/>
      <c r="F3" s="172"/>
      <c r="G3" s="172"/>
      <c r="H3" s="172"/>
      <c r="I3" s="172"/>
      <c r="J3" s="172"/>
      <c r="K3" s="172"/>
      <c r="L3" s="234">
        <v>2</v>
      </c>
      <c r="M3" s="147"/>
    </row>
    <row r="4" spans="1:13" ht="15" customHeight="1">
      <c r="A4" s="1">
        <v>210101</v>
      </c>
      <c r="B4" s="35">
        <v>1</v>
      </c>
      <c r="C4" s="5" t="s">
        <v>373</v>
      </c>
      <c r="D4" s="11"/>
      <c r="E4" s="151">
        <v>61146</v>
      </c>
      <c r="F4" s="151">
        <v>10187</v>
      </c>
      <c r="G4" s="151">
        <v>34145</v>
      </c>
      <c r="H4" s="151">
        <v>58739</v>
      </c>
      <c r="I4" s="151">
        <v>0</v>
      </c>
      <c r="J4" s="151">
        <v>2804</v>
      </c>
      <c r="K4" s="151">
        <v>0</v>
      </c>
      <c r="L4" s="152">
        <f aca="true" t="shared" si="0" ref="L4:L22">SUM(E4:K4)</f>
        <v>167021</v>
      </c>
      <c r="M4" s="147"/>
    </row>
    <row r="5" spans="1:13" ht="15" customHeight="1">
      <c r="A5" s="1">
        <v>210102</v>
      </c>
      <c r="B5" s="36" t="s">
        <v>331</v>
      </c>
      <c r="C5" s="5" t="s">
        <v>332</v>
      </c>
      <c r="D5" s="11"/>
      <c r="E5" s="153">
        <v>34216</v>
      </c>
      <c r="F5" s="153">
        <v>5925</v>
      </c>
      <c r="G5" s="153">
        <v>18121</v>
      </c>
      <c r="H5" s="153">
        <v>31085</v>
      </c>
      <c r="I5" s="153">
        <v>0</v>
      </c>
      <c r="J5" s="153">
        <v>1136</v>
      </c>
      <c r="K5" s="153">
        <v>0</v>
      </c>
      <c r="L5" s="154">
        <f t="shared" si="0"/>
        <v>90483</v>
      </c>
      <c r="M5" s="147"/>
    </row>
    <row r="6" spans="1:13" ht="15" customHeight="1">
      <c r="A6" s="1">
        <v>210103</v>
      </c>
      <c r="B6" s="36" t="s">
        <v>333</v>
      </c>
      <c r="C6" s="5" t="s">
        <v>334</v>
      </c>
      <c r="D6" s="11"/>
      <c r="E6" s="153">
        <v>6122</v>
      </c>
      <c r="F6" s="153">
        <v>3522</v>
      </c>
      <c r="G6" s="153">
        <v>10836</v>
      </c>
      <c r="H6" s="153">
        <v>0</v>
      </c>
      <c r="I6" s="153">
        <v>0</v>
      </c>
      <c r="J6" s="153">
        <v>0</v>
      </c>
      <c r="K6" s="153">
        <v>0</v>
      </c>
      <c r="L6" s="154">
        <f t="shared" si="0"/>
        <v>20480</v>
      </c>
      <c r="M6" s="147"/>
    </row>
    <row r="7" spans="1:13" ht="15" customHeight="1">
      <c r="A7" s="1">
        <v>210104</v>
      </c>
      <c r="B7" s="36" t="s">
        <v>335</v>
      </c>
      <c r="C7" s="5" t="s">
        <v>336</v>
      </c>
      <c r="D7" s="11"/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4">
        <f t="shared" si="0"/>
        <v>0</v>
      </c>
      <c r="M7" s="147"/>
    </row>
    <row r="8" spans="1:13" ht="15" customHeight="1">
      <c r="A8" s="1">
        <v>210105</v>
      </c>
      <c r="B8" s="36" t="s">
        <v>337</v>
      </c>
      <c r="C8" s="5" t="s">
        <v>338</v>
      </c>
      <c r="D8" s="11"/>
      <c r="E8" s="153">
        <v>17125</v>
      </c>
      <c r="F8" s="153">
        <v>3031</v>
      </c>
      <c r="G8" s="153">
        <v>10447</v>
      </c>
      <c r="H8" s="153">
        <v>12746</v>
      </c>
      <c r="I8" s="153">
        <v>0</v>
      </c>
      <c r="J8" s="153">
        <v>1149</v>
      </c>
      <c r="K8" s="153">
        <v>0</v>
      </c>
      <c r="L8" s="154">
        <f t="shared" si="0"/>
        <v>44498</v>
      </c>
      <c r="M8" s="147"/>
    </row>
    <row r="9" spans="1:13" ht="15" customHeight="1">
      <c r="A9" s="1">
        <v>210106</v>
      </c>
      <c r="B9" s="36" t="s">
        <v>339</v>
      </c>
      <c r="C9" s="5" t="s">
        <v>340</v>
      </c>
      <c r="D9" s="11"/>
      <c r="E9" s="153">
        <v>118609</v>
      </c>
      <c r="F9" s="153">
        <v>22665</v>
      </c>
      <c r="G9" s="153">
        <v>73549</v>
      </c>
      <c r="H9" s="153">
        <v>102570</v>
      </c>
      <c r="I9" s="153">
        <v>0</v>
      </c>
      <c r="J9" s="153">
        <v>5089</v>
      </c>
      <c r="K9" s="153">
        <v>0</v>
      </c>
      <c r="L9" s="154">
        <f t="shared" si="0"/>
        <v>322482</v>
      </c>
      <c r="M9" s="147"/>
    </row>
    <row r="10" spans="1:13" ht="15" customHeight="1">
      <c r="A10" s="1">
        <v>210107</v>
      </c>
      <c r="B10" s="34" t="s">
        <v>341</v>
      </c>
      <c r="C10" s="14"/>
      <c r="D10" s="15"/>
      <c r="E10" s="155">
        <v>30929</v>
      </c>
      <c r="F10" s="155">
        <v>11027</v>
      </c>
      <c r="G10" s="155">
        <v>217438</v>
      </c>
      <c r="H10" s="155">
        <v>9515</v>
      </c>
      <c r="I10" s="155">
        <v>4840</v>
      </c>
      <c r="J10" s="155">
        <v>84</v>
      </c>
      <c r="K10" s="155">
        <v>0</v>
      </c>
      <c r="L10" s="152">
        <f t="shared" si="0"/>
        <v>273833</v>
      </c>
      <c r="M10" s="147"/>
    </row>
    <row r="11" spans="1:13" ht="15" customHeight="1">
      <c r="A11" s="1">
        <v>210108</v>
      </c>
      <c r="B11" s="156"/>
      <c r="C11" s="8"/>
      <c r="D11" s="157" t="s">
        <v>342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2">
        <f t="shared" si="0"/>
        <v>0</v>
      </c>
      <c r="M11" s="147"/>
    </row>
    <row r="12" spans="1:13" ht="15" customHeight="1">
      <c r="A12" s="1">
        <v>210109</v>
      </c>
      <c r="B12" s="238" t="s">
        <v>343</v>
      </c>
      <c r="C12" s="239"/>
      <c r="D12" s="158" t="s">
        <v>344</v>
      </c>
      <c r="E12" s="153">
        <v>30929</v>
      </c>
      <c r="F12" s="153">
        <v>11027</v>
      </c>
      <c r="G12" s="153">
        <v>217438</v>
      </c>
      <c r="H12" s="153">
        <v>9515</v>
      </c>
      <c r="I12" s="153">
        <v>4840</v>
      </c>
      <c r="J12" s="153">
        <v>84</v>
      </c>
      <c r="K12" s="153">
        <v>0</v>
      </c>
      <c r="L12" s="154">
        <f t="shared" si="0"/>
        <v>273833</v>
      </c>
      <c r="M12" s="147"/>
    </row>
    <row r="13" spans="1:13" ht="15" customHeight="1">
      <c r="A13" s="1">
        <v>210110</v>
      </c>
      <c r="B13" s="159"/>
      <c r="C13" s="12"/>
      <c r="D13" s="29" t="s">
        <v>345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54">
        <f t="shared" si="0"/>
        <v>0</v>
      </c>
      <c r="M13" s="147"/>
    </row>
    <row r="14" spans="1:13" ht="15" customHeight="1">
      <c r="A14" s="1">
        <v>210111</v>
      </c>
      <c r="B14" s="33" t="s">
        <v>348</v>
      </c>
      <c r="D14" s="11"/>
      <c r="E14" s="153">
        <v>92286</v>
      </c>
      <c r="F14" s="153">
        <v>38947</v>
      </c>
      <c r="G14" s="153">
        <v>104999</v>
      </c>
      <c r="H14" s="153">
        <v>82292</v>
      </c>
      <c r="I14" s="153">
        <v>43</v>
      </c>
      <c r="J14" s="153">
        <v>3042</v>
      </c>
      <c r="K14" s="153">
        <v>0</v>
      </c>
      <c r="L14" s="152">
        <f t="shared" si="0"/>
        <v>321609</v>
      </c>
      <c r="M14" s="147"/>
    </row>
    <row r="15" spans="1:13" ht="15" customHeight="1">
      <c r="A15" s="1">
        <v>210112</v>
      </c>
      <c r="B15" s="33" t="s">
        <v>349</v>
      </c>
      <c r="D15" s="11"/>
      <c r="E15" s="153">
        <v>438</v>
      </c>
      <c r="F15" s="153">
        <v>283</v>
      </c>
      <c r="G15" s="153">
        <v>792</v>
      </c>
      <c r="H15" s="153">
        <v>410</v>
      </c>
      <c r="I15" s="153">
        <v>36</v>
      </c>
      <c r="J15" s="153">
        <v>40</v>
      </c>
      <c r="K15" s="153">
        <v>19</v>
      </c>
      <c r="L15" s="154">
        <f t="shared" si="0"/>
        <v>2018</v>
      </c>
      <c r="M15" s="147"/>
    </row>
    <row r="16" spans="1:13" ht="15" customHeight="1">
      <c r="A16" s="1">
        <v>210113</v>
      </c>
      <c r="B16" s="33" t="s">
        <v>350</v>
      </c>
      <c r="D16" s="11"/>
      <c r="E16" s="153">
        <v>11669</v>
      </c>
      <c r="F16" s="153">
        <v>2360</v>
      </c>
      <c r="G16" s="153">
        <v>8710</v>
      </c>
      <c r="H16" s="153">
        <v>36443</v>
      </c>
      <c r="I16" s="153">
        <v>2455</v>
      </c>
      <c r="J16" s="153">
        <v>318</v>
      </c>
      <c r="K16" s="153">
        <v>76</v>
      </c>
      <c r="L16" s="154">
        <f t="shared" si="0"/>
        <v>62031</v>
      </c>
      <c r="M16" s="147"/>
    </row>
    <row r="17" spans="1:13" ht="15" customHeight="1">
      <c r="A17" s="1">
        <v>210114</v>
      </c>
      <c r="B17" s="33" t="s">
        <v>351</v>
      </c>
      <c r="D17" s="11"/>
      <c r="E17" s="153">
        <v>26704</v>
      </c>
      <c r="F17" s="153">
        <v>24323</v>
      </c>
      <c r="G17" s="153">
        <v>50433</v>
      </c>
      <c r="H17" s="153">
        <v>41549</v>
      </c>
      <c r="I17" s="153">
        <v>488</v>
      </c>
      <c r="J17" s="153">
        <v>1130</v>
      </c>
      <c r="K17" s="153">
        <v>24</v>
      </c>
      <c r="L17" s="154">
        <f t="shared" si="0"/>
        <v>144651</v>
      </c>
      <c r="M17" s="147"/>
    </row>
    <row r="18" spans="1:13" ht="15" customHeight="1">
      <c r="A18" s="1">
        <v>210115</v>
      </c>
      <c r="B18" s="33" t="s">
        <v>346</v>
      </c>
      <c r="D18" s="11"/>
      <c r="E18" s="153">
        <v>198320</v>
      </c>
      <c r="F18" s="153">
        <v>10985</v>
      </c>
      <c r="G18" s="153">
        <v>24165</v>
      </c>
      <c r="H18" s="153">
        <v>44898</v>
      </c>
      <c r="I18" s="153">
        <v>9316</v>
      </c>
      <c r="J18" s="153">
        <v>132</v>
      </c>
      <c r="K18" s="153">
        <v>947</v>
      </c>
      <c r="L18" s="154">
        <f t="shared" si="0"/>
        <v>288763</v>
      </c>
      <c r="M18" s="147"/>
    </row>
    <row r="19" spans="1:13" ht="15" customHeight="1">
      <c r="A19" s="1">
        <v>210116</v>
      </c>
      <c r="B19" s="33" t="s">
        <v>374</v>
      </c>
      <c r="D19" s="11"/>
      <c r="E19" s="153">
        <v>478955</v>
      </c>
      <c r="F19" s="153">
        <v>110590</v>
      </c>
      <c r="G19" s="153">
        <v>480086</v>
      </c>
      <c r="H19" s="153">
        <v>317677</v>
      </c>
      <c r="I19" s="153">
        <v>17178</v>
      </c>
      <c r="J19" s="153">
        <v>9835</v>
      </c>
      <c r="K19" s="153">
        <v>1066</v>
      </c>
      <c r="L19" s="154">
        <f t="shared" si="0"/>
        <v>1415387</v>
      </c>
      <c r="M19" s="147"/>
    </row>
    <row r="20" spans="1:13" ht="15" customHeight="1">
      <c r="A20" s="1">
        <v>210130</v>
      </c>
      <c r="B20" s="161" t="s">
        <v>375</v>
      </c>
      <c r="D20" s="11"/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4">
        <f t="shared" si="0"/>
        <v>0</v>
      </c>
      <c r="M20" s="147"/>
    </row>
    <row r="21" spans="1:13" ht="15" customHeight="1">
      <c r="A21" s="1">
        <v>210131</v>
      </c>
      <c r="B21" s="33" t="s">
        <v>376</v>
      </c>
      <c r="D21" s="11"/>
      <c r="E21" s="153">
        <v>0</v>
      </c>
      <c r="F21" s="153">
        <v>0</v>
      </c>
      <c r="G21" s="153">
        <v>1235</v>
      </c>
      <c r="H21" s="153">
        <v>0</v>
      </c>
      <c r="I21" s="153">
        <v>0</v>
      </c>
      <c r="J21" s="153">
        <v>0</v>
      </c>
      <c r="K21" s="153">
        <v>0</v>
      </c>
      <c r="L21" s="154">
        <f t="shared" si="0"/>
        <v>1235</v>
      </c>
      <c r="M21" s="147"/>
    </row>
    <row r="22" spans="1:13" ht="15" customHeight="1" thickBot="1">
      <c r="A22" s="1">
        <v>210132</v>
      </c>
      <c r="B22" s="162" t="s">
        <v>377</v>
      </c>
      <c r="C22" s="43"/>
      <c r="D22" s="44"/>
      <c r="E22" s="163">
        <v>478955</v>
      </c>
      <c r="F22" s="163">
        <v>110590</v>
      </c>
      <c r="G22" s="163">
        <v>481321</v>
      </c>
      <c r="H22" s="163">
        <v>317677</v>
      </c>
      <c r="I22" s="163">
        <v>17178</v>
      </c>
      <c r="J22" s="163">
        <v>9835</v>
      </c>
      <c r="K22" s="163">
        <v>1066</v>
      </c>
      <c r="L22" s="164">
        <f t="shared" si="0"/>
        <v>1416622</v>
      </c>
      <c r="M22" s="147"/>
    </row>
    <row r="24" spans="1:13" ht="15" customHeight="1" thickBot="1">
      <c r="A24" s="104"/>
      <c r="B24" s="1" t="s">
        <v>380</v>
      </c>
      <c r="C24" s="1"/>
      <c r="D24" s="1"/>
      <c r="F24" s="3"/>
      <c r="G24" s="3"/>
      <c r="H24" s="3"/>
      <c r="I24" s="3"/>
      <c r="J24" s="3"/>
      <c r="K24" s="3"/>
      <c r="L24" s="3"/>
      <c r="M24" s="3"/>
    </row>
    <row r="25" spans="1:13" ht="15" customHeight="1">
      <c r="A25" s="104"/>
      <c r="B25" s="45"/>
      <c r="C25" s="46"/>
      <c r="D25" s="46"/>
      <c r="E25" s="80" t="s">
        <v>53</v>
      </c>
      <c r="F25" s="229" t="s">
        <v>2</v>
      </c>
      <c r="G25" s="229" t="s">
        <v>3</v>
      </c>
      <c r="H25" s="229" t="s">
        <v>4</v>
      </c>
      <c r="I25" s="229" t="s">
        <v>5</v>
      </c>
      <c r="J25" s="229" t="s">
        <v>6</v>
      </c>
      <c r="K25" s="229" t="s">
        <v>7</v>
      </c>
      <c r="L25" s="229" t="s">
        <v>8</v>
      </c>
      <c r="M25" s="231" t="s">
        <v>235</v>
      </c>
    </row>
    <row r="26" spans="1:13" ht="15" customHeight="1">
      <c r="A26" s="104"/>
      <c r="B26" s="94" t="s">
        <v>52</v>
      </c>
      <c r="C26" s="2"/>
      <c r="D26" s="2"/>
      <c r="E26" s="2"/>
      <c r="F26" s="230"/>
      <c r="G26" s="230"/>
      <c r="H26" s="230"/>
      <c r="I26" s="230"/>
      <c r="J26" s="230"/>
      <c r="K26" s="230"/>
      <c r="L26" s="230"/>
      <c r="M26" s="232"/>
    </row>
    <row r="27" spans="1:13" ht="15" customHeight="1">
      <c r="A27" s="104">
        <v>240112</v>
      </c>
      <c r="B27" s="93" t="s">
        <v>74</v>
      </c>
      <c r="C27" s="65"/>
      <c r="D27" s="65"/>
      <c r="E27" s="65"/>
      <c r="F27" s="116">
        <v>863313</v>
      </c>
      <c r="G27" s="116">
        <v>307630</v>
      </c>
      <c r="H27" s="116">
        <v>11242935</v>
      </c>
      <c r="I27" s="116">
        <v>224456</v>
      </c>
      <c r="J27" s="116">
        <v>163767</v>
      </c>
      <c r="K27" s="116">
        <v>0</v>
      </c>
      <c r="L27" s="116">
        <v>0</v>
      </c>
      <c r="M27" s="137">
        <f>SUM(F27:L27)</f>
        <v>12802101</v>
      </c>
    </row>
    <row r="28" spans="1:13" ht="15" customHeight="1">
      <c r="A28" s="104">
        <v>240212</v>
      </c>
      <c r="B28" s="56">
        <v>2</v>
      </c>
      <c r="C28" s="50">
        <v>1</v>
      </c>
      <c r="D28" s="52" t="s">
        <v>75</v>
      </c>
      <c r="E28" s="89" t="s">
        <v>217</v>
      </c>
      <c r="F28" s="116">
        <v>794797</v>
      </c>
      <c r="G28" s="116">
        <v>307630</v>
      </c>
      <c r="H28" s="116">
        <v>10732401</v>
      </c>
      <c r="I28" s="116">
        <v>224456</v>
      </c>
      <c r="J28" s="116">
        <v>162327</v>
      </c>
      <c r="K28" s="116">
        <v>0</v>
      </c>
      <c r="L28" s="116">
        <v>0</v>
      </c>
      <c r="M28" s="137">
        <f aca="true" t="shared" si="1" ref="M28:M49">SUM(F28:L28)</f>
        <v>12221611</v>
      </c>
    </row>
    <row r="29" spans="1:13" ht="15" customHeight="1">
      <c r="A29" s="104">
        <v>240312</v>
      </c>
      <c r="B29" s="56"/>
      <c r="C29" s="54"/>
      <c r="D29" s="48"/>
      <c r="E29" s="90" t="s">
        <v>371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38">
        <f t="shared" si="1"/>
        <v>0</v>
      </c>
    </row>
    <row r="30" spans="1:13" ht="15" customHeight="1">
      <c r="A30" s="104">
        <v>240412</v>
      </c>
      <c r="B30" s="56"/>
      <c r="C30" s="57"/>
      <c r="D30" s="60"/>
      <c r="E30" s="92" t="s">
        <v>372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39">
        <f t="shared" si="1"/>
        <v>0</v>
      </c>
    </row>
    <row r="31" spans="1:13" ht="15" customHeight="1">
      <c r="A31" s="104">
        <v>240512</v>
      </c>
      <c r="B31" s="56" t="s">
        <v>54</v>
      </c>
      <c r="C31" s="61">
        <v>2</v>
      </c>
      <c r="D31" s="2" t="s">
        <v>55</v>
      </c>
      <c r="E31" s="2"/>
      <c r="F31" s="116">
        <v>68516</v>
      </c>
      <c r="G31" s="116">
        <v>0</v>
      </c>
      <c r="H31" s="116">
        <v>510534</v>
      </c>
      <c r="I31" s="116">
        <v>0</v>
      </c>
      <c r="J31" s="116">
        <v>1440</v>
      </c>
      <c r="K31" s="116">
        <v>0</v>
      </c>
      <c r="L31" s="116">
        <v>0</v>
      </c>
      <c r="M31" s="137">
        <f t="shared" si="1"/>
        <v>580490</v>
      </c>
    </row>
    <row r="32" spans="1:13" ht="15" customHeight="1">
      <c r="A32" s="104">
        <v>240612</v>
      </c>
      <c r="B32" s="56"/>
      <c r="C32" s="61">
        <v>3</v>
      </c>
      <c r="D32" s="2" t="s">
        <v>56</v>
      </c>
      <c r="E32" s="2"/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38">
        <f t="shared" si="1"/>
        <v>0</v>
      </c>
    </row>
    <row r="33" spans="1:13" ht="15" customHeight="1">
      <c r="A33" s="104">
        <v>240712</v>
      </c>
      <c r="B33" s="56"/>
      <c r="C33" s="61">
        <v>4</v>
      </c>
      <c r="D33" s="2" t="s">
        <v>57</v>
      </c>
      <c r="E33" s="2"/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38">
        <f t="shared" si="1"/>
        <v>0</v>
      </c>
    </row>
    <row r="34" spans="1:13" ht="15" customHeight="1">
      <c r="A34" s="104">
        <v>240812</v>
      </c>
      <c r="B34" s="56"/>
      <c r="C34" s="61">
        <v>5</v>
      </c>
      <c r="D34" s="2" t="s">
        <v>58</v>
      </c>
      <c r="E34" s="2"/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38">
        <f t="shared" si="1"/>
        <v>0</v>
      </c>
    </row>
    <row r="35" spans="1:13" ht="15" customHeight="1">
      <c r="A35" s="104">
        <v>240912</v>
      </c>
      <c r="B35" s="56" t="s">
        <v>59</v>
      </c>
      <c r="C35" s="61">
        <v>6</v>
      </c>
      <c r="D35" s="2" t="s">
        <v>60</v>
      </c>
      <c r="E35" s="2"/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38">
        <f t="shared" si="1"/>
        <v>0</v>
      </c>
    </row>
    <row r="36" spans="1:13" ht="15" customHeight="1">
      <c r="A36" s="104">
        <v>241012</v>
      </c>
      <c r="B36" s="56"/>
      <c r="C36" s="61">
        <v>7</v>
      </c>
      <c r="D36" s="2" t="s">
        <v>218</v>
      </c>
      <c r="E36" s="2"/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117">
        <v>0</v>
      </c>
      <c r="M36" s="138">
        <f t="shared" si="1"/>
        <v>0</v>
      </c>
    </row>
    <row r="37" spans="1:13" ht="15" customHeight="1">
      <c r="A37" s="104">
        <v>241112</v>
      </c>
      <c r="B37" s="56"/>
      <c r="C37" s="61">
        <v>8</v>
      </c>
      <c r="D37" s="2" t="s">
        <v>61</v>
      </c>
      <c r="E37" s="2"/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38">
        <f t="shared" si="1"/>
        <v>0</v>
      </c>
    </row>
    <row r="38" spans="1:13" ht="15" customHeight="1">
      <c r="A38" s="104">
        <v>241212</v>
      </c>
      <c r="B38" s="56"/>
      <c r="C38" s="61">
        <v>9</v>
      </c>
      <c r="D38" s="2" t="s">
        <v>12</v>
      </c>
      <c r="E38" s="2"/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39">
        <f t="shared" si="1"/>
        <v>0</v>
      </c>
    </row>
    <row r="39" spans="1:13" ht="15" customHeight="1">
      <c r="A39" s="104">
        <v>240101</v>
      </c>
      <c r="B39" s="88">
        <v>3</v>
      </c>
      <c r="C39" s="100">
        <v>1</v>
      </c>
      <c r="D39" s="51" t="s">
        <v>361</v>
      </c>
      <c r="E39" s="51"/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38">
        <f t="shared" si="1"/>
        <v>0</v>
      </c>
    </row>
    <row r="40" spans="1:13" ht="15" customHeight="1">
      <c r="A40" s="104">
        <v>240102</v>
      </c>
      <c r="B40" s="56" t="s">
        <v>62</v>
      </c>
      <c r="C40" s="61">
        <v>2</v>
      </c>
      <c r="D40" s="2" t="s">
        <v>362</v>
      </c>
      <c r="E40" s="2"/>
      <c r="F40" s="117">
        <v>134500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38">
        <f t="shared" si="1"/>
        <v>134500</v>
      </c>
    </row>
    <row r="41" spans="1:13" ht="15" customHeight="1">
      <c r="A41" s="104">
        <v>240103</v>
      </c>
      <c r="B41" s="56"/>
      <c r="C41" s="61">
        <v>3</v>
      </c>
      <c r="D41" s="2" t="s">
        <v>363</v>
      </c>
      <c r="E41" s="2"/>
      <c r="F41" s="117">
        <v>64520</v>
      </c>
      <c r="G41" s="117">
        <v>0</v>
      </c>
      <c r="H41" s="117">
        <v>510534</v>
      </c>
      <c r="I41" s="117">
        <v>0</v>
      </c>
      <c r="J41" s="117">
        <v>127389</v>
      </c>
      <c r="K41" s="117">
        <v>0</v>
      </c>
      <c r="L41" s="117">
        <v>0</v>
      </c>
      <c r="M41" s="138">
        <f t="shared" si="1"/>
        <v>702443</v>
      </c>
    </row>
    <row r="42" spans="1:13" ht="15" customHeight="1">
      <c r="A42" s="104">
        <v>240104</v>
      </c>
      <c r="B42" s="56" t="s">
        <v>63</v>
      </c>
      <c r="C42" s="61">
        <v>4</v>
      </c>
      <c r="D42" s="2" t="s">
        <v>364</v>
      </c>
      <c r="E42" s="2"/>
      <c r="F42" s="117">
        <v>109303</v>
      </c>
      <c r="G42" s="117">
        <v>0</v>
      </c>
      <c r="H42" s="117">
        <v>10732401</v>
      </c>
      <c r="I42" s="117">
        <v>82886</v>
      </c>
      <c r="J42" s="117">
        <v>0</v>
      </c>
      <c r="K42" s="117">
        <v>0</v>
      </c>
      <c r="L42" s="117">
        <v>0</v>
      </c>
      <c r="M42" s="138">
        <f t="shared" si="1"/>
        <v>10924590</v>
      </c>
    </row>
    <row r="43" spans="1:13" ht="15" customHeight="1">
      <c r="A43" s="104">
        <v>240105</v>
      </c>
      <c r="B43" s="56"/>
      <c r="C43" s="61">
        <v>5</v>
      </c>
      <c r="D43" s="2" t="s">
        <v>365</v>
      </c>
      <c r="E43" s="2"/>
      <c r="F43" s="117">
        <v>205760</v>
      </c>
      <c r="G43" s="117">
        <v>307630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38">
        <f t="shared" si="1"/>
        <v>513390</v>
      </c>
    </row>
    <row r="44" spans="1:13" ht="15" customHeight="1">
      <c r="A44" s="104">
        <v>240106</v>
      </c>
      <c r="B44" s="56" t="s">
        <v>64</v>
      </c>
      <c r="C44" s="61">
        <v>6</v>
      </c>
      <c r="D44" s="2" t="s">
        <v>366</v>
      </c>
      <c r="E44" s="2"/>
      <c r="F44" s="117">
        <v>197004</v>
      </c>
      <c r="G44" s="117">
        <v>0</v>
      </c>
      <c r="H44" s="117">
        <v>0</v>
      </c>
      <c r="I44" s="117">
        <v>127862</v>
      </c>
      <c r="J44" s="117">
        <v>0</v>
      </c>
      <c r="K44" s="117">
        <v>0</v>
      </c>
      <c r="L44" s="117">
        <v>0</v>
      </c>
      <c r="M44" s="138">
        <f t="shared" si="1"/>
        <v>324866</v>
      </c>
    </row>
    <row r="45" spans="1:13" ht="15" customHeight="1">
      <c r="A45" s="104">
        <v>240107</v>
      </c>
      <c r="B45" s="56"/>
      <c r="C45" s="61">
        <v>7</v>
      </c>
      <c r="D45" s="2" t="s">
        <v>367</v>
      </c>
      <c r="E45" s="2"/>
      <c r="F45" s="117">
        <v>103353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38">
        <f t="shared" si="1"/>
        <v>103353</v>
      </c>
    </row>
    <row r="46" spans="1:13" ht="15" customHeight="1">
      <c r="A46" s="104">
        <v>240108</v>
      </c>
      <c r="B46" s="56" t="s">
        <v>54</v>
      </c>
      <c r="C46" s="61">
        <v>8</v>
      </c>
      <c r="D46" s="2" t="s">
        <v>368</v>
      </c>
      <c r="E46" s="2"/>
      <c r="F46" s="117">
        <v>48873</v>
      </c>
      <c r="G46" s="117">
        <v>0</v>
      </c>
      <c r="H46" s="117">
        <v>0</v>
      </c>
      <c r="I46" s="117">
        <v>13708</v>
      </c>
      <c r="J46" s="117">
        <v>36378</v>
      </c>
      <c r="K46" s="117">
        <v>0</v>
      </c>
      <c r="L46" s="117">
        <v>0</v>
      </c>
      <c r="M46" s="138">
        <f t="shared" si="1"/>
        <v>98959</v>
      </c>
    </row>
    <row r="47" spans="1:13" ht="15" customHeight="1">
      <c r="A47" s="104">
        <v>240109</v>
      </c>
      <c r="B47" s="56"/>
      <c r="C47" s="61">
        <v>9</v>
      </c>
      <c r="D47" s="2" t="s">
        <v>369</v>
      </c>
      <c r="E47" s="2"/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38">
        <f t="shared" si="1"/>
        <v>0</v>
      </c>
    </row>
    <row r="48" spans="1:13" ht="15" customHeight="1">
      <c r="A48" s="104">
        <v>240110</v>
      </c>
      <c r="B48" s="56" t="s">
        <v>59</v>
      </c>
      <c r="C48" s="61">
        <v>10</v>
      </c>
      <c r="D48" s="2" t="s">
        <v>65</v>
      </c>
      <c r="E48" s="2"/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38">
        <f t="shared" si="1"/>
        <v>0</v>
      </c>
    </row>
    <row r="49" spans="1:13" ht="15" customHeight="1">
      <c r="A49" s="104">
        <v>240111</v>
      </c>
      <c r="B49" s="56"/>
      <c r="C49" s="61">
        <v>11</v>
      </c>
      <c r="D49" s="2" t="s">
        <v>370</v>
      </c>
      <c r="E49" s="2"/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38">
        <f t="shared" si="1"/>
        <v>0</v>
      </c>
    </row>
    <row r="50" spans="1:13" ht="15" customHeight="1" thickBot="1">
      <c r="A50" s="104">
        <v>240112</v>
      </c>
      <c r="B50" s="101"/>
      <c r="C50" s="77">
        <v>12</v>
      </c>
      <c r="D50" s="78" t="s">
        <v>66</v>
      </c>
      <c r="E50" s="78"/>
      <c r="F50" s="118">
        <v>863313</v>
      </c>
      <c r="G50" s="118">
        <v>307630</v>
      </c>
      <c r="H50" s="118">
        <v>11242935</v>
      </c>
      <c r="I50" s="118">
        <v>224456</v>
      </c>
      <c r="J50" s="118">
        <v>163767</v>
      </c>
      <c r="K50" s="118">
        <v>0</v>
      </c>
      <c r="L50" s="118">
        <v>0</v>
      </c>
      <c r="M50" s="140">
        <f>SUM(F50:L50)</f>
        <v>12802101</v>
      </c>
    </row>
  </sheetData>
  <mergeCells count="18">
    <mergeCell ref="B2:D2"/>
    <mergeCell ref="B12:C12"/>
    <mergeCell ref="E2:E3"/>
    <mergeCell ref="F2:F3"/>
    <mergeCell ref="L2:L3"/>
    <mergeCell ref="K2:K3"/>
    <mergeCell ref="G2:G3"/>
    <mergeCell ref="H2:H3"/>
    <mergeCell ref="I2:I3"/>
    <mergeCell ref="J2:J3"/>
    <mergeCell ref="F25:F26"/>
    <mergeCell ref="G25:G26"/>
    <mergeCell ref="H25:H26"/>
    <mergeCell ref="I25:I26"/>
    <mergeCell ref="J25:J26"/>
    <mergeCell ref="K25:K26"/>
    <mergeCell ref="L25:L26"/>
    <mergeCell ref="M25:M26"/>
  </mergeCells>
  <printOptions/>
  <pageMargins left="0.7874015748031497" right="0.3937007874015748" top="0.67" bottom="0.5" header="0.3937007874015748" footer="0.196850393700787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P39"/>
  <sheetViews>
    <sheetView showGridLines="0" tabSelected="1" view="pageBreakPreview" zoomScaleSheetLayoutView="100" workbookViewId="0" topLeftCell="A22">
      <selection activeCell="B2" sqref="B2"/>
    </sheetView>
  </sheetViews>
  <sheetFormatPr defaultColWidth="9.00390625" defaultRowHeight="15" customHeight="1"/>
  <cols>
    <col min="1" max="1" width="9.00390625" style="104" customWidth="1"/>
    <col min="2" max="3" width="3.125" style="1" customWidth="1"/>
    <col min="4" max="4" width="3.625" style="1" customWidth="1"/>
    <col min="5" max="5" width="4.125" style="1" customWidth="1"/>
    <col min="6" max="6" width="11.625" style="1" customWidth="1"/>
    <col min="7" max="7" width="3.875" style="1" customWidth="1"/>
    <col min="8" max="8" width="7.125" style="1" customWidth="1"/>
    <col min="9" max="16" width="11.375" style="3" customWidth="1"/>
    <col min="17" max="16384" width="9.00390625" style="3" customWidth="1"/>
  </cols>
  <sheetData>
    <row r="1" spans="2:16" ht="15" customHeight="1" thickBot="1">
      <c r="B1" s="1" t="s">
        <v>381</v>
      </c>
      <c r="I1" s="4"/>
      <c r="J1" s="4"/>
      <c r="K1" s="4"/>
      <c r="L1" s="4"/>
      <c r="M1" s="4"/>
      <c r="N1" s="4"/>
      <c r="O1" s="4"/>
      <c r="P1" s="4"/>
    </row>
    <row r="2" spans="2:16" ht="15" customHeight="1">
      <c r="B2" s="45"/>
      <c r="C2" s="46"/>
      <c r="D2" s="46"/>
      <c r="E2" s="46"/>
      <c r="F2" s="46"/>
      <c r="G2" s="46"/>
      <c r="H2" s="80" t="s">
        <v>172</v>
      </c>
      <c r="I2" s="208" t="s">
        <v>2</v>
      </c>
      <c r="J2" s="208" t="s">
        <v>3</v>
      </c>
      <c r="K2" s="208" t="s">
        <v>4</v>
      </c>
      <c r="L2" s="208" t="s">
        <v>5</v>
      </c>
      <c r="M2" s="208" t="s">
        <v>6</v>
      </c>
      <c r="N2" s="208" t="s">
        <v>7</v>
      </c>
      <c r="O2" s="208" t="s">
        <v>8</v>
      </c>
      <c r="P2" s="240" t="s">
        <v>69</v>
      </c>
    </row>
    <row r="3" spans="2:16" ht="15" customHeight="1">
      <c r="B3" s="47" t="s">
        <v>52</v>
      </c>
      <c r="C3" s="58"/>
      <c r="D3" s="58"/>
      <c r="E3" s="58"/>
      <c r="F3" s="58"/>
      <c r="G3" s="58"/>
      <c r="H3" s="58"/>
      <c r="I3" s="209"/>
      <c r="J3" s="209"/>
      <c r="K3" s="209"/>
      <c r="L3" s="209"/>
      <c r="M3" s="209"/>
      <c r="N3" s="209"/>
      <c r="O3" s="209"/>
      <c r="P3" s="241"/>
    </row>
    <row r="4" spans="1:16" ht="15" customHeight="1">
      <c r="A4" s="104">
        <v>400103</v>
      </c>
      <c r="B4" s="88">
        <v>1</v>
      </c>
      <c r="C4" s="62"/>
      <c r="D4" s="89" t="s">
        <v>176</v>
      </c>
      <c r="E4" s="51"/>
      <c r="F4" s="51"/>
      <c r="G4" s="52"/>
      <c r="H4" s="51" t="s">
        <v>173</v>
      </c>
      <c r="I4" s="116">
        <v>124038</v>
      </c>
      <c r="J4" s="116">
        <v>39983</v>
      </c>
      <c r="K4" s="116">
        <v>187514</v>
      </c>
      <c r="L4" s="116">
        <v>68076</v>
      </c>
      <c r="M4" s="116">
        <v>4617</v>
      </c>
      <c r="N4" s="116">
        <v>2925</v>
      </c>
      <c r="O4" s="116">
        <v>0</v>
      </c>
      <c r="P4" s="96">
        <f>SUM(I4:O4)</f>
        <v>427153</v>
      </c>
    </row>
    <row r="5" spans="1:16" ht="15" customHeight="1">
      <c r="A5" s="104">
        <v>400104</v>
      </c>
      <c r="B5" s="56" t="s">
        <v>13</v>
      </c>
      <c r="C5" s="55" t="s">
        <v>178</v>
      </c>
      <c r="D5" s="92"/>
      <c r="E5" s="58"/>
      <c r="F5" s="58"/>
      <c r="G5" s="60"/>
      <c r="H5" s="58" t="s">
        <v>174</v>
      </c>
      <c r="I5" s="117">
        <v>124038</v>
      </c>
      <c r="J5" s="117">
        <v>7719</v>
      </c>
      <c r="K5" s="117">
        <v>187514</v>
      </c>
      <c r="L5" s="117">
        <v>25525</v>
      </c>
      <c r="M5" s="117">
        <v>11223</v>
      </c>
      <c r="N5" s="117">
        <v>2340</v>
      </c>
      <c r="O5" s="117">
        <v>0</v>
      </c>
      <c r="P5" s="97">
        <f aca="true" t="shared" si="0" ref="P5:P39">SUM(I5:O5)</f>
        <v>358359</v>
      </c>
    </row>
    <row r="6" spans="1:16" ht="15" customHeight="1">
      <c r="A6" s="104">
        <v>400105</v>
      </c>
      <c r="B6" s="56" t="s">
        <v>175</v>
      </c>
      <c r="C6" s="55" t="s">
        <v>180</v>
      </c>
      <c r="D6" s="89" t="s">
        <v>205</v>
      </c>
      <c r="E6" s="51"/>
      <c r="F6" s="51"/>
      <c r="G6" s="52"/>
      <c r="H6" s="51" t="s">
        <v>173</v>
      </c>
      <c r="I6" s="116">
        <v>113389</v>
      </c>
      <c r="J6" s="116">
        <v>29181</v>
      </c>
      <c r="K6" s="116">
        <v>78794</v>
      </c>
      <c r="L6" s="116">
        <v>64874</v>
      </c>
      <c r="M6" s="116">
        <v>3490</v>
      </c>
      <c r="N6" s="116">
        <v>2925</v>
      </c>
      <c r="O6" s="116">
        <v>0</v>
      </c>
      <c r="P6" s="96">
        <f t="shared" si="0"/>
        <v>292653</v>
      </c>
    </row>
    <row r="7" spans="1:16" ht="15" customHeight="1">
      <c r="A7" s="104">
        <v>400106</v>
      </c>
      <c r="B7" s="56" t="s">
        <v>177</v>
      </c>
      <c r="C7" s="55" t="s">
        <v>182</v>
      </c>
      <c r="D7" s="92"/>
      <c r="E7" s="58"/>
      <c r="F7" s="58"/>
      <c r="G7" s="60"/>
      <c r="H7" s="58" t="s">
        <v>174</v>
      </c>
      <c r="I7" s="119">
        <v>113389</v>
      </c>
      <c r="J7" s="119">
        <v>7719</v>
      </c>
      <c r="K7" s="119">
        <v>78794</v>
      </c>
      <c r="L7" s="119">
        <v>22323</v>
      </c>
      <c r="M7" s="119">
        <v>3490</v>
      </c>
      <c r="N7" s="119">
        <v>2340</v>
      </c>
      <c r="O7" s="119">
        <v>0</v>
      </c>
      <c r="P7" s="98">
        <f t="shared" si="0"/>
        <v>228055</v>
      </c>
    </row>
    <row r="8" spans="1:16" ht="15" customHeight="1">
      <c r="A8" s="104">
        <v>400107</v>
      </c>
      <c r="B8" s="56" t="s">
        <v>179</v>
      </c>
      <c r="C8" s="55" t="s">
        <v>184</v>
      </c>
      <c r="D8" s="89" t="s">
        <v>206</v>
      </c>
      <c r="E8" s="51"/>
      <c r="F8" s="51"/>
      <c r="G8" s="52"/>
      <c r="H8" s="51" t="s">
        <v>173</v>
      </c>
      <c r="I8" s="117">
        <v>10649</v>
      </c>
      <c r="J8" s="117">
        <v>3308</v>
      </c>
      <c r="K8" s="117">
        <v>108720</v>
      </c>
      <c r="L8" s="117">
        <v>3202</v>
      </c>
      <c r="M8" s="117">
        <v>1127</v>
      </c>
      <c r="N8" s="117">
        <v>0</v>
      </c>
      <c r="O8" s="117">
        <v>0</v>
      </c>
      <c r="P8" s="97">
        <f t="shared" si="0"/>
        <v>127006</v>
      </c>
    </row>
    <row r="9" spans="1:16" ht="15" customHeight="1">
      <c r="A9" s="104">
        <v>400108</v>
      </c>
      <c r="B9" s="56" t="s">
        <v>181</v>
      </c>
      <c r="C9" s="55" t="s">
        <v>175</v>
      </c>
      <c r="D9" s="92"/>
      <c r="E9" s="58"/>
      <c r="F9" s="58"/>
      <c r="G9" s="60"/>
      <c r="H9" s="58" t="s">
        <v>174</v>
      </c>
      <c r="I9" s="117">
        <v>10649</v>
      </c>
      <c r="J9" s="117">
        <v>0</v>
      </c>
      <c r="K9" s="117">
        <v>108720</v>
      </c>
      <c r="L9" s="117">
        <v>3202</v>
      </c>
      <c r="M9" s="117">
        <v>1127</v>
      </c>
      <c r="N9" s="117">
        <v>0</v>
      </c>
      <c r="O9" s="117">
        <v>0</v>
      </c>
      <c r="P9" s="97">
        <f t="shared" si="0"/>
        <v>123698</v>
      </c>
    </row>
    <row r="10" spans="1:16" ht="15" customHeight="1">
      <c r="A10" s="104">
        <v>400109</v>
      </c>
      <c r="B10" s="56" t="s">
        <v>183</v>
      </c>
      <c r="C10" s="55"/>
      <c r="D10" s="89" t="s">
        <v>207</v>
      </c>
      <c r="E10" s="51"/>
      <c r="F10" s="51"/>
      <c r="G10" s="52"/>
      <c r="H10" s="51" t="s">
        <v>173</v>
      </c>
      <c r="I10" s="116">
        <v>0</v>
      </c>
      <c r="J10" s="116">
        <v>7494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96">
        <f t="shared" si="0"/>
        <v>7494</v>
      </c>
    </row>
    <row r="11" spans="1:16" ht="15" customHeight="1">
      <c r="A11" s="104">
        <v>400110</v>
      </c>
      <c r="B11" s="56" t="s">
        <v>185</v>
      </c>
      <c r="C11" s="55"/>
      <c r="D11" s="92"/>
      <c r="E11" s="58"/>
      <c r="F11" s="58"/>
      <c r="G11" s="60"/>
      <c r="H11" s="58" t="s">
        <v>174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98">
        <f t="shared" si="0"/>
        <v>0</v>
      </c>
    </row>
    <row r="12" spans="1:16" ht="15" customHeight="1">
      <c r="A12" s="104">
        <v>400111</v>
      </c>
      <c r="B12" s="56"/>
      <c r="C12" s="55"/>
      <c r="D12" s="89" t="s">
        <v>208</v>
      </c>
      <c r="E12" s="51"/>
      <c r="F12" s="51"/>
      <c r="G12" s="52"/>
      <c r="H12" s="51" t="s">
        <v>173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97">
        <f t="shared" si="0"/>
        <v>0</v>
      </c>
    </row>
    <row r="13" spans="1:16" ht="15" customHeight="1">
      <c r="A13" s="104">
        <v>400112</v>
      </c>
      <c r="B13" s="56"/>
      <c r="C13" s="2"/>
      <c r="D13" s="92" t="s">
        <v>209</v>
      </c>
      <c r="E13" s="58"/>
      <c r="F13" s="58"/>
      <c r="G13" s="60"/>
      <c r="H13" s="58" t="s">
        <v>174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97">
        <f t="shared" si="0"/>
        <v>0</v>
      </c>
    </row>
    <row r="14" spans="1:16" ht="15" customHeight="1">
      <c r="A14" s="104">
        <v>400118</v>
      </c>
      <c r="B14" s="107"/>
      <c r="C14" s="108"/>
      <c r="D14" s="89" t="s">
        <v>210</v>
      </c>
      <c r="E14" s="51"/>
      <c r="F14" s="109"/>
      <c r="G14" s="110"/>
      <c r="H14" s="109" t="s">
        <v>173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96">
        <f t="shared" si="0"/>
        <v>0</v>
      </c>
    </row>
    <row r="15" spans="1:16" ht="15" customHeight="1">
      <c r="A15" s="104">
        <v>400119</v>
      </c>
      <c r="B15" s="56"/>
      <c r="C15" s="2"/>
      <c r="D15" s="92"/>
      <c r="E15" s="58"/>
      <c r="F15" s="58"/>
      <c r="G15" s="60"/>
      <c r="H15" s="92" t="s">
        <v>174</v>
      </c>
      <c r="I15" s="119">
        <v>0</v>
      </c>
      <c r="J15" s="119">
        <v>0</v>
      </c>
      <c r="K15" s="119">
        <v>0</v>
      </c>
      <c r="L15" s="119">
        <v>0</v>
      </c>
      <c r="M15" s="119">
        <v>6606</v>
      </c>
      <c r="N15" s="119">
        <v>0</v>
      </c>
      <c r="O15" s="119">
        <v>0</v>
      </c>
      <c r="P15" s="98">
        <f t="shared" si="0"/>
        <v>6606</v>
      </c>
    </row>
    <row r="16" spans="1:16" ht="15" customHeight="1">
      <c r="A16" s="104">
        <v>400120</v>
      </c>
      <c r="B16" s="88">
        <v>2</v>
      </c>
      <c r="C16" s="89" t="s">
        <v>211</v>
      </c>
      <c r="D16" s="51"/>
      <c r="E16" s="51"/>
      <c r="F16" s="51"/>
      <c r="G16" s="52"/>
      <c r="H16" s="51" t="s">
        <v>173</v>
      </c>
      <c r="I16" s="117">
        <v>37923</v>
      </c>
      <c r="J16" s="117">
        <v>0</v>
      </c>
      <c r="K16" s="117">
        <v>0</v>
      </c>
      <c r="L16" s="117">
        <v>0</v>
      </c>
      <c r="M16" s="117">
        <v>5289</v>
      </c>
      <c r="N16" s="117">
        <v>0</v>
      </c>
      <c r="O16" s="117">
        <v>0</v>
      </c>
      <c r="P16" s="97">
        <f t="shared" si="0"/>
        <v>43212</v>
      </c>
    </row>
    <row r="17" spans="1:16" ht="15" customHeight="1">
      <c r="A17" s="104">
        <v>400121</v>
      </c>
      <c r="B17" s="56" t="s">
        <v>120</v>
      </c>
      <c r="C17" s="92"/>
      <c r="D17" s="58"/>
      <c r="E17" s="58"/>
      <c r="F17" s="58"/>
      <c r="G17" s="60"/>
      <c r="H17" s="58" t="s">
        <v>174</v>
      </c>
      <c r="I17" s="117">
        <v>174894</v>
      </c>
      <c r="J17" s="117">
        <v>0</v>
      </c>
      <c r="K17" s="117">
        <v>0</v>
      </c>
      <c r="L17" s="117">
        <v>0</v>
      </c>
      <c r="M17" s="117">
        <v>5289</v>
      </c>
      <c r="N17" s="117">
        <v>0</v>
      </c>
      <c r="O17" s="117">
        <v>0</v>
      </c>
      <c r="P17" s="97">
        <f t="shared" si="0"/>
        <v>180183</v>
      </c>
    </row>
    <row r="18" spans="1:16" ht="15" customHeight="1">
      <c r="A18" s="104">
        <v>400122</v>
      </c>
      <c r="B18" s="56" t="s">
        <v>122</v>
      </c>
      <c r="C18" s="89" t="s">
        <v>212</v>
      </c>
      <c r="D18" s="51"/>
      <c r="E18" s="51"/>
      <c r="F18" s="51"/>
      <c r="G18" s="52"/>
      <c r="H18" s="51" t="s">
        <v>173</v>
      </c>
      <c r="I18" s="116">
        <v>37923</v>
      </c>
      <c r="J18" s="116">
        <v>0</v>
      </c>
      <c r="K18" s="116">
        <v>0</v>
      </c>
      <c r="L18" s="116">
        <v>0</v>
      </c>
      <c r="M18" s="116">
        <v>5289</v>
      </c>
      <c r="N18" s="116">
        <v>0</v>
      </c>
      <c r="O18" s="116">
        <v>0</v>
      </c>
      <c r="P18" s="96">
        <f t="shared" si="0"/>
        <v>43212</v>
      </c>
    </row>
    <row r="19" spans="1:16" ht="15" customHeight="1">
      <c r="A19" s="104">
        <v>400123</v>
      </c>
      <c r="B19" s="56" t="s">
        <v>186</v>
      </c>
      <c r="C19" s="92"/>
      <c r="D19" s="58"/>
      <c r="E19" s="58"/>
      <c r="F19" s="58"/>
      <c r="G19" s="60"/>
      <c r="H19" s="58" t="s">
        <v>174</v>
      </c>
      <c r="I19" s="119">
        <v>89411</v>
      </c>
      <c r="J19" s="119">
        <v>0</v>
      </c>
      <c r="K19" s="119">
        <v>0</v>
      </c>
      <c r="L19" s="119">
        <v>0</v>
      </c>
      <c r="M19" s="119">
        <v>5289</v>
      </c>
      <c r="N19" s="119">
        <v>0</v>
      </c>
      <c r="O19" s="119">
        <v>0</v>
      </c>
      <c r="P19" s="98">
        <f t="shared" si="0"/>
        <v>94700</v>
      </c>
    </row>
    <row r="20" spans="1:16" ht="15" customHeight="1">
      <c r="A20" s="104">
        <v>400124</v>
      </c>
      <c r="B20" s="56" t="s">
        <v>187</v>
      </c>
      <c r="C20" s="89" t="s">
        <v>213</v>
      </c>
      <c r="D20" s="51"/>
      <c r="E20" s="51"/>
      <c r="F20" s="51"/>
      <c r="G20" s="52"/>
      <c r="H20" s="92" t="s">
        <v>174</v>
      </c>
      <c r="I20" s="117">
        <v>85483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97">
        <f t="shared" si="0"/>
        <v>85483</v>
      </c>
    </row>
    <row r="21" spans="1:16" ht="15" customHeight="1">
      <c r="A21" s="104">
        <v>400125</v>
      </c>
      <c r="B21" s="56" t="s">
        <v>188</v>
      </c>
      <c r="C21" s="89" t="s">
        <v>214</v>
      </c>
      <c r="D21" s="51"/>
      <c r="E21" s="51"/>
      <c r="F21" s="51"/>
      <c r="G21" s="52"/>
      <c r="H21" s="89" t="s">
        <v>173</v>
      </c>
      <c r="I21" s="116">
        <v>0</v>
      </c>
      <c r="J21" s="116">
        <v>0</v>
      </c>
      <c r="K21" s="116">
        <v>280938</v>
      </c>
      <c r="L21" s="116">
        <v>11190</v>
      </c>
      <c r="M21" s="116">
        <v>0</v>
      </c>
      <c r="N21" s="116">
        <v>763</v>
      </c>
      <c r="O21" s="116">
        <v>0</v>
      </c>
      <c r="P21" s="96">
        <f t="shared" si="0"/>
        <v>292891</v>
      </c>
    </row>
    <row r="22" spans="1:16" ht="15" customHeight="1">
      <c r="A22" s="104">
        <v>400126</v>
      </c>
      <c r="B22" s="56" t="s">
        <v>189</v>
      </c>
      <c r="C22" s="92"/>
      <c r="D22" s="58"/>
      <c r="E22" s="58"/>
      <c r="F22" s="58"/>
      <c r="G22" s="60"/>
      <c r="H22" s="92" t="s">
        <v>174</v>
      </c>
      <c r="I22" s="119">
        <v>0</v>
      </c>
      <c r="J22" s="119">
        <v>0</v>
      </c>
      <c r="K22" s="119">
        <v>505462</v>
      </c>
      <c r="L22" s="119">
        <v>11190</v>
      </c>
      <c r="M22" s="119">
        <v>0</v>
      </c>
      <c r="N22" s="119">
        <v>763</v>
      </c>
      <c r="O22" s="119">
        <v>0</v>
      </c>
      <c r="P22" s="98">
        <f t="shared" si="0"/>
        <v>517415</v>
      </c>
    </row>
    <row r="23" spans="1:16" ht="15" customHeight="1">
      <c r="A23" s="104">
        <v>400127</v>
      </c>
      <c r="B23" s="56" t="s">
        <v>185</v>
      </c>
      <c r="C23" s="89" t="s">
        <v>212</v>
      </c>
      <c r="D23" s="51"/>
      <c r="E23" s="51"/>
      <c r="F23" s="51"/>
      <c r="G23" s="52"/>
      <c r="H23" s="89" t="s">
        <v>173</v>
      </c>
      <c r="I23" s="117">
        <v>0</v>
      </c>
      <c r="J23" s="117">
        <v>0</v>
      </c>
      <c r="K23" s="117">
        <v>280938</v>
      </c>
      <c r="L23" s="117">
        <v>11190</v>
      </c>
      <c r="M23" s="117">
        <v>0</v>
      </c>
      <c r="N23" s="117">
        <v>763</v>
      </c>
      <c r="O23" s="117">
        <v>0</v>
      </c>
      <c r="P23" s="97">
        <f t="shared" si="0"/>
        <v>292891</v>
      </c>
    </row>
    <row r="24" spans="1:16" ht="15" customHeight="1">
      <c r="A24" s="104">
        <v>400128</v>
      </c>
      <c r="B24" s="53"/>
      <c r="C24" s="90"/>
      <c r="D24" s="2"/>
      <c r="E24" s="2"/>
      <c r="F24" s="2"/>
      <c r="G24" s="48"/>
      <c r="H24" s="90" t="s">
        <v>174</v>
      </c>
      <c r="I24" s="117">
        <v>0</v>
      </c>
      <c r="J24" s="117">
        <v>0</v>
      </c>
      <c r="K24" s="117">
        <v>505462</v>
      </c>
      <c r="L24" s="117">
        <v>11190</v>
      </c>
      <c r="M24" s="117">
        <v>0</v>
      </c>
      <c r="N24" s="117">
        <v>763</v>
      </c>
      <c r="O24" s="117">
        <v>0</v>
      </c>
      <c r="P24" s="97">
        <f t="shared" si="0"/>
        <v>517415</v>
      </c>
    </row>
    <row r="25" spans="1:16" ht="15" customHeight="1">
      <c r="A25" s="104">
        <v>400129</v>
      </c>
      <c r="B25" s="53"/>
      <c r="C25" s="89" t="s">
        <v>215</v>
      </c>
      <c r="D25" s="51"/>
      <c r="E25" s="51"/>
      <c r="F25" s="51"/>
      <c r="G25" s="52"/>
      <c r="H25" s="89" t="s">
        <v>173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96">
        <f t="shared" si="0"/>
        <v>0</v>
      </c>
    </row>
    <row r="26" spans="1:16" ht="15" customHeight="1">
      <c r="A26" s="104">
        <v>400130</v>
      </c>
      <c r="B26" s="53"/>
      <c r="C26" s="28"/>
      <c r="D26" s="10"/>
      <c r="E26" s="10"/>
      <c r="F26" s="10"/>
      <c r="G26" s="12"/>
      <c r="H26" s="90" t="s">
        <v>174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98">
        <f t="shared" si="0"/>
        <v>0</v>
      </c>
    </row>
    <row r="27" spans="1:16" s="115" customFormat="1" ht="15" customHeight="1">
      <c r="A27" s="104">
        <v>400134</v>
      </c>
      <c r="B27" s="111"/>
      <c r="C27" s="112" t="s">
        <v>228</v>
      </c>
      <c r="D27" s="113"/>
      <c r="E27" s="113"/>
      <c r="F27" s="113"/>
      <c r="G27" s="114"/>
      <c r="H27" s="120" t="s">
        <v>173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97">
        <f t="shared" si="0"/>
        <v>0</v>
      </c>
    </row>
    <row r="28" spans="1:16" ht="15" customHeight="1">
      <c r="A28" s="104">
        <v>400135</v>
      </c>
      <c r="B28" s="53"/>
      <c r="C28" s="92"/>
      <c r="D28" s="58"/>
      <c r="E28" s="58"/>
      <c r="F28" s="58"/>
      <c r="G28" s="60"/>
      <c r="H28" s="92" t="s">
        <v>174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97">
        <f t="shared" si="0"/>
        <v>0</v>
      </c>
    </row>
    <row r="29" spans="1:16" ht="15" customHeight="1">
      <c r="A29" s="104">
        <v>400136</v>
      </c>
      <c r="B29" s="95" t="s">
        <v>190</v>
      </c>
      <c r="C29" s="51"/>
      <c r="D29" s="51"/>
      <c r="E29" s="51"/>
      <c r="F29" s="51"/>
      <c r="G29" s="52"/>
      <c r="H29" s="90" t="s">
        <v>173</v>
      </c>
      <c r="I29" s="116">
        <v>161961</v>
      </c>
      <c r="J29" s="116">
        <v>39983</v>
      </c>
      <c r="K29" s="116">
        <v>468452</v>
      </c>
      <c r="L29" s="116">
        <v>79266</v>
      </c>
      <c r="M29" s="116">
        <v>9906</v>
      </c>
      <c r="N29" s="116">
        <v>3688</v>
      </c>
      <c r="O29" s="116">
        <v>0</v>
      </c>
      <c r="P29" s="96">
        <f t="shared" si="0"/>
        <v>763256</v>
      </c>
    </row>
    <row r="30" spans="1:16" ht="15" customHeight="1">
      <c r="A30" s="104">
        <v>400137</v>
      </c>
      <c r="B30" s="47"/>
      <c r="C30" s="58"/>
      <c r="D30" s="58"/>
      <c r="E30" s="58"/>
      <c r="F30" s="58"/>
      <c r="G30" s="60"/>
      <c r="H30" s="92" t="s">
        <v>174</v>
      </c>
      <c r="I30" s="119">
        <v>298932</v>
      </c>
      <c r="J30" s="119">
        <v>7719</v>
      </c>
      <c r="K30" s="119">
        <v>692976</v>
      </c>
      <c r="L30" s="119">
        <v>36715</v>
      </c>
      <c r="M30" s="119">
        <v>16512</v>
      </c>
      <c r="N30" s="119">
        <v>3103</v>
      </c>
      <c r="O30" s="119">
        <v>0</v>
      </c>
      <c r="P30" s="98">
        <f t="shared" si="0"/>
        <v>1055957</v>
      </c>
    </row>
    <row r="31" spans="1:16" ht="15" customHeight="1">
      <c r="A31" s="104">
        <v>400139</v>
      </c>
      <c r="B31" s="95" t="s">
        <v>191</v>
      </c>
      <c r="C31" s="51"/>
      <c r="D31" s="51"/>
      <c r="E31" s="52"/>
      <c r="F31" s="66" t="s">
        <v>192</v>
      </c>
      <c r="G31" s="92" t="s">
        <v>194</v>
      </c>
      <c r="H31" s="58"/>
      <c r="I31" s="117">
        <v>0</v>
      </c>
      <c r="J31" s="117">
        <v>0</v>
      </c>
      <c r="K31" s="117">
        <v>0</v>
      </c>
      <c r="L31" s="117">
        <v>0</v>
      </c>
      <c r="M31" s="117">
        <v>6606</v>
      </c>
      <c r="N31" s="117">
        <v>0</v>
      </c>
      <c r="O31" s="117">
        <v>0</v>
      </c>
      <c r="P31" s="97">
        <f t="shared" si="0"/>
        <v>6606</v>
      </c>
    </row>
    <row r="32" spans="1:16" ht="15" customHeight="1">
      <c r="A32" s="104">
        <v>400140</v>
      </c>
      <c r="B32" s="94" t="s">
        <v>193</v>
      </c>
      <c r="C32" s="2"/>
      <c r="D32" s="2"/>
      <c r="E32" s="48"/>
      <c r="F32" s="69" t="s">
        <v>196</v>
      </c>
      <c r="G32" s="7" t="s">
        <v>216</v>
      </c>
      <c r="H32" s="9"/>
      <c r="I32" s="116">
        <v>136971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96">
        <f t="shared" si="0"/>
        <v>136971</v>
      </c>
    </row>
    <row r="33" spans="1:16" ht="15" customHeight="1">
      <c r="A33" s="104">
        <v>400141</v>
      </c>
      <c r="B33" s="94" t="s">
        <v>195</v>
      </c>
      <c r="C33" s="2"/>
      <c r="D33" s="2"/>
      <c r="E33" s="48"/>
      <c r="F33" s="29"/>
      <c r="G33" s="92" t="s">
        <v>197</v>
      </c>
      <c r="H33" s="58"/>
      <c r="I33" s="119">
        <v>0</v>
      </c>
      <c r="J33" s="119">
        <v>0</v>
      </c>
      <c r="K33" s="119">
        <v>224523</v>
      </c>
      <c r="L33" s="119">
        <v>0</v>
      </c>
      <c r="M33" s="119">
        <v>0</v>
      </c>
      <c r="N33" s="119">
        <v>0</v>
      </c>
      <c r="O33" s="119">
        <v>0</v>
      </c>
      <c r="P33" s="98">
        <f t="shared" si="0"/>
        <v>224523</v>
      </c>
    </row>
    <row r="34" spans="1:16" ht="15" customHeight="1">
      <c r="A34" s="104">
        <v>400142</v>
      </c>
      <c r="B34" s="47" t="s">
        <v>198</v>
      </c>
      <c r="C34" s="58"/>
      <c r="D34" s="58"/>
      <c r="E34" s="60"/>
      <c r="F34" s="2" t="s">
        <v>199</v>
      </c>
      <c r="G34" s="2"/>
      <c r="H34" s="2"/>
      <c r="I34" s="117">
        <v>136971</v>
      </c>
      <c r="J34" s="117">
        <v>0</v>
      </c>
      <c r="K34" s="117">
        <v>224523</v>
      </c>
      <c r="L34" s="117">
        <v>0</v>
      </c>
      <c r="M34" s="117">
        <v>6606</v>
      </c>
      <c r="N34" s="117">
        <v>0</v>
      </c>
      <c r="O34" s="117">
        <v>0</v>
      </c>
      <c r="P34" s="97">
        <f t="shared" si="0"/>
        <v>368100</v>
      </c>
    </row>
    <row r="35" spans="1:16" ht="15" customHeight="1">
      <c r="A35" s="104">
        <v>400143</v>
      </c>
      <c r="B35" s="95" t="s">
        <v>200</v>
      </c>
      <c r="C35" s="51"/>
      <c r="D35" s="51"/>
      <c r="E35" s="52"/>
      <c r="F35" s="89" t="s">
        <v>201</v>
      </c>
      <c r="G35" s="51"/>
      <c r="H35" s="51"/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96">
        <f t="shared" si="0"/>
        <v>0</v>
      </c>
    </row>
    <row r="36" spans="1:16" ht="15" customHeight="1">
      <c r="A36" s="104">
        <v>400144</v>
      </c>
      <c r="B36" s="47" t="s">
        <v>202</v>
      </c>
      <c r="C36" s="58"/>
      <c r="D36" s="58"/>
      <c r="E36" s="60"/>
      <c r="F36" s="92" t="s">
        <v>148</v>
      </c>
      <c r="G36" s="58"/>
      <c r="H36" s="58"/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0</v>
      </c>
      <c r="P36" s="98">
        <f t="shared" si="0"/>
        <v>0</v>
      </c>
    </row>
    <row r="37" spans="1:16" ht="15" customHeight="1">
      <c r="A37" s="104">
        <v>400145</v>
      </c>
      <c r="B37" s="95" t="s">
        <v>203</v>
      </c>
      <c r="C37" s="51"/>
      <c r="D37" s="51"/>
      <c r="E37" s="52"/>
      <c r="F37" s="2" t="s">
        <v>201</v>
      </c>
      <c r="G37" s="2"/>
      <c r="H37" s="2"/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96">
        <f t="shared" si="0"/>
        <v>0</v>
      </c>
    </row>
    <row r="38" spans="1:16" ht="15" customHeight="1">
      <c r="A38" s="104">
        <v>400146</v>
      </c>
      <c r="B38" s="94" t="s">
        <v>202</v>
      </c>
      <c r="C38" s="2"/>
      <c r="D38" s="2"/>
      <c r="E38" s="48"/>
      <c r="F38" s="2" t="s">
        <v>148</v>
      </c>
      <c r="G38" s="2"/>
      <c r="H38" s="2"/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98">
        <f t="shared" si="0"/>
        <v>0</v>
      </c>
    </row>
    <row r="39" spans="1:16" ht="15" customHeight="1" thickBot="1">
      <c r="A39" s="104">
        <v>400147</v>
      </c>
      <c r="B39" s="102" t="s">
        <v>204</v>
      </c>
      <c r="C39" s="103"/>
      <c r="D39" s="103"/>
      <c r="E39" s="103"/>
      <c r="F39" s="103"/>
      <c r="G39" s="103"/>
      <c r="H39" s="103"/>
      <c r="I39" s="118">
        <v>136971</v>
      </c>
      <c r="J39" s="118">
        <v>0</v>
      </c>
      <c r="K39" s="118">
        <v>224523</v>
      </c>
      <c r="L39" s="118">
        <v>0</v>
      </c>
      <c r="M39" s="118">
        <v>6606</v>
      </c>
      <c r="N39" s="118">
        <v>0</v>
      </c>
      <c r="O39" s="118">
        <v>0</v>
      </c>
      <c r="P39" s="99">
        <f t="shared" si="0"/>
        <v>368100</v>
      </c>
    </row>
  </sheetData>
  <mergeCells count="8">
    <mergeCell ref="M2:M3"/>
    <mergeCell ref="N2:N3"/>
    <mergeCell ref="O2:O3"/>
    <mergeCell ref="P2:P3"/>
    <mergeCell ref="I2:I3"/>
    <mergeCell ref="J2:J3"/>
    <mergeCell ref="K2:K3"/>
    <mergeCell ref="L2:L3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M22"/>
  <sheetViews>
    <sheetView showGridLines="0" workbookViewId="0" topLeftCell="A1">
      <pane xSplit="4" ySplit="3" topLeftCell="F7" activePane="bottomRight" state="frozen"/>
      <selection pane="topLeft" activeCell="E46" sqref="E46"/>
      <selection pane="topRight" activeCell="E46" sqref="E46"/>
      <selection pane="bottomLeft" activeCell="E46" sqref="E46"/>
      <selection pane="bottomRight" activeCell="H25" sqref="H25"/>
    </sheetView>
  </sheetViews>
  <sheetFormatPr defaultColWidth="9.00390625" defaultRowHeight="15" customHeight="1"/>
  <cols>
    <col min="1" max="1" width="9.00390625" style="1" customWidth="1"/>
    <col min="2" max="2" width="3.125" style="5" customWidth="1"/>
    <col min="3" max="3" width="5.875" style="5" customWidth="1"/>
    <col min="4" max="4" width="23.125" style="5" customWidth="1"/>
    <col min="5" max="12" width="11.375" style="1" customWidth="1"/>
    <col min="13" max="16384" width="9.00390625" style="1" customWidth="1"/>
  </cols>
  <sheetData>
    <row r="1" ht="15" customHeight="1" thickBot="1">
      <c r="B1" s="5" t="s">
        <v>357</v>
      </c>
    </row>
    <row r="2" spans="2:13" ht="15" customHeight="1">
      <c r="B2" s="235" t="s">
        <v>172</v>
      </c>
      <c r="C2" s="236"/>
      <c r="D2" s="237"/>
      <c r="E2" s="171" t="s">
        <v>2</v>
      </c>
      <c r="F2" s="171" t="s">
        <v>3</v>
      </c>
      <c r="G2" s="171" t="s">
        <v>4</v>
      </c>
      <c r="H2" s="171" t="s">
        <v>5</v>
      </c>
      <c r="I2" s="171" t="s">
        <v>6</v>
      </c>
      <c r="J2" s="171" t="s">
        <v>7</v>
      </c>
      <c r="K2" s="171" t="s">
        <v>8</v>
      </c>
      <c r="L2" s="233" t="s">
        <v>235</v>
      </c>
      <c r="M2" s="147"/>
    </row>
    <row r="3" spans="2:13" ht="15" customHeight="1">
      <c r="B3" s="148" t="s">
        <v>330</v>
      </c>
      <c r="C3" s="149"/>
      <c r="D3" s="150"/>
      <c r="E3" s="172"/>
      <c r="F3" s="172"/>
      <c r="G3" s="172"/>
      <c r="H3" s="172"/>
      <c r="I3" s="172"/>
      <c r="J3" s="172"/>
      <c r="K3" s="172"/>
      <c r="L3" s="234">
        <v>2</v>
      </c>
      <c r="M3" s="147"/>
    </row>
    <row r="4" spans="1:13" ht="15" customHeight="1">
      <c r="A4" s="1">
        <v>210101</v>
      </c>
      <c r="B4" s="35">
        <v>1</v>
      </c>
      <c r="C4" s="5" t="s">
        <v>347</v>
      </c>
      <c r="D4" s="11"/>
      <c r="E4" s="151">
        <v>61146</v>
      </c>
      <c r="F4" s="151">
        <v>10187</v>
      </c>
      <c r="G4" s="151">
        <v>34145</v>
      </c>
      <c r="H4" s="151">
        <v>58739</v>
      </c>
      <c r="I4" s="151">
        <v>0</v>
      </c>
      <c r="J4" s="151">
        <v>2804</v>
      </c>
      <c r="K4" s="151">
        <v>0</v>
      </c>
      <c r="L4" s="152">
        <f aca="true" t="shared" si="0" ref="L4:L22">SUM(E4:K4)</f>
        <v>167021</v>
      </c>
      <c r="M4" s="147"/>
    </row>
    <row r="5" spans="1:13" ht="15" customHeight="1">
      <c r="A5" s="1">
        <v>210102</v>
      </c>
      <c r="B5" s="36" t="s">
        <v>331</v>
      </c>
      <c r="C5" s="5" t="s">
        <v>332</v>
      </c>
      <c r="D5" s="11"/>
      <c r="E5" s="153">
        <v>34216</v>
      </c>
      <c r="F5" s="153">
        <v>5925</v>
      </c>
      <c r="G5" s="153">
        <v>18121</v>
      </c>
      <c r="H5" s="153">
        <v>31085</v>
      </c>
      <c r="I5" s="153">
        <v>0</v>
      </c>
      <c r="J5" s="153">
        <v>1136</v>
      </c>
      <c r="K5" s="153">
        <v>0</v>
      </c>
      <c r="L5" s="154">
        <f t="shared" si="0"/>
        <v>90483</v>
      </c>
      <c r="M5" s="147"/>
    </row>
    <row r="6" spans="1:13" ht="15" customHeight="1">
      <c r="A6" s="1">
        <v>210103</v>
      </c>
      <c r="B6" s="36" t="s">
        <v>333</v>
      </c>
      <c r="C6" s="5" t="s">
        <v>334</v>
      </c>
      <c r="D6" s="11"/>
      <c r="E6" s="153">
        <v>6122</v>
      </c>
      <c r="F6" s="153">
        <v>3522</v>
      </c>
      <c r="G6" s="153">
        <v>10836</v>
      </c>
      <c r="H6" s="153">
        <v>0</v>
      </c>
      <c r="I6" s="153">
        <v>0</v>
      </c>
      <c r="J6" s="153">
        <v>0</v>
      </c>
      <c r="K6" s="153">
        <v>0</v>
      </c>
      <c r="L6" s="154">
        <f t="shared" si="0"/>
        <v>20480</v>
      </c>
      <c r="M6" s="147"/>
    </row>
    <row r="7" spans="1:13" ht="15" customHeight="1">
      <c r="A7" s="1">
        <v>210104</v>
      </c>
      <c r="B7" s="36" t="s">
        <v>335</v>
      </c>
      <c r="C7" s="5" t="s">
        <v>336</v>
      </c>
      <c r="D7" s="11"/>
      <c r="E7" s="153">
        <v>0</v>
      </c>
      <c r="F7" s="153">
        <v>0</v>
      </c>
      <c r="G7" s="153">
        <v>0</v>
      </c>
      <c r="H7" s="153">
        <v>0</v>
      </c>
      <c r="I7" s="153">
        <v>0</v>
      </c>
      <c r="J7" s="153">
        <v>0</v>
      </c>
      <c r="K7" s="153">
        <v>0</v>
      </c>
      <c r="L7" s="154">
        <f t="shared" si="0"/>
        <v>0</v>
      </c>
      <c r="M7" s="147"/>
    </row>
    <row r="8" spans="1:13" ht="15" customHeight="1">
      <c r="A8" s="1">
        <v>210105</v>
      </c>
      <c r="B8" s="36" t="s">
        <v>337</v>
      </c>
      <c r="C8" s="5" t="s">
        <v>338</v>
      </c>
      <c r="D8" s="11"/>
      <c r="E8" s="153">
        <v>17125</v>
      </c>
      <c r="F8" s="153">
        <v>3031</v>
      </c>
      <c r="G8" s="153">
        <v>10447</v>
      </c>
      <c r="H8" s="153">
        <v>12746</v>
      </c>
      <c r="I8" s="153">
        <v>0</v>
      </c>
      <c r="J8" s="153">
        <v>1149</v>
      </c>
      <c r="K8" s="153">
        <v>0</v>
      </c>
      <c r="L8" s="154">
        <f t="shared" si="0"/>
        <v>44498</v>
      </c>
      <c r="M8" s="147"/>
    </row>
    <row r="9" spans="1:13" ht="15" customHeight="1">
      <c r="A9" s="1">
        <v>210106</v>
      </c>
      <c r="B9" s="36" t="s">
        <v>339</v>
      </c>
      <c r="C9" s="5" t="s">
        <v>340</v>
      </c>
      <c r="D9" s="11"/>
      <c r="E9" s="153">
        <v>118609</v>
      </c>
      <c r="F9" s="153">
        <v>22665</v>
      </c>
      <c r="G9" s="153">
        <v>73549</v>
      </c>
      <c r="H9" s="153">
        <v>102570</v>
      </c>
      <c r="I9" s="153">
        <v>0</v>
      </c>
      <c r="J9" s="153">
        <v>5089</v>
      </c>
      <c r="K9" s="153">
        <v>0</v>
      </c>
      <c r="L9" s="154">
        <f t="shared" si="0"/>
        <v>322482</v>
      </c>
      <c r="M9" s="147"/>
    </row>
    <row r="10" spans="1:13" ht="15" customHeight="1">
      <c r="A10" s="1">
        <v>210107</v>
      </c>
      <c r="B10" s="34" t="s">
        <v>341</v>
      </c>
      <c r="C10" s="14"/>
      <c r="D10" s="15"/>
      <c r="E10" s="155">
        <v>30929</v>
      </c>
      <c r="F10" s="155">
        <v>11027</v>
      </c>
      <c r="G10" s="155">
        <v>217438</v>
      </c>
      <c r="H10" s="155">
        <v>9515</v>
      </c>
      <c r="I10" s="155">
        <v>4840</v>
      </c>
      <c r="J10" s="155">
        <v>84</v>
      </c>
      <c r="K10" s="155">
        <v>0</v>
      </c>
      <c r="L10" s="152">
        <f t="shared" si="0"/>
        <v>273833</v>
      </c>
      <c r="M10" s="147"/>
    </row>
    <row r="11" spans="1:13" ht="15" customHeight="1">
      <c r="A11" s="1">
        <v>210108</v>
      </c>
      <c r="B11" s="156"/>
      <c r="C11" s="8"/>
      <c r="D11" s="157" t="s">
        <v>342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2">
        <f t="shared" si="0"/>
        <v>0</v>
      </c>
      <c r="M11" s="147"/>
    </row>
    <row r="12" spans="1:13" ht="15" customHeight="1">
      <c r="A12" s="1">
        <v>210109</v>
      </c>
      <c r="B12" s="238" t="s">
        <v>343</v>
      </c>
      <c r="C12" s="239"/>
      <c r="D12" s="158" t="s">
        <v>344</v>
      </c>
      <c r="E12" s="153">
        <v>30929</v>
      </c>
      <c r="F12" s="153">
        <v>11027</v>
      </c>
      <c r="G12" s="153">
        <v>217438</v>
      </c>
      <c r="H12" s="153">
        <v>9515</v>
      </c>
      <c r="I12" s="153">
        <v>4840</v>
      </c>
      <c r="J12" s="153">
        <v>84</v>
      </c>
      <c r="K12" s="153">
        <v>0</v>
      </c>
      <c r="L12" s="154">
        <f t="shared" si="0"/>
        <v>273833</v>
      </c>
      <c r="M12" s="147"/>
    </row>
    <row r="13" spans="1:13" ht="15" customHeight="1">
      <c r="A13" s="1">
        <v>210110</v>
      </c>
      <c r="B13" s="159"/>
      <c r="C13" s="12"/>
      <c r="D13" s="29" t="s">
        <v>345</v>
      </c>
      <c r="E13" s="160">
        <v>0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54">
        <f t="shared" si="0"/>
        <v>0</v>
      </c>
      <c r="M13" s="147"/>
    </row>
    <row r="14" spans="1:13" ht="15" customHeight="1">
      <c r="A14" s="1">
        <v>210111</v>
      </c>
      <c r="B14" s="33" t="s">
        <v>348</v>
      </c>
      <c r="D14" s="11"/>
      <c r="E14" s="153">
        <v>92286</v>
      </c>
      <c r="F14" s="153">
        <v>38947</v>
      </c>
      <c r="G14" s="153">
        <v>104999</v>
      </c>
      <c r="H14" s="153">
        <v>82292</v>
      </c>
      <c r="I14" s="153">
        <v>43</v>
      </c>
      <c r="J14" s="153">
        <v>3042</v>
      </c>
      <c r="K14" s="153">
        <v>0</v>
      </c>
      <c r="L14" s="152">
        <f t="shared" si="0"/>
        <v>321609</v>
      </c>
      <c r="M14" s="147"/>
    </row>
    <row r="15" spans="1:13" ht="15" customHeight="1">
      <c r="A15" s="1">
        <v>210112</v>
      </c>
      <c r="B15" s="33" t="s">
        <v>349</v>
      </c>
      <c r="D15" s="11"/>
      <c r="E15" s="153">
        <v>438</v>
      </c>
      <c r="F15" s="153">
        <v>283</v>
      </c>
      <c r="G15" s="153">
        <v>792</v>
      </c>
      <c r="H15" s="153">
        <v>410</v>
      </c>
      <c r="I15" s="153">
        <v>36</v>
      </c>
      <c r="J15" s="153">
        <v>40</v>
      </c>
      <c r="K15" s="153">
        <v>19</v>
      </c>
      <c r="L15" s="154">
        <f t="shared" si="0"/>
        <v>2018</v>
      </c>
      <c r="M15" s="147"/>
    </row>
    <row r="16" spans="1:13" ht="15" customHeight="1">
      <c r="A16" s="1">
        <v>210113</v>
      </c>
      <c r="B16" s="33" t="s">
        <v>350</v>
      </c>
      <c r="D16" s="11"/>
      <c r="E16" s="153">
        <v>11669</v>
      </c>
      <c r="F16" s="153">
        <v>2360</v>
      </c>
      <c r="G16" s="153">
        <v>8710</v>
      </c>
      <c r="H16" s="153">
        <v>36443</v>
      </c>
      <c r="I16" s="153">
        <v>2455</v>
      </c>
      <c r="J16" s="153">
        <v>318</v>
      </c>
      <c r="K16" s="153">
        <v>76</v>
      </c>
      <c r="L16" s="154">
        <f t="shared" si="0"/>
        <v>62031</v>
      </c>
      <c r="M16" s="147"/>
    </row>
    <row r="17" spans="1:13" ht="15" customHeight="1">
      <c r="A17" s="1">
        <v>210114</v>
      </c>
      <c r="B17" s="33" t="s">
        <v>351</v>
      </c>
      <c r="D17" s="11"/>
      <c r="E17" s="153">
        <v>26704</v>
      </c>
      <c r="F17" s="153">
        <v>24323</v>
      </c>
      <c r="G17" s="153">
        <v>50433</v>
      </c>
      <c r="H17" s="153">
        <v>41549</v>
      </c>
      <c r="I17" s="153">
        <v>488</v>
      </c>
      <c r="J17" s="153">
        <v>1130</v>
      </c>
      <c r="K17" s="153">
        <v>24</v>
      </c>
      <c r="L17" s="154">
        <f t="shared" si="0"/>
        <v>144651</v>
      </c>
      <c r="M17" s="147"/>
    </row>
    <row r="18" spans="1:13" ht="15" customHeight="1">
      <c r="A18" s="1">
        <v>210115</v>
      </c>
      <c r="B18" s="33" t="s">
        <v>346</v>
      </c>
      <c r="D18" s="11"/>
      <c r="E18" s="153">
        <v>198320</v>
      </c>
      <c r="F18" s="153">
        <v>10985</v>
      </c>
      <c r="G18" s="153">
        <v>24165</v>
      </c>
      <c r="H18" s="153">
        <v>44898</v>
      </c>
      <c r="I18" s="153">
        <v>9316</v>
      </c>
      <c r="J18" s="153">
        <v>132</v>
      </c>
      <c r="K18" s="153">
        <v>947</v>
      </c>
      <c r="L18" s="154">
        <f t="shared" si="0"/>
        <v>288763</v>
      </c>
      <c r="M18" s="147"/>
    </row>
    <row r="19" spans="1:13" ht="15" customHeight="1">
      <c r="A19" s="1">
        <v>210116</v>
      </c>
      <c r="B19" s="33" t="s">
        <v>352</v>
      </c>
      <c r="D19" s="11"/>
      <c r="E19" s="153">
        <v>478955</v>
      </c>
      <c r="F19" s="153">
        <v>110590</v>
      </c>
      <c r="G19" s="153">
        <v>480086</v>
      </c>
      <c r="H19" s="153">
        <v>317677</v>
      </c>
      <c r="I19" s="153">
        <v>17178</v>
      </c>
      <c r="J19" s="153">
        <v>9835</v>
      </c>
      <c r="K19" s="153">
        <v>1066</v>
      </c>
      <c r="L19" s="154">
        <f t="shared" si="0"/>
        <v>1415387</v>
      </c>
      <c r="M19" s="147"/>
    </row>
    <row r="20" spans="1:13" ht="15" customHeight="1">
      <c r="A20" s="1">
        <v>210130</v>
      </c>
      <c r="B20" s="161" t="s">
        <v>353</v>
      </c>
      <c r="D20" s="11"/>
      <c r="E20" s="153">
        <v>0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4">
        <f t="shared" si="0"/>
        <v>0</v>
      </c>
      <c r="M20" s="147"/>
    </row>
    <row r="21" spans="1:13" ht="15" customHeight="1">
      <c r="A21" s="1">
        <v>210131</v>
      </c>
      <c r="B21" s="33" t="s">
        <v>354</v>
      </c>
      <c r="D21" s="11"/>
      <c r="E21" s="153">
        <v>0</v>
      </c>
      <c r="F21" s="153">
        <v>0</v>
      </c>
      <c r="G21" s="153">
        <v>1235</v>
      </c>
      <c r="H21" s="153">
        <v>0</v>
      </c>
      <c r="I21" s="153">
        <v>0</v>
      </c>
      <c r="J21" s="153">
        <v>0</v>
      </c>
      <c r="K21" s="153">
        <v>0</v>
      </c>
      <c r="L21" s="154">
        <f t="shared" si="0"/>
        <v>1235</v>
      </c>
      <c r="M21" s="147"/>
    </row>
    <row r="22" spans="1:13" ht="15" customHeight="1" thickBot="1">
      <c r="A22" s="1">
        <v>210132</v>
      </c>
      <c r="B22" s="162" t="s">
        <v>355</v>
      </c>
      <c r="C22" s="43"/>
      <c r="D22" s="44"/>
      <c r="E22" s="163">
        <v>478955</v>
      </c>
      <c r="F22" s="163">
        <v>110590</v>
      </c>
      <c r="G22" s="163">
        <v>481321</v>
      </c>
      <c r="H22" s="163">
        <v>317677</v>
      </c>
      <c r="I22" s="163">
        <v>17178</v>
      </c>
      <c r="J22" s="163">
        <v>9835</v>
      </c>
      <c r="K22" s="163">
        <v>1066</v>
      </c>
      <c r="L22" s="164">
        <f t="shared" si="0"/>
        <v>1416622</v>
      </c>
      <c r="M22" s="147"/>
    </row>
  </sheetData>
  <mergeCells count="10">
    <mergeCell ref="L2:L3"/>
    <mergeCell ref="K2:K3"/>
    <mergeCell ref="G2:G3"/>
    <mergeCell ref="H2:H3"/>
    <mergeCell ref="I2:I3"/>
    <mergeCell ref="J2:J3"/>
    <mergeCell ref="B2:D2"/>
    <mergeCell ref="B12:C12"/>
    <mergeCell ref="E2:E3"/>
    <mergeCell ref="F2:F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M27"/>
  <sheetViews>
    <sheetView showGridLines="0" workbookViewId="0" topLeftCell="A1">
      <selection activeCell="A1" sqref="A1:M27"/>
    </sheetView>
  </sheetViews>
  <sheetFormatPr defaultColWidth="9.00390625" defaultRowHeight="13.5" customHeight="1"/>
  <cols>
    <col min="1" max="1" width="9.00390625" style="104" customWidth="1"/>
    <col min="2" max="3" width="4.625" style="1" customWidth="1"/>
    <col min="4" max="4" width="8.625" style="1" customWidth="1"/>
    <col min="5" max="5" width="16.875" style="1" customWidth="1"/>
    <col min="6" max="13" width="11.625" style="3" customWidth="1"/>
    <col min="14" max="16384" width="9.00390625" style="3" customWidth="1"/>
  </cols>
  <sheetData>
    <row r="1" ht="13.5" customHeight="1" thickBot="1">
      <c r="B1" s="1" t="s">
        <v>356</v>
      </c>
    </row>
    <row r="2" spans="2:13" ht="13.5" customHeight="1">
      <c r="B2" s="45"/>
      <c r="C2" s="46"/>
      <c r="D2" s="46"/>
      <c r="E2" s="80" t="s">
        <v>53</v>
      </c>
      <c r="F2" s="229" t="s">
        <v>2</v>
      </c>
      <c r="G2" s="229" t="s">
        <v>3</v>
      </c>
      <c r="H2" s="229" t="s">
        <v>4</v>
      </c>
      <c r="I2" s="229" t="s">
        <v>5</v>
      </c>
      <c r="J2" s="229" t="s">
        <v>6</v>
      </c>
      <c r="K2" s="229" t="s">
        <v>7</v>
      </c>
      <c r="L2" s="229" t="s">
        <v>8</v>
      </c>
      <c r="M2" s="231" t="s">
        <v>235</v>
      </c>
    </row>
    <row r="3" spans="2:13" ht="13.5" customHeight="1">
      <c r="B3" s="94" t="s">
        <v>52</v>
      </c>
      <c r="C3" s="2"/>
      <c r="D3" s="2"/>
      <c r="E3" s="2"/>
      <c r="F3" s="230"/>
      <c r="G3" s="230"/>
      <c r="H3" s="230"/>
      <c r="I3" s="230"/>
      <c r="J3" s="230"/>
      <c r="K3" s="230"/>
      <c r="L3" s="230"/>
      <c r="M3" s="232"/>
    </row>
    <row r="4" spans="1:13" ht="13.5" customHeight="1">
      <c r="A4" s="104">
        <v>240112</v>
      </c>
      <c r="B4" s="93" t="s">
        <v>74</v>
      </c>
      <c r="C4" s="65"/>
      <c r="D4" s="65"/>
      <c r="E4" s="65"/>
      <c r="F4" s="116">
        <v>863313</v>
      </c>
      <c r="G4" s="116">
        <v>307630</v>
      </c>
      <c r="H4" s="116">
        <v>11242935</v>
      </c>
      <c r="I4" s="116">
        <v>224456</v>
      </c>
      <c r="J4" s="116">
        <v>163767</v>
      </c>
      <c r="K4" s="116">
        <v>0</v>
      </c>
      <c r="L4" s="116">
        <v>0</v>
      </c>
      <c r="M4" s="137">
        <f>SUM(F4:L4)</f>
        <v>12802101</v>
      </c>
    </row>
    <row r="5" spans="1:13" ht="13.5" customHeight="1">
      <c r="A5" s="104">
        <v>240212</v>
      </c>
      <c r="B5" s="56">
        <v>2</v>
      </c>
      <c r="C5" s="50">
        <v>1</v>
      </c>
      <c r="D5" s="52" t="s">
        <v>75</v>
      </c>
      <c r="E5" s="89" t="s">
        <v>217</v>
      </c>
      <c r="F5" s="116">
        <v>794797</v>
      </c>
      <c r="G5" s="116">
        <v>307630</v>
      </c>
      <c r="H5" s="116">
        <v>10732401</v>
      </c>
      <c r="I5" s="116">
        <v>224456</v>
      </c>
      <c r="J5" s="116">
        <v>162327</v>
      </c>
      <c r="K5" s="116">
        <v>0</v>
      </c>
      <c r="L5" s="116">
        <v>0</v>
      </c>
      <c r="M5" s="137">
        <f aca="true" t="shared" si="0" ref="M5:M26">SUM(F5:L5)</f>
        <v>12221611</v>
      </c>
    </row>
    <row r="6" spans="1:13" ht="13.5" customHeight="1">
      <c r="A6" s="104">
        <v>240312</v>
      </c>
      <c r="B6" s="56"/>
      <c r="C6" s="54"/>
      <c r="D6" s="48"/>
      <c r="E6" s="90" t="s">
        <v>371</v>
      </c>
      <c r="F6" s="117">
        <v>0</v>
      </c>
      <c r="G6" s="117">
        <v>0</v>
      </c>
      <c r="H6" s="117">
        <v>0</v>
      </c>
      <c r="I6" s="117">
        <v>0</v>
      </c>
      <c r="J6" s="117">
        <v>0</v>
      </c>
      <c r="K6" s="117">
        <v>0</v>
      </c>
      <c r="L6" s="117">
        <v>0</v>
      </c>
      <c r="M6" s="138">
        <f t="shared" si="0"/>
        <v>0</v>
      </c>
    </row>
    <row r="7" spans="1:13" ht="13.5" customHeight="1">
      <c r="A7" s="104">
        <v>240412</v>
      </c>
      <c r="B7" s="56"/>
      <c r="C7" s="57"/>
      <c r="D7" s="60"/>
      <c r="E7" s="92" t="s">
        <v>372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39">
        <f t="shared" si="0"/>
        <v>0</v>
      </c>
    </row>
    <row r="8" spans="1:13" ht="13.5" customHeight="1">
      <c r="A8" s="104">
        <v>240512</v>
      </c>
      <c r="B8" s="56" t="s">
        <v>54</v>
      </c>
      <c r="C8" s="61">
        <v>2</v>
      </c>
      <c r="D8" s="2" t="s">
        <v>55</v>
      </c>
      <c r="E8" s="2"/>
      <c r="F8" s="116">
        <v>68516</v>
      </c>
      <c r="G8" s="116">
        <v>0</v>
      </c>
      <c r="H8" s="116">
        <v>510534</v>
      </c>
      <c r="I8" s="116">
        <v>0</v>
      </c>
      <c r="J8" s="116">
        <v>1440</v>
      </c>
      <c r="K8" s="116">
        <v>0</v>
      </c>
      <c r="L8" s="116">
        <v>0</v>
      </c>
      <c r="M8" s="137">
        <f t="shared" si="0"/>
        <v>580490</v>
      </c>
    </row>
    <row r="9" spans="1:13" ht="13.5" customHeight="1">
      <c r="A9" s="104">
        <v>240612</v>
      </c>
      <c r="B9" s="56"/>
      <c r="C9" s="61">
        <v>3</v>
      </c>
      <c r="D9" s="2" t="s">
        <v>56</v>
      </c>
      <c r="E9" s="2"/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38">
        <f t="shared" si="0"/>
        <v>0</v>
      </c>
    </row>
    <row r="10" spans="1:13" ht="13.5" customHeight="1">
      <c r="A10" s="104">
        <v>240712</v>
      </c>
      <c r="B10" s="56"/>
      <c r="C10" s="61">
        <v>4</v>
      </c>
      <c r="D10" s="2" t="s">
        <v>57</v>
      </c>
      <c r="E10" s="2"/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38">
        <f t="shared" si="0"/>
        <v>0</v>
      </c>
    </row>
    <row r="11" spans="1:13" ht="13.5" customHeight="1">
      <c r="A11" s="104">
        <v>240812</v>
      </c>
      <c r="B11" s="56"/>
      <c r="C11" s="61">
        <v>5</v>
      </c>
      <c r="D11" s="2" t="s">
        <v>58</v>
      </c>
      <c r="E11" s="2"/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38">
        <f t="shared" si="0"/>
        <v>0</v>
      </c>
    </row>
    <row r="12" spans="1:13" ht="13.5" customHeight="1">
      <c r="A12" s="104">
        <v>240912</v>
      </c>
      <c r="B12" s="56" t="s">
        <v>59</v>
      </c>
      <c r="C12" s="61">
        <v>6</v>
      </c>
      <c r="D12" s="2" t="s">
        <v>60</v>
      </c>
      <c r="E12" s="2"/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38">
        <f t="shared" si="0"/>
        <v>0</v>
      </c>
    </row>
    <row r="13" spans="1:13" ht="13.5" customHeight="1">
      <c r="A13" s="104">
        <v>241012</v>
      </c>
      <c r="B13" s="56"/>
      <c r="C13" s="61">
        <v>7</v>
      </c>
      <c r="D13" s="2" t="s">
        <v>218</v>
      </c>
      <c r="E13" s="2"/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38">
        <f t="shared" si="0"/>
        <v>0</v>
      </c>
    </row>
    <row r="14" spans="1:13" ht="13.5" customHeight="1">
      <c r="A14" s="104">
        <v>241112</v>
      </c>
      <c r="B14" s="56"/>
      <c r="C14" s="61">
        <v>8</v>
      </c>
      <c r="D14" s="2" t="s">
        <v>61</v>
      </c>
      <c r="E14" s="2"/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38">
        <f t="shared" si="0"/>
        <v>0</v>
      </c>
    </row>
    <row r="15" spans="1:13" ht="13.5" customHeight="1">
      <c r="A15" s="104">
        <v>241212</v>
      </c>
      <c r="B15" s="56"/>
      <c r="C15" s="61">
        <v>9</v>
      </c>
      <c r="D15" s="2" t="s">
        <v>12</v>
      </c>
      <c r="E15" s="2"/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39">
        <f t="shared" si="0"/>
        <v>0</v>
      </c>
    </row>
    <row r="16" spans="1:13" ht="13.5" customHeight="1">
      <c r="A16" s="104">
        <v>240101</v>
      </c>
      <c r="B16" s="88">
        <v>3</v>
      </c>
      <c r="C16" s="100">
        <v>1</v>
      </c>
      <c r="D16" s="51" t="s">
        <v>361</v>
      </c>
      <c r="E16" s="51"/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38">
        <f t="shared" si="0"/>
        <v>0</v>
      </c>
    </row>
    <row r="17" spans="1:13" ht="13.5" customHeight="1">
      <c r="A17" s="104">
        <v>240102</v>
      </c>
      <c r="B17" s="56" t="s">
        <v>62</v>
      </c>
      <c r="C17" s="61">
        <v>2</v>
      </c>
      <c r="D17" s="2" t="s">
        <v>362</v>
      </c>
      <c r="E17" s="2"/>
      <c r="F17" s="117">
        <v>134500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38">
        <f t="shared" si="0"/>
        <v>134500</v>
      </c>
    </row>
    <row r="18" spans="1:13" ht="13.5" customHeight="1">
      <c r="A18" s="104">
        <v>240103</v>
      </c>
      <c r="B18" s="56"/>
      <c r="C18" s="61">
        <v>3</v>
      </c>
      <c r="D18" s="2" t="s">
        <v>363</v>
      </c>
      <c r="E18" s="2"/>
      <c r="F18" s="117">
        <v>64520</v>
      </c>
      <c r="G18" s="117">
        <v>0</v>
      </c>
      <c r="H18" s="117">
        <v>510534</v>
      </c>
      <c r="I18" s="117">
        <v>0</v>
      </c>
      <c r="J18" s="117">
        <v>127389</v>
      </c>
      <c r="K18" s="117">
        <v>0</v>
      </c>
      <c r="L18" s="117">
        <v>0</v>
      </c>
      <c r="M18" s="138">
        <f t="shared" si="0"/>
        <v>702443</v>
      </c>
    </row>
    <row r="19" spans="1:13" ht="13.5" customHeight="1">
      <c r="A19" s="104">
        <v>240104</v>
      </c>
      <c r="B19" s="56" t="s">
        <v>63</v>
      </c>
      <c r="C19" s="61">
        <v>4</v>
      </c>
      <c r="D19" s="2" t="s">
        <v>364</v>
      </c>
      <c r="E19" s="2"/>
      <c r="F19" s="117">
        <v>109303</v>
      </c>
      <c r="G19" s="117">
        <v>0</v>
      </c>
      <c r="H19" s="117">
        <v>10732401</v>
      </c>
      <c r="I19" s="117">
        <v>82886</v>
      </c>
      <c r="J19" s="117">
        <v>0</v>
      </c>
      <c r="K19" s="117">
        <v>0</v>
      </c>
      <c r="L19" s="117">
        <v>0</v>
      </c>
      <c r="M19" s="138">
        <f t="shared" si="0"/>
        <v>10924590</v>
      </c>
    </row>
    <row r="20" spans="1:13" ht="13.5" customHeight="1">
      <c r="A20" s="104">
        <v>240105</v>
      </c>
      <c r="B20" s="56"/>
      <c r="C20" s="61">
        <v>5</v>
      </c>
      <c r="D20" s="2" t="s">
        <v>365</v>
      </c>
      <c r="E20" s="2"/>
      <c r="F20" s="117">
        <v>205760</v>
      </c>
      <c r="G20" s="117">
        <v>307630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38">
        <f t="shared" si="0"/>
        <v>513390</v>
      </c>
    </row>
    <row r="21" spans="1:13" ht="13.5" customHeight="1">
      <c r="A21" s="104">
        <v>240106</v>
      </c>
      <c r="B21" s="56" t="s">
        <v>64</v>
      </c>
      <c r="C21" s="61">
        <v>6</v>
      </c>
      <c r="D21" s="2" t="s">
        <v>366</v>
      </c>
      <c r="E21" s="2"/>
      <c r="F21" s="117">
        <v>197004</v>
      </c>
      <c r="G21" s="117">
        <v>0</v>
      </c>
      <c r="H21" s="117">
        <v>0</v>
      </c>
      <c r="I21" s="117">
        <v>127862</v>
      </c>
      <c r="J21" s="117">
        <v>0</v>
      </c>
      <c r="K21" s="117">
        <v>0</v>
      </c>
      <c r="L21" s="117">
        <v>0</v>
      </c>
      <c r="M21" s="138">
        <f t="shared" si="0"/>
        <v>324866</v>
      </c>
    </row>
    <row r="22" spans="1:13" ht="13.5" customHeight="1">
      <c r="A22" s="104">
        <v>240107</v>
      </c>
      <c r="B22" s="56"/>
      <c r="C22" s="61">
        <v>7</v>
      </c>
      <c r="D22" s="2" t="s">
        <v>367</v>
      </c>
      <c r="E22" s="2"/>
      <c r="F22" s="117">
        <v>103353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38">
        <f t="shared" si="0"/>
        <v>103353</v>
      </c>
    </row>
    <row r="23" spans="1:13" ht="13.5" customHeight="1">
      <c r="A23" s="104">
        <v>240108</v>
      </c>
      <c r="B23" s="56" t="s">
        <v>54</v>
      </c>
      <c r="C23" s="61">
        <v>8</v>
      </c>
      <c r="D23" s="2" t="s">
        <v>368</v>
      </c>
      <c r="E23" s="2"/>
      <c r="F23" s="117">
        <v>48873</v>
      </c>
      <c r="G23" s="117">
        <v>0</v>
      </c>
      <c r="H23" s="117">
        <v>0</v>
      </c>
      <c r="I23" s="117">
        <v>13708</v>
      </c>
      <c r="J23" s="117">
        <v>36378</v>
      </c>
      <c r="K23" s="117">
        <v>0</v>
      </c>
      <c r="L23" s="117">
        <v>0</v>
      </c>
      <c r="M23" s="138">
        <f t="shared" si="0"/>
        <v>98959</v>
      </c>
    </row>
    <row r="24" spans="1:13" ht="13.5" customHeight="1">
      <c r="A24" s="104">
        <v>240109</v>
      </c>
      <c r="B24" s="56"/>
      <c r="C24" s="61">
        <v>9</v>
      </c>
      <c r="D24" s="2" t="s">
        <v>369</v>
      </c>
      <c r="E24" s="2"/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38">
        <f t="shared" si="0"/>
        <v>0</v>
      </c>
    </row>
    <row r="25" spans="1:13" ht="13.5" customHeight="1">
      <c r="A25" s="104">
        <v>240110</v>
      </c>
      <c r="B25" s="56" t="s">
        <v>59</v>
      </c>
      <c r="C25" s="61">
        <v>10</v>
      </c>
      <c r="D25" s="2" t="s">
        <v>65</v>
      </c>
      <c r="E25" s="2"/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38">
        <f t="shared" si="0"/>
        <v>0</v>
      </c>
    </row>
    <row r="26" spans="1:13" ht="13.5" customHeight="1">
      <c r="A26" s="104">
        <v>240111</v>
      </c>
      <c r="B26" s="56"/>
      <c r="C26" s="61">
        <v>11</v>
      </c>
      <c r="D26" s="2" t="s">
        <v>370</v>
      </c>
      <c r="E26" s="2"/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38">
        <f t="shared" si="0"/>
        <v>0</v>
      </c>
    </row>
    <row r="27" spans="1:13" ht="13.5" customHeight="1" thickBot="1">
      <c r="A27" s="104">
        <v>240112</v>
      </c>
      <c r="B27" s="101"/>
      <c r="C27" s="77">
        <v>12</v>
      </c>
      <c r="D27" s="78" t="s">
        <v>66</v>
      </c>
      <c r="E27" s="78"/>
      <c r="F27" s="118">
        <v>863313</v>
      </c>
      <c r="G27" s="118">
        <v>327860</v>
      </c>
      <c r="H27" s="118">
        <v>11242935</v>
      </c>
      <c r="I27" s="118">
        <v>224456</v>
      </c>
      <c r="J27" s="118">
        <v>163767</v>
      </c>
      <c r="K27" s="118">
        <v>0</v>
      </c>
      <c r="L27" s="118">
        <v>0</v>
      </c>
      <c r="M27" s="140">
        <f>SUM(F27:L27)</f>
        <v>12822331</v>
      </c>
    </row>
  </sheetData>
  <mergeCells count="8">
    <mergeCell ref="M2:M3"/>
    <mergeCell ref="J2:J3"/>
    <mergeCell ref="K2:K3"/>
    <mergeCell ref="L2:L3"/>
    <mergeCell ref="F2:F3"/>
    <mergeCell ref="G2:G3"/>
    <mergeCell ref="H2:H3"/>
    <mergeCell ref="I2:I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2009-03-11T04:10:35Z</cp:lastPrinted>
  <dcterms:created xsi:type="dcterms:W3CDTF">1999-12-20T08:52:53Z</dcterms:created>
  <dcterms:modified xsi:type="dcterms:W3CDTF">2009-03-11T04:11:51Z</dcterms:modified>
  <cp:category/>
  <cp:version/>
  <cp:contentType/>
  <cp:contentStatus/>
</cp:coreProperties>
</file>