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60" tabRatio="601" activeTab="0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+④" sheetId="4" r:id="rId4"/>
    <sheet name="③費用構成表" sheetId="5" r:id="rId5"/>
    <sheet name="④地方債に関する調" sheetId="6" r:id="rId6"/>
  </sheets>
  <definedNames>
    <definedName name="_xlnm.Print_Area" localSheetId="0">'①施設及び業務概況に関する調'!$B$1:$O$22</definedName>
    <definedName name="_xlnm.Print_Area" localSheetId="1">'②歳入歳出決算に関する調'!$B$1:$N$58</definedName>
    <definedName name="_xlnm.Print_Area" localSheetId="2">'②歳入歳出決算に関する調（つづき）'!$B$1:$N$59</definedName>
    <definedName name="_xlnm.Print_Area" localSheetId="3">'③+④'!$B$1:$M$50</definedName>
    <definedName name="_xlnm.Print_Area" localSheetId="4">'③費用構成表'!$B$1:$L$22</definedName>
    <definedName name="_xlnm.Print_Area" localSheetId="5">'④地方債に関する調'!$B$1:$M$27</definedName>
    <definedName name="_xlnm.Print_Titles" localSheetId="1">'②歳入歳出決算に関する調'!$B:$F</definedName>
    <definedName name="_xlnm.Print_Titles" localSheetId="2">'②歳入歳出決算に関する調（つづき）'!$B:$F</definedName>
    <definedName name="_xlnm.Print_Titles" localSheetId="3">'③+④'!$B:$D</definedName>
    <definedName name="_xlnm.Print_Titles" localSheetId="4">'③費用構成表'!$B:$D</definedName>
    <definedName name="_xlnm.Print_Titles" localSheetId="5">'④地方債に関する調'!$B:$E</definedName>
  </definedNames>
  <calcPr fullCalcOnLoad="1"/>
</workbook>
</file>

<file path=xl/sharedStrings.xml><?xml version="1.0" encoding="utf-8"?>
<sst xmlns="http://schemas.openxmlformats.org/spreadsheetml/2006/main" count="425" uniqueCount="273">
  <si>
    <t>いわき市</t>
  </si>
  <si>
    <t>桧枝岐村</t>
  </si>
  <si>
    <t>只見町</t>
  </si>
  <si>
    <t>項目</t>
  </si>
  <si>
    <t>団体名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</si>
  <si>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</si>
  <si>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</si>
  <si>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</si>
  <si>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</si>
  <si>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</si>
  <si>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</si>
  <si>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</si>
  <si>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</si>
  <si>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</si>
  <si>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</si>
  <si>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</si>
  <si>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</si>
  <si>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</si>
  <si>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ｉ地方債利息</t>
  </si>
  <si>
    <t>ⅱ一時借入金利息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</si>
  <si>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</si>
  <si>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</si>
  <si>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</si>
  <si>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</si>
  <si>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</si>
  <si>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</si>
  <si>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</si>
  <si>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</si>
  <si>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</si>
  <si>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</si>
  <si>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</si>
  <si>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</si>
  <si>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</si>
  <si>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投資額</t>
  </si>
  <si>
    <t>国費</t>
  </si>
  <si>
    <t>市町村費</t>
  </si>
  <si>
    <t>退支</t>
  </si>
  <si>
    <t>う出</t>
  </si>
  <si>
    <t>「建設改良費」のうち用地取得費</t>
  </si>
  <si>
    <t>単独事業分</t>
  </si>
  <si>
    <t>「用地取得費」のうち先行取得用地分</t>
  </si>
  <si>
    <t>建設改良費の翌年度への繰越額</t>
  </si>
  <si>
    <t>継続費逓次繰越額</t>
  </si>
  <si>
    <t>繰越明許費繰越額</t>
  </si>
  <si>
    <t>事業繰越額</t>
  </si>
  <si>
    <t>支払繰延額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</si>
  <si>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</si>
  <si>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</si>
  <si>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</si>
  <si>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</si>
  <si>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</si>
  <si>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</si>
  <si>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</si>
  <si>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</si>
  <si>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</si>
  <si>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</si>
  <si>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</si>
  <si>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</si>
  <si>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</si>
  <si>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1 地方債現在高</t>
  </si>
  <si>
    <t>政府資金</t>
  </si>
  <si>
    <t>合計</t>
  </si>
  <si>
    <t>項目</t>
  </si>
  <si>
    <t>その他</t>
  </si>
  <si>
    <t>職員数</t>
  </si>
  <si>
    <t>(2) 資本勘定所属職員</t>
  </si>
  <si>
    <t>総収益 (B)+(C) (A)</t>
  </si>
  <si>
    <t>ア</t>
  </si>
  <si>
    <t>営業収益 (B)</t>
  </si>
  <si>
    <t>(ｱ)</t>
  </si>
  <si>
    <t>(ｲ)</t>
  </si>
  <si>
    <t>(ｳ)</t>
  </si>
  <si>
    <t>イ</t>
  </si>
  <si>
    <t>営業外収益 (C)</t>
  </si>
  <si>
    <t>(ｴ)</t>
  </si>
  <si>
    <t>総費用 (E)+(F) (D)</t>
  </si>
  <si>
    <t>営業費用 (E)</t>
  </si>
  <si>
    <t>営業外費用 (F)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</si>
  <si>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</si>
  <si>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</si>
  <si>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</si>
  <si>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</si>
  <si>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</si>
  <si>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</si>
  <si>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</si>
  <si>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</si>
  <si>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</si>
  <si>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</si>
  <si>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</si>
  <si>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資</t>
  </si>
  <si>
    <t>内訳</t>
  </si>
  <si>
    <t>本</t>
  </si>
  <si>
    <t>補助対象事業費に対する財源としての地方債</t>
  </si>
  <si>
    <t>単独事業費に対する財源としての地方債</t>
  </si>
  <si>
    <t>財源内訳</t>
  </si>
  <si>
    <t>地</t>
  </si>
  <si>
    <t>内</t>
  </si>
  <si>
    <t>方</t>
  </si>
  <si>
    <t>債</t>
  </si>
  <si>
    <t>訳</t>
  </si>
  <si>
    <t>政府資金</t>
  </si>
  <si>
    <t>公庫資金</t>
  </si>
  <si>
    <t>国庫補助金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</si>
  <si>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</si>
  <si>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</si>
  <si>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</si>
  <si>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</si>
  <si>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</si>
  <si>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</si>
  <si>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</si>
  <si>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</si>
  <si>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収支差引 (H)-(I) (K)</t>
  </si>
  <si>
    <t>団体名</t>
  </si>
  <si>
    <t>収支再差引 (G)+(K) (L)</t>
  </si>
  <si>
    <t>積立金 (M)</t>
  </si>
  <si>
    <t>前年度からの繰越金 (N)</t>
  </si>
  <si>
    <t>うち地方債</t>
  </si>
  <si>
    <t>前年度繰上充用金 (O)</t>
  </si>
  <si>
    <t>形式収支 (L)-(M)+(N)-(O)+(X)+(Y) (P)</t>
  </si>
  <si>
    <t>未収入特定財源</t>
  </si>
  <si>
    <t>国庫(県)支出金</t>
  </si>
  <si>
    <t>地方債</t>
  </si>
  <si>
    <t>翌年度に繰越すべき財源(Q)</t>
  </si>
  <si>
    <t>実質収支(Ｐ)－(Ｑ)</t>
  </si>
  <si>
    <t>黒字</t>
  </si>
  <si>
    <t>赤字(△)</t>
  </si>
  <si>
    <t>財源</t>
  </si>
  <si>
    <t>都道府県費</t>
  </si>
  <si>
    <t>内訳</t>
  </si>
  <si>
    <t>退職手当支出額</t>
  </si>
  <si>
    <t>収益的支出分</t>
  </si>
  <si>
    <t>資本的支出分</t>
  </si>
  <si>
    <t xml:space="preserve">に  </t>
  </si>
  <si>
    <t>支給対象人員数</t>
  </si>
  <si>
    <t xml:space="preserve">伴  </t>
  </si>
  <si>
    <t>延支給率</t>
  </si>
  <si>
    <t>延勤続年数</t>
  </si>
  <si>
    <t>12 給料総額</t>
  </si>
  <si>
    <t>収益的支出に充てた地方債(Ｘ)</t>
  </si>
  <si>
    <t>収益的支出に充てた他会計借入金(Ｙ)</t>
  </si>
  <si>
    <t>上記の内訳</t>
  </si>
  <si>
    <t>補助対象事業分</t>
  </si>
  <si>
    <t>取得用地面積 (㎡)</t>
  </si>
  <si>
    <t>補助対象事業分(㎡)</t>
  </si>
  <si>
    <t>単独事業分(㎡)</t>
  </si>
  <si>
    <t>｢取得用地面積｣のうち先行取得用地面積(㎡)</t>
  </si>
  <si>
    <t>補助対象事業分</t>
  </si>
  <si>
    <t>単独事業分</t>
  </si>
  <si>
    <t>｢繰越額｣の内訳</t>
  </si>
  <si>
    <t>事故繰越繰越額</t>
  </si>
  <si>
    <t>「建設改良費」</t>
  </si>
  <si>
    <t>新増設に関するもの</t>
  </si>
  <si>
    <t xml:space="preserve">の内訳    </t>
  </si>
  <si>
    <t>改良に関するもの</t>
  </si>
  <si>
    <t>② 歳入歳出決算に関する調（観光施設事業・休養宿泊施設）</t>
  </si>
  <si>
    <t>状況(人)</t>
  </si>
  <si>
    <t>(円)</t>
  </si>
  <si>
    <t>① 施設及び業務概況に関する調(観光施設事業・休養宿泊施設)</t>
  </si>
  <si>
    <t>(人)</t>
  </si>
  <si>
    <t xml:space="preserve">    計</t>
  </si>
  <si>
    <t>団体名</t>
  </si>
  <si>
    <t>項目</t>
  </si>
  <si>
    <t>(1) 延宿泊者数</t>
  </si>
  <si>
    <t>年間利用</t>
  </si>
  <si>
    <t>(2) 延休憩利用者数</t>
  </si>
  <si>
    <t xml:space="preserve">    計</t>
  </si>
  <si>
    <t>(1) 一般</t>
  </si>
  <si>
    <t>宿泊料</t>
  </si>
  <si>
    <t>(2) 学生</t>
  </si>
  <si>
    <t>(3) その他</t>
  </si>
  <si>
    <t>(1) 損益勘定所属職員</t>
  </si>
  <si>
    <t>国民宿舎勿来の関荘</t>
  </si>
  <si>
    <t>つきだて花工房</t>
  </si>
  <si>
    <t>やまゆり荘</t>
  </si>
  <si>
    <t>水と緑のふれあいランド施設</t>
  </si>
  <si>
    <t>尾瀬沼ヒュッテ</t>
  </si>
  <si>
    <t>尾瀬御池ロッジ</t>
  </si>
  <si>
    <t>花木の宿</t>
  </si>
  <si>
    <t>只見町保養センター</t>
  </si>
  <si>
    <t>交流促進センター</t>
  </si>
  <si>
    <t>星の村ふれあい館</t>
  </si>
  <si>
    <t>財政融資</t>
  </si>
  <si>
    <t>政府保証付外債</t>
  </si>
  <si>
    <t>－</t>
  </si>
  <si>
    <t>（１２）観光施設事業（休養宿泊施設）</t>
  </si>
  <si>
    <t>三世代交流館</t>
  </si>
  <si>
    <t>田村市</t>
  </si>
  <si>
    <t>只見町</t>
  </si>
  <si>
    <t>1 事業開始年月日</t>
  </si>
  <si>
    <t>2 建物面積 (㎡)</t>
  </si>
  <si>
    <t>3 総建設費 (千円)</t>
  </si>
  <si>
    <t>4 施設面積 (㎡)</t>
  </si>
  <si>
    <t>5 客室数 (室)</t>
  </si>
  <si>
    <t>6 宿泊定員数 (人)</t>
  </si>
  <si>
    <t>8 休憩利用者消費額 (総額千円)</t>
  </si>
  <si>
    <t>9 宿泊利用者消費額 (総額千円)</t>
  </si>
  <si>
    <t>11 休憩料 (円)</t>
  </si>
  <si>
    <t>須賀川市</t>
  </si>
  <si>
    <t>伊達市</t>
  </si>
  <si>
    <t>南会津町</t>
  </si>
  <si>
    <t>南会津町</t>
  </si>
  <si>
    <t>繰出基準以外の繰入金</t>
  </si>
  <si>
    <t>基準額</t>
  </si>
  <si>
    <t>実繰入額</t>
  </si>
  <si>
    <t>利息支払い分に対して繰入れたもの</t>
  </si>
  <si>
    <t>繰入再掲</t>
  </si>
  <si>
    <t xml:space="preserve"> 行実</t>
  </si>
  <si>
    <t xml:space="preserve"> 政績</t>
  </si>
  <si>
    <t xml:space="preserve"> 投調</t>
  </si>
  <si>
    <t xml:space="preserve"> 資</t>
  </si>
  <si>
    <t xml:space="preserve">職  </t>
  </si>
  <si>
    <t>収益的収支に関する繰入金のうち</t>
  </si>
  <si>
    <t>繰出基準に基づく繰入金</t>
  </si>
  <si>
    <t>資本的収支に関する繰入金のうち</t>
  </si>
  <si>
    <t>繰出基準に基づく繰入金</t>
  </si>
  <si>
    <t>繰出基準以外の繰入金</t>
  </si>
  <si>
    <t>元利償還金分に対して繰入れたもの</t>
  </si>
  <si>
    <t>基準額</t>
  </si>
  <si>
    <t>実繰入額</t>
  </si>
  <si>
    <t>内訳</t>
  </si>
  <si>
    <t xml:space="preserve"> 7 その他</t>
  </si>
  <si>
    <t>団体名</t>
  </si>
  <si>
    <t>項目</t>
  </si>
  <si>
    <t>(1) 基本給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</si>
  <si>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</si>
  <si>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</si>
  <si>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</si>
  <si>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</si>
  <si>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</si>
  <si>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</si>
  <si>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</si>
  <si>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</si>
  <si>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</si>
  <si>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</si>
  <si>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</si>
  <si>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</si>
  <si>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</si>
  <si>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</si>
  <si>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 xml:space="preserve"> 3 光熱水費</t>
  </si>
  <si>
    <t xml:space="preserve"> 4 通信運搬費</t>
  </si>
  <si>
    <t xml:space="preserve"> 5 修繕費</t>
  </si>
  <si>
    <t xml:space="preserve"> 6 委託料</t>
  </si>
  <si>
    <t xml:space="preserve"> 8 小計 (1～7)</t>
  </si>
  <si>
    <t xml:space="preserve"> 9 受託工事費</t>
  </si>
  <si>
    <t>10 附帯事業費</t>
  </si>
  <si>
    <t>11 費用合計</t>
  </si>
  <si>
    <t>③ 費用構成表(観光施設事業・休養宿泊施設)</t>
  </si>
  <si>
    <t>④地方債に関する調（観光施設事業・休養宿泊施設）</t>
  </si>
  <si>
    <t>元金償還金分に対して繰入れたもの</t>
  </si>
  <si>
    <t>繰上充用金</t>
  </si>
  <si>
    <t>事業繰越額・支払繰延額に係る未収入特定財源</t>
  </si>
  <si>
    <t>檜枝岐村</t>
  </si>
  <si>
    <t>檜枝岐村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</si>
  <si>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</si>
  <si>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</si>
  <si>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</si>
  <si>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</si>
  <si>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</si>
  <si>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</si>
  <si>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</si>
  <si>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</si>
  <si>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</si>
  <si>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</si>
  <si>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</si>
  <si>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</si>
  <si>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(1) 基本給</t>
  </si>
  <si>
    <t xml:space="preserve"> 8 小計 (1～7)</t>
  </si>
  <si>
    <t xml:space="preserve"> 9 受託工事費</t>
  </si>
  <si>
    <t>10 附帯事業費</t>
  </si>
  <si>
    <t>11 費用合計</t>
  </si>
  <si>
    <t>－</t>
  </si>
  <si>
    <t>－</t>
  </si>
  <si>
    <t>② 歳入歳出決算に関する調 (観光施設事業・休養宿泊施設) 　つづき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</si>
</sst>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,##0_ "/>
    <numFmt numFmtId="178" formatCode="0_ "/>
    <numFmt numFmtId="179" formatCode="[$-411]ge\.m\.d\ "/>
    <numFmt numFmtId="180" formatCode="#,##0.0_ "/>
    <numFmt numFmtId="181" formatCode="0_);\(0\)"/>
    <numFmt numFmtId="182" formatCode="0.0_ "/>
    <numFmt numFmtId="183" formatCode="[$-411]ge\.m\.d;@"/>
    <numFmt numFmtId="184" formatCode="mmm\-yyyy"/>
    <numFmt numFmtId="185" formatCode="#,##0.0;[Red]\-#,##0.0"/>
    <numFmt numFmtId="186" formatCode="#,##0_);[Red]\(#,##0\)"/>
    <numFmt numFmtId="18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57" fontId="2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6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3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31" xfId="0" applyNumberFormat="1" applyFont="1" applyFill="1" applyBorder="1" applyAlignment="1" quotePrefix="1">
      <alignment horizontal="center" vertical="center"/>
    </xf>
    <xf numFmtId="176" fontId="2" fillId="0" borderId="32" xfId="0" applyNumberFormat="1" applyFont="1" applyFill="1" applyBorder="1" applyAlignment="1" quotePrefix="1">
      <alignment horizontal="center" vertical="center"/>
    </xf>
    <xf numFmtId="0" fontId="2" fillId="0" borderId="32" xfId="0" applyFont="1" applyFill="1" applyBorder="1" applyAlignment="1">
      <alignment vertical="center"/>
    </xf>
    <xf numFmtId="177" fontId="2" fillId="0" borderId="23" xfId="0" applyNumberFormat="1" applyFont="1" applyFill="1" applyBorder="1" applyAlignment="1" applyProtection="1">
      <alignment horizontal="right" vertical="center"/>
      <protection/>
    </xf>
    <xf numFmtId="38" fontId="2" fillId="0" borderId="0" xfId="16" applyFont="1" applyFill="1" applyBorder="1" applyAlignment="1">
      <alignment vertical="center"/>
    </xf>
    <xf numFmtId="38" fontId="2" fillId="0" borderId="4" xfId="16" applyFont="1" applyFill="1" applyBorder="1" applyAlignment="1">
      <alignment horizontal="left" vertical="center"/>
    </xf>
    <xf numFmtId="38" fontId="2" fillId="0" borderId="31" xfId="16" applyFont="1" applyFill="1" applyBorder="1" applyAlignment="1">
      <alignment horizontal="left" vertical="center" wrapText="1"/>
    </xf>
    <xf numFmtId="38" fontId="2" fillId="0" borderId="5" xfId="16" applyFont="1" applyFill="1" applyBorder="1" applyAlignment="1">
      <alignment horizontal="left" vertical="center" wrapText="1"/>
    </xf>
    <xf numFmtId="38" fontId="2" fillId="0" borderId="14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38" fontId="2" fillId="0" borderId="16" xfId="16" applyFont="1" applyFill="1" applyBorder="1" applyAlignment="1">
      <alignment horizontal="center" vertical="center"/>
    </xf>
    <xf numFmtId="186" fontId="2" fillId="0" borderId="6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38" fontId="2" fillId="0" borderId="25" xfId="16" applyFont="1" applyFill="1" applyBorder="1" applyAlignment="1">
      <alignment vertical="center"/>
    </xf>
    <xf numFmtId="38" fontId="2" fillId="0" borderId="26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38" fontId="2" fillId="0" borderId="35" xfId="16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34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76" fontId="2" fillId="0" borderId="40" xfId="0" applyNumberFormat="1" applyFont="1" applyFill="1" applyBorder="1" applyAlignment="1" quotePrefix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1" xfId="0" applyFont="1" applyFill="1" applyBorder="1" applyAlignment="1" applyProtection="1">
      <alignment horizontal="distributed" vertical="center"/>
      <protection/>
    </xf>
    <xf numFmtId="186" fontId="2" fillId="0" borderId="41" xfId="0" applyNumberFormat="1" applyFont="1" applyFill="1" applyBorder="1" applyAlignment="1" applyProtection="1">
      <alignment horizontal="distributed" vertical="center"/>
      <protection/>
    </xf>
    <xf numFmtId="186" fontId="0" fillId="0" borderId="11" xfId="0" applyNumberFormat="1" applyFont="1" applyFill="1" applyBorder="1" applyAlignment="1">
      <alignment horizontal="distributed" vertical="center"/>
    </xf>
    <xf numFmtId="0" fontId="3" fillId="0" borderId="41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3" fillId="0" borderId="3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2" fillId="0" borderId="6" xfId="0" applyFont="1" applyFill="1" applyBorder="1" applyAlignment="1">
      <alignment horizontal="distributed" vertical="center"/>
    </xf>
    <xf numFmtId="0" fontId="2" fillId="0" borderId="25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38" fontId="2" fillId="0" borderId="24" xfId="16" applyFont="1" applyFill="1" applyBorder="1" applyAlignment="1">
      <alignment horizontal="right" vertical="center" wrapText="1"/>
    </xf>
    <xf numFmtId="38" fontId="2" fillId="0" borderId="2" xfId="16" applyFont="1" applyFill="1" applyBorder="1" applyAlignment="1">
      <alignment horizontal="right" vertical="center" wrapText="1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676275" y="381000"/>
          <a:ext cx="26193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85800" y="171450"/>
          <a:ext cx="26955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71450"/>
          <a:ext cx="30670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5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4581525"/>
          <a:ext cx="33147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85800" y="200025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O53"/>
  <sheetViews>
    <sheetView showGridLines="0" tabSelected="1" zoomScaleSheetLayoutView="100" workbookViewId="0" topLeftCell="A1">
      <selection activeCell="F4" sqref="F4"/>
    </sheetView>
  </sheetViews>
  <sheetFormatPr defaultColWidth="9.00390625" defaultRowHeight="15" customHeight="1"/>
  <cols>
    <col min="1" max="1" width="9.00390625" style="1" customWidth="1"/>
    <col min="2" max="2" width="7.375" style="1" customWidth="1"/>
    <col min="3" max="3" width="26.875" style="1" customWidth="1"/>
    <col min="4" max="15" width="10.625" style="1" customWidth="1"/>
    <col min="16" max="16384" width="9.00390625" style="1" customWidth="1"/>
  </cols>
  <sheetData>
    <row r="1" ht="15" customHeight="1">
      <c r="B1" s="2" t="s">
        <v>184</v>
      </c>
    </row>
    <row r="2" spans="2:14" ht="15" customHeight="1" thickBot="1">
      <c r="B2" s="1" t="s">
        <v>157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15" customHeight="1">
      <c r="B3" s="4"/>
      <c r="C3" s="5" t="s">
        <v>160</v>
      </c>
      <c r="D3" s="6" t="s">
        <v>0</v>
      </c>
      <c r="E3" s="6" t="s">
        <v>197</v>
      </c>
      <c r="F3" s="6" t="s">
        <v>197</v>
      </c>
      <c r="G3" s="6" t="s">
        <v>197</v>
      </c>
      <c r="H3" s="6" t="s">
        <v>186</v>
      </c>
      <c r="I3" s="6" t="s">
        <v>198</v>
      </c>
      <c r="J3" s="6" t="s">
        <v>251</v>
      </c>
      <c r="K3" s="6" t="s">
        <v>251</v>
      </c>
      <c r="L3" s="6" t="s">
        <v>2</v>
      </c>
      <c r="M3" s="6" t="s">
        <v>2</v>
      </c>
      <c r="N3" s="6" t="s">
        <v>199</v>
      </c>
      <c r="O3" s="141" t="s">
        <v>61</v>
      </c>
    </row>
    <row r="4" spans="2:15" ht="15" customHeight="1">
      <c r="B4" s="7" t="s">
        <v>161</v>
      </c>
      <c r="C4" s="8"/>
      <c r="D4" s="9" t="s">
        <v>171</v>
      </c>
      <c r="E4" s="9" t="s">
        <v>173</v>
      </c>
      <c r="F4" s="9" t="s">
        <v>174</v>
      </c>
      <c r="G4" s="9" t="s">
        <v>185</v>
      </c>
      <c r="H4" s="9" t="s">
        <v>180</v>
      </c>
      <c r="I4" s="9" t="s">
        <v>172</v>
      </c>
      <c r="J4" s="9" t="s">
        <v>175</v>
      </c>
      <c r="K4" s="9" t="s">
        <v>176</v>
      </c>
      <c r="L4" s="9" t="s">
        <v>178</v>
      </c>
      <c r="M4" s="9" t="s">
        <v>179</v>
      </c>
      <c r="N4" s="9" t="s">
        <v>177</v>
      </c>
      <c r="O4" s="142"/>
    </row>
    <row r="5" spans="1:15" ht="15" customHeight="1">
      <c r="A5" s="1">
        <v>160102</v>
      </c>
      <c r="B5" s="10" t="s">
        <v>188</v>
      </c>
      <c r="C5" s="11"/>
      <c r="D5" s="12">
        <v>28500</v>
      </c>
      <c r="E5" s="12">
        <v>34444</v>
      </c>
      <c r="F5" s="12">
        <v>34809</v>
      </c>
      <c r="G5" s="12">
        <v>37742</v>
      </c>
      <c r="H5" s="12">
        <v>36251</v>
      </c>
      <c r="I5" s="12">
        <v>35285</v>
      </c>
      <c r="J5" s="12">
        <v>23527</v>
      </c>
      <c r="K5" s="12">
        <v>24990</v>
      </c>
      <c r="L5" s="12">
        <v>26887</v>
      </c>
      <c r="M5" s="12">
        <v>35182</v>
      </c>
      <c r="N5" s="12">
        <v>35643</v>
      </c>
      <c r="O5" s="13" t="s">
        <v>183</v>
      </c>
    </row>
    <row r="6" spans="1:15" ht="15" customHeight="1">
      <c r="A6" s="1">
        <v>160107</v>
      </c>
      <c r="B6" s="10" t="s">
        <v>189</v>
      </c>
      <c r="C6" s="11"/>
      <c r="D6" s="14">
        <v>1096</v>
      </c>
      <c r="E6" s="14">
        <v>830</v>
      </c>
      <c r="F6" s="14">
        <v>1232</v>
      </c>
      <c r="G6" s="14">
        <v>153</v>
      </c>
      <c r="H6" s="14">
        <v>1458</v>
      </c>
      <c r="I6" s="14">
        <v>1289</v>
      </c>
      <c r="J6" s="14">
        <v>1283</v>
      </c>
      <c r="K6" s="14">
        <v>839</v>
      </c>
      <c r="L6" s="14">
        <v>523</v>
      </c>
      <c r="M6" s="14">
        <v>5411</v>
      </c>
      <c r="N6" s="14">
        <v>3362</v>
      </c>
      <c r="O6" s="15">
        <f aca="true" t="shared" si="0" ref="O6:O22">SUM(D6:N6)</f>
        <v>17476</v>
      </c>
    </row>
    <row r="7" spans="1:15" ht="15" customHeight="1">
      <c r="A7" s="1">
        <v>160108</v>
      </c>
      <c r="B7" s="10" t="s">
        <v>190</v>
      </c>
      <c r="C7" s="11"/>
      <c r="D7" s="14">
        <v>432560</v>
      </c>
      <c r="E7" s="14">
        <v>448440</v>
      </c>
      <c r="F7" s="14">
        <v>804823</v>
      </c>
      <c r="G7" s="14">
        <v>17853</v>
      </c>
      <c r="H7" s="14">
        <v>625364</v>
      </c>
      <c r="I7" s="14">
        <v>465668</v>
      </c>
      <c r="J7" s="14">
        <v>165309</v>
      </c>
      <c r="K7" s="14">
        <v>566143</v>
      </c>
      <c r="L7" s="14">
        <v>46740</v>
      </c>
      <c r="M7" s="14">
        <v>1544155</v>
      </c>
      <c r="N7" s="14">
        <v>1172767</v>
      </c>
      <c r="O7" s="15">
        <f t="shared" si="0"/>
        <v>6289822</v>
      </c>
    </row>
    <row r="8" spans="1:15" ht="15" customHeight="1">
      <c r="A8" s="1">
        <v>160109</v>
      </c>
      <c r="B8" s="10" t="s">
        <v>191</v>
      </c>
      <c r="C8" s="11"/>
      <c r="D8" s="14">
        <v>23544</v>
      </c>
      <c r="E8" s="14">
        <v>250000</v>
      </c>
      <c r="F8" s="14">
        <v>90400</v>
      </c>
      <c r="G8" s="14">
        <v>153</v>
      </c>
      <c r="H8" s="14">
        <v>4131</v>
      </c>
      <c r="I8" s="14">
        <v>1463</v>
      </c>
      <c r="J8" s="14">
        <v>3096</v>
      </c>
      <c r="K8" s="14">
        <v>2672</v>
      </c>
      <c r="L8" s="14">
        <v>6029</v>
      </c>
      <c r="M8" s="14">
        <v>24788</v>
      </c>
      <c r="N8" s="14">
        <v>15665</v>
      </c>
      <c r="O8" s="15">
        <f t="shared" si="0"/>
        <v>421941</v>
      </c>
    </row>
    <row r="9" spans="1:15" ht="15" customHeight="1">
      <c r="A9" s="1">
        <v>160110</v>
      </c>
      <c r="B9" s="10" t="s">
        <v>192</v>
      </c>
      <c r="C9" s="11"/>
      <c r="D9" s="14">
        <v>19</v>
      </c>
      <c r="E9" s="14">
        <v>6</v>
      </c>
      <c r="F9" s="14">
        <v>20</v>
      </c>
      <c r="G9" s="14">
        <v>3</v>
      </c>
      <c r="H9" s="14">
        <v>8</v>
      </c>
      <c r="I9" s="14">
        <v>6</v>
      </c>
      <c r="J9" s="14">
        <v>34</v>
      </c>
      <c r="K9" s="14">
        <v>19</v>
      </c>
      <c r="L9" s="14">
        <v>0</v>
      </c>
      <c r="M9" s="14">
        <v>24</v>
      </c>
      <c r="N9" s="14">
        <v>25</v>
      </c>
      <c r="O9" s="15">
        <f t="shared" si="0"/>
        <v>164</v>
      </c>
    </row>
    <row r="10" spans="1:15" ht="15" customHeight="1">
      <c r="A10" s="1">
        <v>160111</v>
      </c>
      <c r="B10" s="7" t="s">
        <v>193</v>
      </c>
      <c r="C10" s="8"/>
      <c r="D10" s="16">
        <v>95</v>
      </c>
      <c r="E10" s="16">
        <v>43</v>
      </c>
      <c r="F10" s="16">
        <v>68</v>
      </c>
      <c r="G10" s="16">
        <v>15</v>
      </c>
      <c r="H10" s="16">
        <v>36</v>
      </c>
      <c r="I10" s="16">
        <v>32</v>
      </c>
      <c r="J10" s="16">
        <v>150</v>
      </c>
      <c r="K10" s="16">
        <v>80</v>
      </c>
      <c r="L10" s="16">
        <v>0</v>
      </c>
      <c r="M10" s="16">
        <v>90</v>
      </c>
      <c r="N10" s="16">
        <v>132</v>
      </c>
      <c r="O10" s="17">
        <f t="shared" si="0"/>
        <v>741</v>
      </c>
    </row>
    <row r="11" spans="1:15" ht="15" customHeight="1">
      <c r="A11" s="1">
        <v>160113</v>
      </c>
      <c r="B11" s="18">
        <v>7</v>
      </c>
      <c r="C11" s="19" t="s">
        <v>162</v>
      </c>
      <c r="D11" s="14">
        <v>5969</v>
      </c>
      <c r="E11" s="14">
        <v>354</v>
      </c>
      <c r="F11" s="14">
        <v>5216</v>
      </c>
      <c r="G11" s="14">
        <v>388</v>
      </c>
      <c r="H11" s="20">
        <v>3471</v>
      </c>
      <c r="I11" s="14">
        <v>3095</v>
      </c>
      <c r="J11" s="14">
        <v>6299</v>
      </c>
      <c r="K11" s="14">
        <v>4480</v>
      </c>
      <c r="L11" s="14">
        <v>0</v>
      </c>
      <c r="M11" s="14">
        <v>10166</v>
      </c>
      <c r="N11" s="14">
        <v>8712</v>
      </c>
      <c r="O11" s="13">
        <f t="shared" si="0"/>
        <v>48150</v>
      </c>
    </row>
    <row r="12" spans="1:15" ht="15" customHeight="1">
      <c r="A12" s="1">
        <v>160114</v>
      </c>
      <c r="B12" s="21" t="s">
        <v>163</v>
      </c>
      <c r="C12" s="11" t="s">
        <v>164</v>
      </c>
      <c r="D12" s="14">
        <v>2</v>
      </c>
      <c r="E12" s="14">
        <v>77492</v>
      </c>
      <c r="F12" s="14">
        <v>0</v>
      </c>
      <c r="G12" s="14">
        <v>1460</v>
      </c>
      <c r="H12" s="14">
        <v>31346</v>
      </c>
      <c r="I12" s="14">
        <v>2493</v>
      </c>
      <c r="J12" s="14">
        <v>0</v>
      </c>
      <c r="K12" s="14">
        <v>0</v>
      </c>
      <c r="L12" s="14">
        <v>14388</v>
      </c>
      <c r="M12" s="14">
        <v>56467</v>
      </c>
      <c r="N12" s="14">
        <v>0</v>
      </c>
      <c r="O12" s="15">
        <f t="shared" si="0"/>
        <v>183648</v>
      </c>
    </row>
    <row r="13" spans="1:15" ht="15" customHeight="1">
      <c r="A13" s="1">
        <v>160115</v>
      </c>
      <c r="B13" s="22" t="s">
        <v>155</v>
      </c>
      <c r="C13" s="8" t="s">
        <v>165</v>
      </c>
      <c r="D13" s="16">
        <v>5971</v>
      </c>
      <c r="E13" s="16">
        <v>77846</v>
      </c>
      <c r="F13" s="16">
        <v>5216</v>
      </c>
      <c r="G13" s="16">
        <v>1848</v>
      </c>
      <c r="H13" s="16">
        <v>34817</v>
      </c>
      <c r="I13" s="16">
        <v>5588</v>
      </c>
      <c r="J13" s="16">
        <v>6299</v>
      </c>
      <c r="K13" s="16">
        <v>4480</v>
      </c>
      <c r="L13" s="16">
        <v>14388</v>
      </c>
      <c r="M13" s="16">
        <v>66633</v>
      </c>
      <c r="N13" s="16">
        <v>8712</v>
      </c>
      <c r="O13" s="17">
        <f t="shared" si="0"/>
        <v>231798</v>
      </c>
    </row>
    <row r="14" spans="1:15" ht="15" customHeight="1">
      <c r="A14" s="1">
        <v>160116</v>
      </c>
      <c r="B14" s="10" t="s">
        <v>194</v>
      </c>
      <c r="C14" s="11"/>
      <c r="D14" s="14">
        <v>414</v>
      </c>
      <c r="E14" s="14">
        <v>28901</v>
      </c>
      <c r="F14" s="14">
        <v>0</v>
      </c>
      <c r="G14" s="14">
        <v>165</v>
      </c>
      <c r="H14" s="14">
        <v>75691</v>
      </c>
      <c r="I14" s="14">
        <v>1378</v>
      </c>
      <c r="J14" s="14">
        <v>0</v>
      </c>
      <c r="K14" s="14">
        <v>0</v>
      </c>
      <c r="L14" s="14">
        <v>11228</v>
      </c>
      <c r="M14" s="14">
        <v>132694</v>
      </c>
      <c r="N14" s="14">
        <v>0</v>
      </c>
      <c r="O14" s="15">
        <f t="shared" si="0"/>
        <v>250471</v>
      </c>
    </row>
    <row r="15" spans="1:15" ht="15" customHeight="1">
      <c r="A15" s="1">
        <v>160117</v>
      </c>
      <c r="B15" s="10" t="s">
        <v>195</v>
      </c>
      <c r="C15" s="11"/>
      <c r="D15" s="14">
        <v>33781</v>
      </c>
      <c r="E15" s="14">
        <v>1041</v>
      </c>
      <c r="F15" s="14">
        <v>14607</v>
      </c>
      <c r="G15" s="14">
        <v>947</v>
      </c>
      <c r="H15" s="14">
        <v>14798</v>
      </c>
      <c r="I15" s="14">
        <v>22900</v>
      </c>
      <c r="J15" s="14">
        <v>59089</v>
      </c>
      <c r="K15" s="14">
        <v>46113</v>
      </c>
      <c r="L15" s="14">
        <v>0</v>
      </c>
      <c r="M15" s="14">
        <v>117326</v>
      </c>
      <c r="N15" s="14">
        <v>146880</v>
      </c>
      <c r="O15" s="15">
        <f t="shared" si="0"/>
        <v>457482</v>
      </c>
    </row>
    <row r="16" spans="1:15" ht="15" customHeight="1">
      <c r="A16" s="1">
        <v>160119</v>
      </c>
      <c r="B16" s="18">
        <v>10</v>
      </c>
      <c r="C16" s="19" t="s">
        <v>166</v>
      </c>
      <c r="D16" s="20">
        <v>6620</v>
      </c>
      <c r="E16" s="20">
        <v>2625</v>
      </c>
      <c r="F16" s="20">
        <v>27000</v>
      </c>
      <c r="G16" s="20">
        <v>2620</v>
      </c>
      <c r="H16" s="20">
        <v>6000</v>
      </c>
      <c r="I16" s="20">
        <v>2500</v>
      </c>
      <c r="J16" s="20">
        <v>8500</v>
      </c>
      <c r="K16" s="20">
        <v>9000</v>
      </c>
      <c r="L16" s="20">
        <v>0</v>
      </c>
      <c r="M16" s="20">
        <v>8500</v>
      </c>
      <c r="N16" s="20">
        <v>9450</v>
      </c>
      <c r="O16" s="13" t="s">
        <v>270</v>
      </c>
    </row>
    <row r="17" spans="1:15" ht="15" customHeight="1">
      <c r="A17" s="1">
        <v>160120</v>
      </c>
      <c r="B17" s="21" t="s">
        <v>167</v>
      </c>
      <c r="C17" s="11" t="s">
        <v>168</v>
      </c>
      <c r="D17" s="14">
        <v>6620</v>
      </c>
      <c r="E17" s="14">
        <v>1313</v>
      </c>
      <c r="F17" s="14">
        <v>0</v>
      </c>
      <c r="G17" s="14">
        <v>0</v>
      </c>
      <c r="H17" s="14">
        <v>0</v>
      </c>
      <c r="I17" s="14">
        <v>2500</v>
      </c>
      <c r="J17" s="14">
        <v>8500</v>
      </c>
      <c r="K17" s="14">
        <v>9000</v>
      </c>
      <c r="L17" s="14">
        <v>0</v>
      </c>
      <c r="M17" s="14">
        <v>0</v>
      </c>
      <c r="N17" s="14">
        <v>0</v>
      </c>
      <c r="O17" s="15" t="s">
        <v>271</v>
      </c>
    </row>
    <row r="18" spans="1:15" ht="15" customHeight="1">
      <c r="A18" s="1">
        <v>160121</v>
      </c>
      <c r="B18" s="22" t="s">
        <v>156</v>
      </c>
      <c r="C18" s="8" t="s">
        <v>169</v>
      </c>
      <c r="D18" s="16">
        <v>5880</v>
      </c>
      <c r="E18" s="16">
        <v>0</v>
      </c>
      <c r="F18" s="16">
        <v>0</v>
      </c>
      <c r="G18" s="16">
        <v>1360</v>
      </c>
      <c r="H18" s="16">
        <v>4000</v>
      </c>
      <c r="I18" s="16">
        <v>2000</v>
      </c>
      <c r="J18" s="16">
        <v>6500</v>
      </c>
      <c r="K18" s="16">
        <v>7000</v>
      </c>
      <c r="L18" s="16">
        <v>0</v>
      </c>
      <c r="M18" s="16">
        <v>0</v>
      </c>
      <c r="N18" s="16">
        <v>0</v>
      </c>
      <c r="O18" s="17" t="s">
        <v>271</v>
      </c>
    </row>
    <row r="19" spans="1:15" ht="15" customHeight="1">
      <c r="A19" s="1">
        <v>160122</v>
      </c>
      <c r="B19" s="10" t="s">
        <v>196</v>
      </c>
      <c r="C19" s="11"/>
      <c r="D19" s="23">
        <v>1050</v>
      </c>
      <c r="E19" s="23">
        <v>700</v>
      </c>
      <c r="F19" s="23">
        <v>0</v>
      </c>
      <c r="G19" s="23">
        <v>1050</v>
      </c>
      <c r="H19" s="23">
        <v>500</v>
      </c>
      <c r="I19" s="23">
        <v>300</v>
      </c>
      <c r="J19" s="23">
        <v>0</v>
      </c>
      <c r="K19" s="23">
        <v>0</v>
      </c>
      <c r="L19" s="23">
        <v>250</v>
      </c>
      <c r="M19" s="23">
        <v>500</v>
      </c>
      <c r="N19" s="23">
        <v>0</v>
      </c>
      <c r="O19" s="24" t="s">
        <v>271</v>
      </c>
    </row>
    <row r="20" spans="1:15" ht="15" customHeight="1">
      <c r="A20" s="1">
        <v>160124</v>
      </c>
      <c r="B20" s="18">
        <v>12</v>
      </c>
      <c r="C20" s="19" t="s">
        <v>170</v>
      </c>
      <c r="D20" s="14">
        <v>0</v>
      </c>
      <c r="E20" s="14">
        <v>7</v>
      </c>
      <c r="F20" s="14">
        <v>2</v>
      </c>
      <c r="G20" s="14">
        <v>0</v>
      </c>
      <c r="H20" s="14">
        <v>0</v>
      </c>
      <c r="I20" s="14">
        <v>10</v>
      </c>
      <c r="J20" s="14">
        <v>2</v>
      </c>
      <c r="K20" s="14">
        <v>2</v>
      </c>
      <c r="L20" s="14">
        <v>0</v>
      </c>
      <c r="M20" s="14">
        <v>0</v>
      </c>
      <c r="N20" s="14">
        <v>0</v>
      </c>
      <c r="O20" s="15">
        <f t="shared" si="0"/>
        <v>23</v>
      </c>
    </row>
    <row r="21" spans="1:15" ht="15" customHeight="1">
      <c r="A21" s="1">
        <v>160125</v>
      </c>
      <c r="B21" s="21" t="s">
        <v>64</v>
      </c>
      <c r="C21" s="11" t="s">
        <v>65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f t="shared" si="0"/>
        <v>0</v>
      </c>
    </row>
    <row r="22" spans="1:15" ht="15" customHeight="1" thickBot="1">
      <c r="A22" s="1">
        <v>160126</v>
      </c>
      <c r="B22" s="25" t="s">
        <v>158</v>
      </c>
      <c r="C22" s="26" t="s">
        <v>159</v>
      </c>
      <c r="D22" s="27">
        <v>0</v>
      </c>
      <c r="E22" s="27">
        <v>7</v>
      </c>
      <c r="F22" s="27">
        <v>2</v>
      </c>
      <c r="G22" s="27">
        <v>0</v>
      </c>
      <c r="H22" s="27">
        <v>0</v>
      </c>
      <c r="I22" s="27">
        <v>10</v>
      </c>
      <c r="J22" s="27">
        <v>2</v>
      </c>
      <c r="K22" s="27">
        <v>2</v>
      </c>
      <c r="L22" s="27">
        <v>0</v>
      </c>
      <c r="M22" s="27">
        <v>0</v>
      </c>
      <c r="N22" s="27">
        <v>0</v>
      </c>
      <c r="O22" s="28">
        <f t="shared" si="0"/>
        <v>23</v>
      </c>
    </row>
    <row r="23" spans="4:14" ht="1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4:14" ht="15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4:14" ht="15" customHeigh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4:14" ht="1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4:14" ht="15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4:14" ht="15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4:14" ht="15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4:14" ht="1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4:14" ht="15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4:14" ht="1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4:14" ht="15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4:14" ht="15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4:14" ht="1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4:14" ht="15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4:14" ht="15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4:14" ht="15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4:14" ht="1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4:14" ht="15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4:14" ht="15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4:14" ht="15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4:14" ht="15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4:14" ht="15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4:14" ht="1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4:14" ht="1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4:14" ht="1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4:14" ht="1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4:14" ht="1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</sheetData>
  <mergeCells count="1">
    <mergeCell ref="O3:O4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N58"/>
  <sheetViews>
    <sheetView showGridLines="0" view="pageBreakPreview" zoomScaleSheetLayoutView="100" workbookViewId="0" topLeftCell="A1">
      <selection activeCell="F6" sqref="F6"/>
    </sheetView>
  </sheetViews>
  <sheetFormatPr defaultColWidth="9.00390625" defaultRowHeight="13.5" customHeight="1"/>
  <cols>
    <col min="1" max="1" width="9.00390625" style="1" customWidth="1"/>
    <col min="2" max="2" width="3.125" style="1" customWidth="1"/>
    <col min="3" max="3" width="4.625" style="1" customWidth="1"/>
    <col min="4" max="5" width="3.625" style="1" customWidth="1"/>
    <col min="6" max="6" width="20.375" style="1" customWidth="1"/>
    <col min="7" max="14" width="11.375" style="1" customWidth="1"/>
    <col min="15" max="16384" width="9.00390625" style="1" customWidth="1"/>
  </cols>
  <sheetData>
    <row r="1" spans="2:13" ht="13.5" customHeight="1" thickBot="1">
      <c r="B1" s="1" t="s">
        <v>154</v>
      </c>
      <c r="G1" s="3"/>
      <c r="H1" s="3"/>
      <c r="I1" s="3"/>
      <c r="J1" s="3"/>
      <c r="K1" s="3"/>
      <c r="L1" s="3"/>
      <c r="M1" s="3"/>
    </row>
    <row r="2" spans="2:14" ht="13.5" customHeight="1">
      <c r="B2" s="4"/>
      <c r="C2" s="29"/>
      <c r="D2" s="29"/>
      <c r="E2" s="29"/>
      <c r="F2" s="5" t="s">
        <v>4</v>
      </c>
      <c r="G2" s="152" t="s">
        <v>0</v>
      </c>
      <c r="H2" s="152" t="s">
        <v>197</v>
      </c>
      <c r="I2" s="152" t="s">
        <v>186</v>
      </c>
      <c r="J2" s="152" t="s">
        <v>198</v>
      </c>
      <c r="K2" s="152" t="s">
        <v>251</v>
      </c>
      <c r="L2" s="152" t="s">
        <v>187</v>
      </c>
      <c r="M2" s="152" t="s">
        <v>200</v>
      </c>
      <c r="N2" s="141" t="s">
        <v>61</v>
      </c>
    </row>
    <row r="3" spans="2:14" ht="13.5" customHeight="1">
      <c r="B3" s="10" t="s">
        <v>62</v>
      </c>
      <c r="C3" s="32"/>
      <c r="D3" s="32"/>
      <c r="E3" s="32"/>
      <c r="F3" s="11"/>
      <c r="G3" s="154"/>
      <c r="H3" s="153"/>
      <c r="I3" s="154"/>
      <c r="J3" s="154"/>
      <c r="K3" s="153"/>
      <c r="L3" s="153"/>
      <c r="M3" s="153"/>
      <c r="N3" s="144"/>
    </row>
    <row r="4" spans="1:14" ht="12.75" customHeight="1">
      <c r="A4" s="1">
        <v>260101</v>
      </c>
      <c r="B4" s="111"/>
      <c r="C4" s="37">
        <v>1</v>
      </c>
      <c r="D4" s="39" t="s">
        <v>66</v>
      </c>
      <c r="E4" s="39"/>
      <c r="F4" s="19"/>
      <c r="G4" s="20">
        <v>0</v>
      </c>
      <c r="H4" s="20">
        <v>81795</v>
      </c>
      <c r="I4" s="20">
        <v>92622</v>
      </c>
      <c r="J4" s="20">
        <v>126588</v>
      </c>
      <c r="K4" s="20">
        <v>177461</v>
      </c>
      <c r="L4" s="20">
        <v>38629</v>
      </c>
      <c r="M4" s="20">
        <v>9503</v>
      </c>
      <c r="N4" s="112">
        <f>SUM(G4:M4)</f>
        <v>526598</v>
      </c>
    </row>
    <row r="5" spans="1:14" ht="12.75" customHeight="1">
      <c r="A5" s="1">
        <v>260102</v>
      </c>
      <c r="B5" s="113"/>
      <c r="C5" s="40"/>
      <c r="D5" s="97" t="s">
        <v>67</v>
      </c>
      <c r="E5" s="32" t="s">
        <v>68</v>
      </c>
      <c r="F5" s="11"/>
      <c r="G5" s="14">
        <v>0</v>
      </c>
      <c r="H5" s="14">
        <v>72391</v>
      </c>
      <c r="I5" s="14">
        <v>90489</v>
      </c>
      <c r="J5" s="14">
        <v>86325</v>
      </c>
      <c r="K5" s="14">
        <v>160584</v>
      </c>
      <c r="L5" s="14">
        <v>0</v>
      </c>
      <c r="M5" s="14">
        <v>0</v>
      </c>
      <c r="N5" s="114">
        <f aca="true" t="shared" si="0" ref="N5:N58">SUM(G5:M5)</f>
        <v>409789</v>
      </c>
    </row>
    <row r="6" spans="1:14" ht="12.75" customHeight="1">
      <c r="A6" s="1">
        <v>260103</v>
      </c>
      <c r="B6" s="113"/>
      <c r="C6" s="40"/>
      <c r="D6" s="32"/>
      <c r="E6" s="97" t="s">
        <v>69</v>
      </c>
      <c r="F6" s="11" t="s">
        <v>5</v>
      </c>
      <c r="G6" s="14">
        <v>0</v>
      </c>
      <c r="H6" s="14">
        <v>50941</v>
      </c>
      <c r="I6" s="14">
        <v>26895</v>
      </c>
      <c r="J6" s="14">
        <v>86325</v>
      </c>
      <c r="K6" s="14">
        <v>156012</v>
      </c>
      <c r="L6" s="14">
        <v>0</v>
      </c>
      <c r="M6" s="14">
        <v>0</v>
      </c>
      <c r="N6" s="114">
        <f t="shared" si="0"/>
        <v>320173</v>
      </c>
    </row>
    <row r="7" spans="1:14" ht="12.75" customHeight="1">
      <c r="A7" s="1">
        <v>260105</v>
      </c>
      <c r="B7" s="113"/>
      <c r="C7" s="40"/>
      <c r="D7" s="32"/>
      <c r="E7" s="97" t="s">
        <v>70</v>
      </c>
      <c r="F7" s="11" t="s">
        <v>6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14">
        <f t="shared" si="0"/>
        <v>0</v>
      </c>
    </row>
    <row r="8" spans="1:14" ht="12.75" customHeight="1">
      <c r="A8" s="1">
        <v>260106</v>
      </c>
      <c r="B8" s="21">
        <v>1</v>
      </c>
      <c r="C8" s="40"/>
      <c r="D8" s="32"/>
      <c r="E8" s="97" t="s">
        <v>71</v>
      </c>
      <c r="F8" s="11" t="s">
        <v>7</v>
      </c>
      <c r="G8" s="14">
        <v>0</v>
      </c>
      <c r="H8" s="14">
        <v>21450</v>
      </c>
      <c r="I8" s="14">
        <v>63594</v>
      </c>
      <c r="J8" s="14">
        <v>0</v>
      </c>
      <c r="K8" s="14">
        <v>4572</v>
      </c>
      <c r="L8" s="14">
        <v>0</v>
      </c>
      <c r="M8" s="14">
        <v>0</v>
      </c>
      <c r="N8" s="114">
        <f t="shared" si="0"/>
        <v>89616</v>
      </c>
    </row>
    <row r="9" spans="1:14" ht="12.75" customHeight="1">
      <c r="A9" s="1">
        <v>260107</v>
      </c>
      <c r="B9" s="21" t="s">
        <v>8</v>
      </c>
      <c r="C9" s="40"/>
      <c r="D9" s="97" t="s">
        <v>72</v>
      </c>
      <c r="E9" s="32" t="s">
        <v>73</v>
      </c>
      <c r="F9" s="11"/>
      <c r="G9" s="14">
        <v>0</v>
      </c>
      <c r="H9" s="14">
        <v>9404</v>
      </c>
      <c r="I9" s="14">
        <v>2133</v>
      </c>
      <c r="J9" s="14">
        <v>40263</v>
      </c>
      <c r="K9" s="14">
        <v>16877</v>
      </c>
      <c r="L9" s="14">
        <v>38629</v>
      </c>
      <c r="M9" s="14">
        <v>9503</v>
      </c>
      <c r="N9" s="114">
        <f t="shared" si="0"/>
        <v>116809</v>
      </c>
    </row>
    <row r="10" spans="1:14" ht="12.75" customHeight="1">
      <c r="A10" s="1">
        <v>260108</v>
      </c>
      <c r="B10" s="113"/>
      <c r="C10" s="40"/>
      <c r="D10" s="32"/>
      <c r="E10" s="97" t="s">
        <v>69</v>
      </c>
      <c r="F10" s="11" t="s">
        <v>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14">
        <f t="shared" si="0"/>
        <v>0</v>
      </c>
    </row>
    <row r="11" spans="1:14" ht="12.75" customHeight="1">
      <c r="A11" s="1">
        <v>260109</v>
      </c>
      <c r="B11" s="113"/>
      <c r="C11" s="40"/>
      <c r="D11" s="32"/>
      <c r="E11" s="97" t="s">
        <v>70</v>
      </c>
      <c r="F11" s="11" t="s">
        <v>10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14">
        <f t="shared" si="0"/>
        <v>0</v>
      </c>
    </row>
    <row r="12" spans="1:14" ht="12.75" customHeight="1">
      <c r="A12" s="1">
        <v>260110</v>
      </c>
      <c r="B12" s="21" t="s">
        <v>11</v>
      </c>
      <c r="C12" s="40"/>
      <c r="D12" s="32"/>
      <c r="E12" s="97" t="s">
        <v>71</v>
      </c>
      <c r="F12" s="11" t="s">
        <v>12</v>
      </c>
      <c r="G12" s="14">
        <v>0</v>
      </c>
      <c r="H12" s="14">
        <v>9298</v>
      </c>
      <c r="I12" s="14">
        <v>0</v>
      </c>
      <c r="J12" s="14">
        <v>37200</v>
      </c>
      <c r="K12" s="14">
        <v>16590</v>
      </c>
      <c r="L12" s="14">
        <v>38551</v>
      </c>
      <c r="M12" s="14">
        <v>9503</v>
      </c>
      <c r="N12" s="114">
        <f t="shared" si="0"/>
        <v>111142</v>
      </c>
    </row>
    <row r="13" spans="1:14" ht="12.75" customHeight="1">
      <c r="A13" s="1">
        <v>260111</v>
      </c>
      <c r="B13" s="113"/>
      <c r="C13" s="43"/>
      <c r="D13" s="45"/>
      <c r="E13" s="98" t="s">
        <v>74</v>
      </c>
      <c r="F13" s="8" t="s">
        <v>7</v>
      </c>
      <c r="G13" s="14">
        <v>0</v>
      </c>
      <c r="H13" s="14">
        <v>106</v>
      </c>
      <c r="I13" s="14">
        <v>2133</v>
      </c>
      <c r="J13" s="14">
        <v>3063</v>
      </c>
      <c r="K13" s="14">
        <v>287</v>
      </c>
      <c r="L13" s="14">
        <v>78</v>
      </c>
      <c r="M13" s="14">
        <v>0</v>
      </c>
      <c r="N13" s="115">
        <f t="shared" si="0"/>
        <v>5667</v>
      </c>
    </row>
    <row r="14" spans="1:14" ht="12.75" customHeight="1">
      <c r="A14" s="1">
        <v>260112</v>
      </c>
      <c r="B14" s="113"/>
      <c r="C14" s="47">
        <v>2</v>
      </c>
      <c r="D14" s="32" t="s">
        <v>75</v>
      </c>
      <c r="E14" s="32"/>
      <c r="F14" s="11"/>
      <c r="G14" s="20">
        <v>0</v>
      </c>
      <c r="H14" s="20">
        <v>77658</v>
      </c>
      <c r="I14" s="20">
        <v>92003</v>
      </c>
      <c r="J14" s="20">
        <v>122901</v>
      </c>
      <c r="K14" s="20">
        <v>138401</v>
      </c>
      <c r="L14" s="20">
        <v>38629</v>
      </c>
      <c r="M14" s="20">
        <v>9503</v>
      </c>
      <c r="N14" s="112">
        <f t="shared" si="0"/>
        <v>479095</v>
      </c>
    </row>
    <row r="15" spans="1:14" ht="12.75" customHeight="1">
      <c r="A15" s="1">
        <v>260113</v>
      </c>
      <c r="B15" s="21" t="s">
        <v>13</v>
      </c>
      <c r="C15" s="116"/>
      <c r="D15" s="97" t="s">
        <v>67</v>
      </c>
      <c r="E15" s="32" t="s">
        <v>76</v>
      </c>
      <c r="F15" s="11"/>
      <c r="G15" s="14">
        <v>0</v>
      </c>
      <c r="H15" s="14">
        <v>77658</v>
      </c>
      <c r="I15" s="14">
        <v>89225</v>
      </c>
      <c r="J15" s="14">
        <v>122901</v>
      </c>
      <c r="K15" s="14">
        <v>135958</v>
      </c>
      <c r="L15" s="14">
        <v>36678</v>
      </c>
      <c r="M15" s="14">
        <v>2002</v>
      </c>
      <c r="N15" s="114">
        <f t="shared" si="0"/>
        <v>464422</v>
      </c>
    </row>
    <row r="16" spans="1:14" ht="12.75" customHeight="1">
      <c r="A16" s="1">
        <v>260114</v>
      </c>
      <c r="B16" s="113"/>
      <c r="C16" s="116"/>
      <c r="D16" s="32"/>
      <c r="E16" s="32" t="s">
        <v>69</v>
      </c>
      <c r="F16" s="11" t="s">
        <v>14</v>
      </c>
      <c r="G16" s="14">
        <v>0</v>
      </c>
      <c r="H16" s="14">
        <v>33267</v>
      </c>
      <c r="I16" s="14">
        <v>0</v>
      </c>
      <c r="J16" s="14">
        <v>47463</v>
      </c>
      <c r="K16" s="14">
        <v>49662</v>
      </c>
      <c r="L16" s="14">
        <v>0</v>
      </c>
      <c r="M16" s="14">
        <v>0</v>
      </c>
      <c r="N16" s="114">
        <f t="shared" si="0"/>
        <v>130392</v>
      </c>
    </row>
    <row r="17" spans="1:14" ht="12.75" customHeight="1">
      <c r="A17" s="1">
        <v>260115</v>
      </c>
      <c r="B17" s="113"/>
      <c r="C17" s="116"/>
      <c r="D17" s="32"/>
      <c r="E17" s="32" t="s">
        <v>70</v>
      </c>
      <c r="F17" s="11" t="s">
        <v>15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14">
        <f t="shared" si="0"/>
        <v>0</v>
      </c>
    </row>
    <row r="18" spans="1:14" ht="12.75" customHeight="1">
      <c r="A18" s="1">
        <v>260116</v>
      </c>
      <c r="B18" s="21" t="s">
        <v>8</v>
      </c>
      <c r="C18" s="116"/>
      <c r="D18" s="32"/>
      <c r="E18" s="32" t="s">
        <v>71</v>
      </c>
      <c r="F18" s="11" t="s">
        <v>7</v>
      </c>
      <c r="G18" s="14">
        <v>0</v>
      </c>
      <c r="H18" s="14">
        <v>44391</v>
      </c>
      <c r="I18" s="14">
        <v>89225</v>
      </c>
      <c r="J18" s="14">
        <v>75438</v>
      </c>
      <c r="K18" s="14">
        <v>86296</v>
      </c>
      <c r="L18" s="14">
        <v>36678</v>
      </c>
      <c r="M18" s="14">
        <v>2002</v>
      </c>
      <c r="N18" s="114">
        <f t="shared" si="0"/>
        <v>334030</v>
      </c>
    </row>
    <row r="19" spans="1:14" ht="12.75" customHeight="1">
      <c r="A19" s="1">
        <v>260117</v>
      </c>
      <c r="B19" s="113"/>
      <c r="C19" s="116"/>
      <c r="D19" s="97" t="s">
        <v>72</v>
      </c>
      <c r="E19" s="32" t="s">
        <v>77</v>
      </c>
      <c r="F19" s="11"/>
      <c r="G19" s="14">
        <v>0</v>
      </c>
      <c r="H19" s="14">
        <v>0</v>
      </c>
      <c r="I19" s="14">
        <v>2778</v>
      </c>
      <c r="J19" s="14">
        <v>0</v>
      </c>
      <c r="K19" s="14">
        <v>2443</v>
      </c>
      <c r="L19" s="14">
        <v>1951</v>
      </c>
      <c r="M19" s="14">
        <v>7501</v>
      </c>
      <c r="N19" s="114">
        <f t="shared" si="0"/>
        <v>14673</v>
      </c>
    </row>
    <row r="20" spans="1:14" ht="12.75" customHeight="1">
      <c r="A20" s="1">
        <v>260118</v>
      </c>
      <c r="B20" s="113"/>
      <c r="C20" s="116"/>
      <c r="D20" s="32"/>
      <c r="E20" s="97" t="s">
        <v>69</v>
      </c>
      <c r="F20" s="11" t="s">
        <v>16</v>
      </c>
      <c r="G20" s="14">
        <v>0</v>
      </c>
      <c r="H20" s="14">
        <v>0</v>
      </c>
      <c r="I20" s="14">
        <v>2778</v>
      </c>
      <c r="J20" s="14">
        <v>0</v>
      </c>
      <c r="K20" s="14">
        <v>2443</v>
      </c>
      <c r="L20" s="14">
        <v>1951</v>
      </c>
      <c r="M20" s="14">
        <v>7501</v>
      </c>
      <c r="N20" s="114">
        <f t="shared" si="0"/>
        <v>14673</v>
      </c>
    </row>
    <row r="21" spans="1:14" ht="12.75" customHeight="1">
      <c r="A21" s="1">
        <v>260119</v>
      </c>
      <c r="B21" s="21" t="s">
        <v>17</v>
      </c>
      <c r="C21" s="116"/>
      <c r="D21" s="32"/>
      <c r="E21" s="97"/>
      <c r="F21" s="11" t="s">
        <v>18</v>
      </c>
      <c r="G21" s="14">
        <v>0</v>
      </c>
      <c r="H21" s="14">
        <v>0</v>
      </c>
      <c r="I21" s="14">
        <v>2778</v>
      </c>
      <c r="J21" s="14">
        <v>0</v>
      </c>
      <c r="K21" s="14">
        <v>2443</v>
      </c>
      <c r="L21" s="14">
        <v>1951</v>
      </c>
      <c r="M21" s="14">
        <v>7501</v>
      </c>
      <c r="N21" s="114">
        <f t="shared" si="0"/>
        <v>14673</v>
      </c>
    </row>
    <row r="22" spans="1:14" ht="12.75" customHeight="1">
      <c r="A22" s="1">
        <v>260120</v>
      </c>
      <c r="B22" s="113"/>
      <c r="C22" s="116"/>
      <c r="D22" s="32"/>
      <c r="E22" s="97"/>
      <c r="F22" s="11" t="s">
        <v>19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14">
        <f t="shared" si="0"/>
        <v>0</v>
      </c>
    </row>
    <row r="23" spans="1:14" ht="12.75" customHeight="1">
      <c r="A23" s="1">
        <v>260121</v>
      </c>
      <c r="B23" s="113"/>
      <c r="C23" s="116"/>
      <c r="D23" s="32"/>
      <c r="E23" s="97" t="s">
        <v>70</v>
      </c>
      <c r="F23" s="11" t="s">
        <v>7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5">
        <f t="shared" si="0"/>
        <v>0</v>
      </c>
    </row>
    <row r="24" spans="1:14" ht="12.75" customHeight="1">
      <c r="A24" s="1">
        <v>260122</v>
      </c>
      <c r="B24" s="117"/>
      <c r="C24" s="118">
        <v>3</v>
      </c>
      <c r="D24" s="34" t="s">
        <v>78</v>
      </c>
      <c r="E24" s="34"/>
      <c r="F24" s="119"/>
      <c r="G24" s="14">
        <v>0</v>
      </c>
      <c r="H24" s="14">
        <v>4137</v>
      </c>
      <c r="I24" s="14">
        <v>619</v>
      </c>
      <c r="J24" s="14">
        <v>3687</v>
      </c>
      <c r="K24" s="14">
        <v>39060</v>
      </c>
      <c r="L24" s="14">
        <v>0</v>
      </c>
      <c r="M24" s="14">
        <v>0</v>
      </c>
      <c r="N24" s="112">
        <f t="shared" si="0"/>
        <v>47503</v>
      </c>
    </row>
    <row r="25" spans="1:14" ht="12.75" customHeight="1">
      <c r="A25" s="1">
        <v>260123</v>
      </c>
      <c r="B25" s="111"/>
      <c r="C25" s="118">
        <v>1</v>
      </c>
      <c r="D25" s="34" t="s">
        <v>79</v>
      </c>
      <c r="E25" s="34"/>
      <c r="F25" s="119"/>
      <c r="G25" s="23">
        <v>0</v>
      </c>
      <c r="H25" s="23">
        <v>0</v>
      </c>
      <c r="I25" s="23">
        <v>17724</v>
      </c>
      <c r="J25" s="23">
        <v>0</v>
      </c>
      <c r="K25" s="23">
        <v>26840</v>
      </c>
      <c r="L25" s="23">
        <v>97298</v>
      </c>
      <c r="M25" s="23">
        <v>182161</v>
      </c>
      <c r="N25" s="112">
        <f t="shared" si="0"/>
        <v>324023</v>
      </c>
    </row>
    <row r="26" spans="1:14" ht="12.75" customHeight="1">
      <c r="A26" s="1">
        <v>260124</v>
      </c>
      <c r="B26" s="113"/>
      <c r="C26" s="116"/>
      <c r="D26" s="97" t="s">
        <v>67</v>
      </c>
      <c r="E26" s="32" t="s">
        <v>20</v>
      </c>
      <c r="F26" s="11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2">
        <f t="shared" si="0"/>
        <v>0</v>
      </c>
    </row>
    <row r="27" spans="1:14" ht="12.75" customHeight="1">
      <c r="A27" s="1">
        <v>260125</v>
      </c>
      <c r="B27" s="113"/>
      <c r="C27" s="116"/>
      <c r="D27" s="97" t="s">
        <v>72</v>
      </c>
      <c r="E27" s="32" t="s">
        <v>21</v>
      </c>
      <c r="F27" s="11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153702</v>
      </c>
      <c r="N27" s="114">
        <f t="shared" si="0"/>
        <v>153702</v>
      </c>
    </row>
    <row r="28" spans="1:14" ht="12.75" customHeight="1">
      <c r="A28" s="1">
        <v>260126</v>
      </c>
      <c r="B28" s="113"/>
      <c r="C28" s="116"/>
      <c r="D28" s="97" t="s">
        <v>80</v>
      </c>
      <c r="E28" s="32" t="s">
        <v>22</v>
      </c>
      <c r="F28" s="11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97298</v>
      </c>
      <c r="M28" s="14">
        <v>0</v>
      </c>
      <c r="N28" s="114">
        <f t="shared" si="0"/>
        <v>97298</v>
      </c>
    </row>
    <row r="29" spans="1:14" ht="12.75" customHeight="1">
      <c r="A29" s="1">
        <v>260127</v>
      </c>
      <c r="B29" s="113"/>
      <c r="C29" s="116"/>
      <c r="D29" s="97" t="s">
        <v>81</v>
      </c>
      <c r="E29" s="32" t="s">
        <v>23</v>
      </c>
      <c r="F29" s="11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4">
        <f t="shared" si="0"/>
        <v>0</v>
      </c>
    </row>
    <row r="30" spans="1:14" ht="12.75" customHeight="1">
      <c r="A30" s="1">
        <v>260128</v>
      </c>
      <c r="B30" s="113"/>
      <c r="C30" s="116"/>
      <c r="D30" s="97" t="s">
        <v>82</v>
      </c>
      <c r="E30" s="32" t="s">
        <v>24</v>
      </c>
      <c r="F30" s="11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14">
        <f t="shared" si="0"/>
        <v>0</v>
      </c>
    </row>
    <row r="31" spans="1:14" ht="12.75" customHeight="1">
      <c r="A31" s="1">
        <v>260129</v>
      </c>
      <c r="B31" s="113"/>
      <c r="C31" s="116"/>
      <c r="D31" s="97" t="s">
        <v>83</v>
      </c>
      <c r="E31" s="32" t="s">
        <v>9</v>
      </c>
      <c r="F31" s="11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14">
        <f t="shared" si="0"/>
        <v>0</v>
      </c>
    </row>
    <row r="32" spans="1:14" ht="12.75" customHeight="1">
      <c r="A32" s="1">
        <v>260130</v>
      </c>
      <c r="B32" s="113"/>
      <c r="C32" s="116"/>
      <c r="D32" s="97" t="s">
        <v>84</v>
      </c>
      <c r="E32" s="32" t="s">
        <v>10</v>
      </c>
      <c r="F32" s="11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14">
        <f t="shared" si="0"/>
        <v>0</v>
      </c>
    </row>
    <row r="33" spans="1:14" ht="12.75" customHeight="1">
      <c r="A33" s="1">
        <v>260131</v>
      </c>
      <c r="B33" s="113"/>
      <c r="C33" s="116"/>
      <c r="D33" s="97" t="s">
        <v>85</v>
      </c>
      <c r="E33" s="32" t="s">
        <v>25</v>
      </c>
      <c r="F33" s="11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14">
        <f t="shared" si="0"/>
        <v>0</v>
      </c>
    </row>
    <row r="34" spans="1:14" ht="12.75" customHeight="1">
      <c r="A34" s="1">
        <v>260132</v>
      </c>
      <c r="B34" s="113"/>
      <c r="C34" s="116"/>
      <c r="D34" s="97" t="s">
        <v>86</v>
      </c>
      <c r="E34" s="32" t="s">
        <v>7</v>
      </c>
      <c r="F34" s="11"/>
      <c r="G34" s="14">
        <v>0</v>
      </c>
      <c r="H34" s="14">
        <v>0</v>
      </c>
      <c r="I34" s="14">
        <v>17724</v>
      </c>
      <c r="J34" s="14">
        <v>0</v>
      </c>
      <c r="K34" s="14">
        <v>26840</v>
      </c>
      <c r="L34" s="14">
        <v>0</v>
      </c>
      <c r="M34" s="14">
        <v>28459</v>
      </c>
      <c r="N34" s="115">
        <f t="shared" si="0"/>
        <v>73023</v>
      </c>
    </row>
    <row r="35" spans="1:14" ht="12.75" customHeight="1">
      <c r="A35" s="1">
        <v>260133</v>
      </c>
      <c r="B35" s="113"/>
      <c r="C35" s="118">
        <v>2</v>
      </c>
      <c r="D35" s="34" t="s">
        <v>87</v>
      </c>
      <c r="E35" s="34"/>
      <c r="F35" s="119"/>
      <c r="G35" s="23">
        <v>0</v>
      </c>
      <c r="H35" s="23">
        <v>0</v>
      </c>
      <c r="I35" s="23">
        <v>18343</v>
      </c>
      <c r="J35" s="23">
        <v>0</v>
      </c>
      <c r="K35" s="23">
        <v>72566</v>
      </c>
      <c r="L35" s="23">
        <v>97298</v>
      </c>
      <c r="M35" s="23">
        <v>182161</v>
      </c>
      <c r="N35" s="112">
        <f t="shared" si="0"/>
        <v>370368</v>
      </c>
    </row>
    <row r="36" spans="1:14" ht="12.75" customHeight="1">
      <c r="A36" s="1">
        <v>260134</v>
      </c>
      <c r="B36" s="120" t="s">
        <v>88</v>
      </c>
      <c r="C36" s="116"/>
      <c r="D36" s="97" t="s">
        <v>67</v>
      </c>
      <c r="E36" s="32" t="s">
        <v>26</v>
      </c>
      <c r="F36" s="11"/>
      <c r="G36" s="14">
        <v>0</v>
      </c>
      <c r="H36" s="14">
        <v>0</v>
      </c>
      <c r="I36" s="14">
        <v>0</v>
      </c>
      <c r="J36" s="14">
        <v>0</v>
      </c>
      <c r="K36" s="14">
        <v>10144</v>
      </c>
      <c r="L36" s="14">
        <v>29390</v>
      </c>
      <c r="M36" s="14">
        <v>28459</v>
      </c>
      <c r="N36" s="112">
        <f t="shared" si="0"/>
        <v>67993</v>
      </c>
    </row>
    <row r="37" spans="1:14" ht="12.75" customHeight="1">
      <c r="A37" s="1">
        <v>260135</v>
      </c>
      <c r="B37" s="21" t="s">
        <v>89</v>
      </c>
      <c r="C37" s="145" t="s">
        <v>27</v>
      </c>
      <c r="D37" s="121" t="s">
        <v>14</v>
      </c>
      <c r="E37" s="39"/>
      <c r="F37" s="19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12">
        <f t="shared" si="0"/>
        <v>0</v>
      </c>
    </row>
    <row r="38" spans="1:14" ht="12.75" customHeight="1">
      <c r="A38" s="1">
        <v>260136</v>
      </c>
      <c r="B38" s="113"/>
      <c r="C38" s="146"/>
      <c r="D38" s="122" t="s">
        <v>28</v>
      </c>
      <c r="E38" s="32"/>
      <c r="F38" s="11"/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5">
        <f t="shared" si="0"/>
        <v>0</v>
      </c>
    </row>
    <row r="39" spans="1:14" ht="12.75" customHeight="1">
      <c r="A39" s="1">
        <v>260137</v>
      </c>
      <c r="B39" s="113"/>
      <c r="C39" s="145" t="s">
        <v>90</v>
      </c>
      <c r="D39" s="39" t="s">
        <v>29</v>
      </c>
      <c r="E39" s="39"/>
      <c r="F39" s="19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12">
        <f t="shared" si="0"/>
        <v>0</v>
      </c>
    </row>
    <row r="40" spans="1:14" ht="12.75" customHeight="1">
      <c r="A40" s="1">
        <v>260138</v>
      </c>
      <c r="B40" s="21" t="s">
        <v>91</v>
      </c>
      <c r="C40" s="146"/>
      <c r="D40" s="148" t="s">
        <v>92</v>
      </c>
      <c r="E40" s="148"/>
      <c r="F40" s="149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14">
        <f t="shared" si="0"/>
        <v>0</v>
      </c>
    </row>
    <row r="41" spans="1:14" ht="12.75" customHeight="1">
      <c r="A41" s="1">
        <v>260139</v>
      </c>
      <c r="B41" s="113"/>
      <c r="C41" s="146"/>
      <c r="D41" s="32" t="s">
        <v>30</v>
      </c>
      <c r="E41" s="32"/>
      <c r="F41" s="11"/>
      <c r="G41" s="14">
        <v>0</v>
      </c>
      <c r="H41" s="14">
        <v>0</v>
      </c>
      <c r="I41" s="14">
        <v>0</v>
      </c>
      <c r="J41" s="14">
        <v>0</v>
      </c>
      <c r="K41" s="14">
        <v>10144</v>
      </c>
      <c r="L41" s="14">
        <v>29390</v>
      </c>
      <c r="M41" s="14">
        <v>28459</v>
      </c>
      <c r="N41" s="114">
        <f t="shared" si="0"/>
        <v>67993</v>
      </c>
    </row>
    <row r="42" spans="1:14" ht="12.75" customHeight="1">
      <c r="A42" s="1">
        <v>260140</v>
      </c>
      <c r="B42" s="113"/>
      <c r="C42" s="147"/>
      <c r="D42" s="150" t="s">
        <v>93</v>
      </c>
      <c r="E42" s="150"/>
      <c r="F42" s="151"/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15">
        <f t="shared" si="0"/>
        <v>0</v>
      </c>
    </row>
    <row r="43" spans="1:14" ht="12.75" customHeight="1">
      <c r="A43" s="1">
        <v>260141</v>
      </c>
      <c r="B43" s="21" t="s">
        <v>13</v>
      </c>
      <c r="C43" s="143" t="s">
        <v>94</v>
      </c>
      <c r="D43" s="91" t="s">
        <v>95</v>
      </c>
      <c r="E43" s="91" t="s">
        <v>96</v>
      </c>
      <c r="F43" s="19" t="s">
        <v>100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12">
        <f t="shared" si="0"/>
        <v>0</v>
      </c>
    </row>
    <row r="44" spans="1:14" ht="12.75" customHeight="1">
      <c r="A44" s="1">
        <v>260142</v>
      </c>
      <c r="B44" s="113"/>
      <c r="C44" s="143"/>
      <c r="D44" s="92" t="s">
        <v>97</v>
      </c>
      <c r="E44" s="41"/>
      <c r="F44" s="11" t="s">
        <v>101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14">
        <f t="shared" si="0"/>
        <v>0</v>
      </c>
    </row>
    <row r="45" spans="1:14" ht="12.75" customHeight="1">
      <c r="A45" s="1">
        <v>260143</v>
      </c>
      <c r="B45" s="113"/>
      <c r="C45" s="143"/>
      <c r="D45" s="94" t="s">
        <v>98</v>
      </c>
      <c r="E45" s="94" t="s">
        <v>99</v>
      </c>
      <c r="F45" s="8" t="s">
        <v>7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15">
        <f t="shared" si="0"/>
        <v>0</v>
      </c>
    </row>
    <row r="46" spans="1:14" ht="12.75" customHeight="1">
      <c r="A46" s="1">
        <v>260144</v>
      </c>
      <c r="B46" s="21" t="s">
        <v>8</v>
      </c>
      <c r="C46" s="143"/>
      <c r="D46" s="123" t="s">
        <v>102</v>
      </c>
      <c r="E46" s="32"/>
      <c r="F46" s="11"/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12">
        <f t="shared" si="0"/>
        <v>0</v>
      </c>
    </row>
    <row r="47" spans="1:14" ht="12.75" customHeight="1">
      <c r="A47" s="1">
        <v>260145</v>
      </c>
      <c r="B47" s="113"/>
      <c r="C47" s="143"/>
      <c r="D47" s="123" t="s">
        <v>10</v>
      </c>
      <c r="E47" s="32"/>
      <c r="F47" s="11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14">
        <f t="shared" si="0"/>
        <v>0</v>
      </c>
    </row>
    <row r="48" spans="1:14" ht="12.75" customHeight="1">
      <c r="A48" s="1">
        <v>260146</v>
      </c>
      <c r="B48" s="113"/>
      <c r="C48" s="143"/>
      <c r="D48" s="123" t="s">
        <v>25</v>
      </c>
      <c r="E48" s="32"/>
      <c r="F48" s="11"/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14">
        <f t="shared" si="0"/>
        <v>0</v>
      </c>
    </row>
    <row r="49" spans="1:14" ht="12.75" customHeight="1">
      <c r="A49" s="1">
        <v>260147</v>
      </c>
      <c r="B49" s="21" t="s">
        <v>17</v>
      </c>
      <c r="C49" s="143"/>
      <c r="D49" s="123" t="s">
        <v>12</v>
      </c>
      <c r="E49" s="32"/>
      <c r="F49" s="11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29390</v>
      </c>
      <c r="M49" s="14">
        <v>0</v>
      </c>
      <c r="N49" s="114">
        <f t="shared" si="0"/>
        <v>29390</v>
      </c>
    </row>
    <row r="50" spans="1:14" ht="12.75" customHeight="1">
      <c r="A50" s="1">
        <v>260148</v>
      </c>
      <c r="B50" s="113"/>
      <c r="C50" s="143"/>
      <c r="D50" s="123" t="s">
        <v>7</v>
      </c>
      <c r="E50" s="32"/>
      <c r="F50" s="11"/>
      <c r="G50" s="14">
        <v>0</v>
      </c>
      <c r="H50" s="14">
        <v>0</v>
      </c>
      <c r="I50" s="14">
        <v>0</v>
      </c>
      <c r="J50" s="14">
        <v>0</v>
      </c>
      <c r="K50" s="14">
        <v>10144</v>
      </c>
      <c r="L50" s="14">
        <v>0</v>
      </c>
      <c r="M50" s="14">
        <v>28459</v>
      </c>
      <c r="N50" s="115">
        <f t="shared" si="0"/>
        <v>38603</v>
      </c>
    </row>
    <row r="51" spans="1:14" ht="12.75" customHeight="1">
      <c r="A51" s="1">
        <v>260149</v>
      </c>
      <c r="B51" s="113"/>
      <c r="C51" s="124"/>
      <c r="D51" s="125" t="s">
        <v>103</v>
      </c>
      <c r="E51" s="34" t="s">
        <v>104</v>
      </c>
      <c r="F51" s="119"/>
      <c r="G51" s="23">
        <v>0</v>
      </c>
      <c r="H51" s="23">
        <v>0</v>
      </c>
      <c r="I51" s="23">
        <v>18343</v>
      </c>
      <c r="J51" s="23">
        <v>0</v>
      </c>
      <c r="K51" s="23">
        <v>62422</v>
      </c>
      <c r="L51" s="23">
        <v>67908</v>
      </c>
      <c r="M51" s="23">
        <v>153702</v>
      </c>
      <c r="N51" s="112">
        <f t="shared" si="0"/>
        <v>302375</v>
      </c>
    </row>
    <row r="52" spans="1:14" ht="12.75" customHeight="1">
      <c r="A52" s="1">
        <v>260150</v>
      </c>
      <c r="B52" s="113"/>
      <c r="C52" s="92"/>
      <c r="D52" s="32" t="s">
        <v>105</v>
      </c>
      <c r="E52" s="32"/>
      <c r="F52" s="11"/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153702</v>
      </c>
      <c r="N52" s="112">
        <f t="shared" si="0"/>
        <v>153702</v>
      </c>
    </row>
    <row r="53" spans="1:14" ht="12.75" customHeight="1">
      <c r="A53" s="1">
        <v>260151</v>
      </c>
      <c r="B53" s="113"/>
      <c r="C53" s="92" t="s">
        <v>27</v>
      </c>
      <c r="D53" s="32" t="s">
        <v>106</v>
      </c>
      <c r="E53" s="32"/>
      <c r="F53" s="11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14">
        <f t="shared" si="0"/>
        <v>0</v>
      </c>
    </row>
    <row r="54" spans="1:14" ht="12.75" customHeight="1">
      <c r="A54" s="1">
        <v>260152</v>
      </c>
      <c r="B54" s="113"/>
      <c r="C54" s="92"/>
      <c r="D54" s="32" t="s">
        <v>107</v>
      </c>
      <c r="E54" s="32"/>
      <c r="F54" s="11"/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15">
        <f t="shared" si="0"/>
        <v>0</v>
      </c>
    </row>
    <row r="55" spans="1:14" ht="12.75" customHeight="1">
      <c r="A55" s="1">
        <v>260153</v>
      </c>
      <c r="B55" s="113"/>
      <c r="C55" s="126"/>
      <c r="D55" s="96" t="s">
        <v>108</v>
      </c>
      <c r="E55" s="39" t="s">
        <v>31</v>
      </c>
      <c r="F55" s="19"/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12">
        <f t="shared" si="0"/>
        <v>0</v>
      </c>
    </row>
    <row r="56" spans="1:14" ht="12.75" customHeight="1">
      <c r="A56" s="1">
        <v>260154</v>
      </c>
      <c r="B56" s="113"/>
      <c r="C56" s="127"/>
      <c r="D56" s="97" t="s">
        <v>109</v>
      </c>
      <c r="E56" s="32" t="s">
        <v>32</v>
      </c>
      <c r="F56" s="11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14">
        <f t="shared" si="0"/>
        <v>0</v>
      </c>
    </row>
    <row r="57" spans="1:14" ht="12.75" customHeight="1">
      <c r="A57" s="1">
        <v>260155</v>
      </c>
      <c r="B57" s="113"/>
      <c r="C57" s="128"/>
      <c r="D57" s="98" t="s">
        <v>110</v>
      </c>
      <c r="E57" s="45" t="s">
        <v>7</v>
      </c>
      <c r="F57" s="8"/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15">
        <f t="shared" si="0"/>
        <v>0</v>
      </c>
    </row>
    <row r="58" spans="1:14" ht="12.75" customHeight="1" thickBot="1">
      <c r="A58" s="1">
        <v>260156</v>
      </c>
      <c r="B58" s="129"/>
      <c r="C58" s="49">
        <v>3</v>
      </c>
      <c r="D58" s="50" t="s">
        <v>111</v>
      </c>
      <c r="E58" s="50"/>
      <c r="F58" s="26"/>
      <c r="G58" s="27">
        <v>0</v>
      </c>
      <c r="H58" s="27">
        <v>0</v>
      </c>
      <c r="I58" s="27">
        <v>-619</v>
      </c>
      <c r="J58" s="27">
        <v>0</v>
      </c>
      <c r="K58" s="27">
        <v>-45726</v>
      </c>
      <c r="L58" s="27">
        <v>0</v>
      </c>
      <c r="M58" s="27">
        <v>0</v>
      </c>
      <c r="N58" s="130">
        <f t="shared" si="0"/>
        <v>-46345</v>
      </c>
    </row>
  </sheetData>
  <mergeCells count="13">
    <mergeCell ref="K2:K3"/>
    <mergeCell ref="G2:G3"/>
    <mergeCell ref="I2:I3"/>
    <mergeCell ref="C43:C50"/>
    <mergeCell ref="N2:N3"/>
    <mergeCell ref="C37:C38"/>
    <mergeCell ref="C39:C42"/>
    <mergeCell ref="D40:F40"/>
    <mergeCell ref="D42:F42"/>
    <mergeCell ref="M2:M3"/>
    <mergeCell ref="L2:L3"/>
    <mergeCell ref="J2:J3"/>
    <mergeCell ref="H2:H3"/>
  </mergeCells>
  <printOptions/>
  <pageMargins left="0.7874015748031497" right="0.3937007874015748" top="0.58" bottom="0.56" header="0.3937007874015748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Q59"/>
  <sheetViews>
    <sheetView showGridLines="0" view="pageBreakPreview" zoomScale="85" zoomScaleSheetLayoutView="85" workbookViewId="0" topLeftCell="A1">
      <selection activeCell="E8" sqref="E8"/>
    </sheetView>
  </sheetViews>
  <sheetFormatPr defaultColWidth="9.00390625" defaultRowHeight="13.5" customHeight="1"/>
  <cols>
    <col min="1" max="1" width="9.00390625" style="82" customWidth="1"/>
    <col min="2" max="4" width="4.625" style="1" customWidth="1"/>
    <col min="5" max="5" width="18.75390625" style="1" customWidth="1"/>
    <col min="6" max="6" width="7.625" style="1" customWidth="1"/>
    <col min="7" max="14" width="11.375" style="82" customWidth="1"/>
    <col min="15" max="16384" width="9.00390625" style="82" customWidth="1"/>
  </cols>
  <sheetData>
    <row r="1" spans="2:13" ht="13.5" customHeight="1" thickBot="1">
      <c r="B1" s="1" t="s">
        <v>272</v>
      </c>
      <c r="G1" s="83"/>
      <c r="H1" s="83"/>
      <c r="I1" s="83"/>
      <c r="J1" s="83"/>
      <c r="K1" s="83"/>
      <c r="L1" s="83"/>
      <c r="M1" s="83"/>
    </row>
    <row r="2" spans="2:17" ht="13.5" customHeight="1">
      <c r="B2" s="4"/>
      <c r="C2" s="29"/>
      <c r="D2" s="29"/>
      <c r="E2" s="29"/>
      <c r="F2" s="5" t="s">
        <v>112</v>
      </c>
      <c r="G2" s="164" t="s">
        <v>0</v>
      </c>
      <c r="H2" s="164" t="s">
        <v>197</v>
      </c>
      <c r="I2" s="164" t="s">
        <v>186</v>
      </c>
      <c r="J2" s="164" t="s">
        <v>198</v>
      </c>
      <c r="K2" s="164" t="s">
        <v>252</v>
      </c>
      <c r="L2" s="164" t="s">
        <v>187</v>
      </c>
      <c r="M2" s="164" t="s">
        <v>200</v>
      </c>
      <c r="N2" s="138" t="s">
        <v>61</v>
      </c>
      <c r="O2" s="83"/>
      <c r="P2" s="83"/>
      <c r="Q2" s="83"/>
    </row>
    <row r="3" spans="2:14" ht="13.5" customHeight="1">
      <c r="B3" s="10" t="s">
        <v>62</v>
      </c>
      <c r="C3" s="32"/>
      <c r="D3" s="32"/>
      <c r="E3" s="32"/>
      <c r="F3" s="11"/>
      <c r="G3" s="154"/>
      <c r="H3" s="165"/>
      <c r="I3" s="154"/>
      <c r="J3" s="154"/>
      <c r="K3" s="165"/>
      <c r="L3" s="165"/>
      <c r="M3" s="165"/>
      <c r="N3" s="144"/>
    </row>
    <row r="4" spans="1:14" ht="12.75" customHeight="1">
      <c r="A4" s="82">
        <v>260157</v>
      </c>
      <c r="B4" s="84">
        <v>3</v>
      </c>
      <c r="C4" s="39" t="s">
        <v>113</v>
      </c>
      <c r="D4" s="39"/>
      <c r="E4" s="39"/>
      <c r="F4" s="19"/>
      <c r="G4" s="20">
        <v>0</v>
      </c>
      <c r="H4" s="20">
        <v>4137</v>
      </c>
      <c r="I4" s="20">
        <v>0</v>
      </c>
      <c r="J4" s="20">
        <v>3687</v>
      </c>
      <c r="K4" s="20">
        <v>-6666</v>
      </c>
      <c r="L4" s="20">
        <v>0</v>
      </c>
      <c r="M4" s="20">
        <v>0</v>
      </c>
      <c r="N4" s="85">
        <f>SUM(G4:M4)</f>
        <v>1158</v>
      </c>
    </row>
    <row r="5" spans="1:14" ht="12.75" customHeight="1">
      <c r="A5" s="82">
        <v>260158</v>
      </c>
      <c r="B5" s="86">
        <v>4</v>
      </c>
      <c r="C5" s="32" t="s">
        <v>114</v>
      </c>
      <c r="D5" s="32"/>
      <c r="E5" s="32"/>
      <c r="F5" s="11"/>
      <c r="G5" s="14">
        <v>0</v>
      </c>
      <c r="H5" s="14">
        <v>14121</v>
      </c>
      <c r="I5" s="14">
        <v>0</v>
      </c>
      <c r="J5" s="14">
        <v>29</v>
      </c>
      <c r="K5" s="14">
        <v>108</v>
      </c>
      <c r="L5" s="14">
        <v>0</v>
      </c>
      <c r="M5" s="14">
        <v>0</v>
      </c>
      <c r="N5" s="87">
        <f aca="true" t="shared" si="0" ref="N5:N35">SUM(G5:M5)</f>
        <v>14258</v>
      </c>
    </row>
    <row r="6" spans="1:14" ht="12.75" customHeight="1">
      <c r="A6" s="82">
        <v>260159</v>
      </c>
      <c r="B6" s="86">
        <v>5</v>
      </c>
      <c r="C6" s="32" t="s">
        <v>115</v>
      </c>
      <c r="D6" s="32"/>
      <c r="E6" s="32"/>
      <c r="F6" s="11"/>
      <c r="G6" s="14">
        <v>0</v>
      </c>
      <c r="H6" s="14">
        <v>14041</v>
      </c>
      <c r="I6" s="14">
        <v>0</v>
      </c>
      <c r="J6" s="14">
        <v>10386</v>
      </c>
      <c r="K6" s="14">
        <v>4994</v>
      </c>
      <c r="L6" s="14">
        <v>0</v>
      </c>
      <c r="M6" s="14">
        <v>0</v>
      </c>
      <c r="N6" s="87">
        <f t="shared" si="0"/>
        <v>29421</v>
      </c>
    </row>
    <row r="7" spans="1:14" ht="12.75" customHeight="1">
      <c r="A7" s="82">
        <v>260160</v>
      </c>
      <c r="B7" s="86"/>
      <c r="C7" s="32"/>
      <c r="D7" s="32" t="s">
        <v>116</v>
      </c>
      <c r="E7" s="32"/>
      <c r="F7" s="11"/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87">
        <f t="shared" si="0"/>
        <v>0</v>
      </c>
    </row>
    <row r="8" spans="1:14" ht="12.75" customHeight="1">
      <c r="A8" s="82">
        <v>260201</v>
      </c>
      <c r="B8" s="86">
        <v>6</v>
      </c>
      <c r="C8" s="32" t="s">
        <v>117</v>
      </c>
      <c r="D8" s="32"/>
      <c r="E8" s="32"/>
      <c r="F8" s="11"/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87">
        <f t="shared" si="0"/>
        <v>0</v>
      </c>
    </row>
    <row r="9" spans="1:14" ht="12.75" customHeight="1">
      <c r="A9" s="82">
        <v>260202</v>
      </c>
      <c r="B9" s="86">
        <v>7</v>
      </c>
      <c r="C9" s="32" t="s">
        <v>118</v>
      </c>
      <c r="D9" s="32"/>
      <c r="E9" s="32"/>
      <c r="F9" s="11"/>
      <c r="G9" s="14">
        <v>0</v>
      </c>
      <c r="H9" s="14">
        <v>4057</v>
      </c>
      <c r="I9" s="14">
        <v>0</v>
      </c>
      <c r="J9" s="14">
        <v>14044</v>
      </c>
      <c r="K9" s="14">
        <v>-1780</v>
      </c>
      <c r="L9" s="14">
        <v>0</v>
      </c>
      <c r="M9" s="14">
        <v>0</v>
      </c>
      <c r="N9" s="87">
        <f t="shared" si="0"/>
        <v>16321</v>
      </c>
    </row>
    <row r="10" spans="1:14" ht="12.75" customHeight="1">
      <c r="A10" s="82">
        <v>260203</v>
      </c>
      <c r="B10" s="88">
        <v>8</v>
      </c>
      <c r="C10" s="45" t="s">
        <v>119</v>
      </c>
      <c r="D10" s="45"/>
      <c r="E10" s="45"/>
      <c r="F10" s="8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87">
        <f t="shared" si="0"/>
        <v>0</v>
      </c>
    </row>
    <row r="11" spans="1:14" ht="12.75" customHeight="1">
      <c r="A11" s="82">
        <v>260204</v>
      </c>
      <c r="B11" s="36" t="s">
        <v>96</v>
      </c>
      <c r="C11" s="39" t="s">
        <v>120</v>
      </c>
      <c r="D11" s="39"/>
      <c r="E11" s="39"/>
      <c r="F11" s="19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85">
        <f t="shared" si="0"/>
        <v>0</v>
      </c>
    </row>
    <row r="12" spans="1:14" ht="12.75" customHeight="1">
      <c r="A12" s="82">
        <v>260205</v>
      </c>
      <c r="B12" s="21"/>
      <c r="C12" s="32" t="s">
        <v>121</v>
      </c>
      <c r="D12" s="32"/>
      <c r="E12" s="32"/>
      <c r="F12" s="11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87">
        <f t="shared" si="0"/>
        <v>0</v>
      </c>
    </row>
    <row r="13" spans="1:14" ht="12.75" customHeight="1">
      <c r="A13" s="82">
        <v>260206</v>
      </c>
      <c r="B13" s="22" t="s">
        <v>99</v>
      </c>
      <c r="C13" s="45" t="s">
        <v>63</v>
      </c>
      <c r="D13" s="45"/>
      <c r="E13" s="45"/>
      <c r="F13" s="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89">
        <f t="shared" si="0"/>
        <v>0</v>
      </c>
    </row>
    <row r="14" spans="1:14" ht="12.75" customHeight="1">
      <c r="A14" s="82">
        <v>260207</v>
      </c>
      <c r="B14" s="86">
        <v>9</v>
      </c>
      <c r="C14" s="32" t="s">
        <v>122</v>
      </c>
      <c r="D14" s="32"/>
      <c r="E14" s="32"/>
      <c r="F14" s="11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87">
        <f t="shared" si="0"/>
        <v>0</v>
      </c>
    </row>
    <row r="15" spans="1:14" ht="12.75" customHeight="1">
      <c r="A15" s="82">
        <v>260208</v>
      </c>
      <c r="B15" s="84">
        <v>10</v>
      </c>
      <c r="C15" s="39" t="s">
        <v>123</v>
      </c>
      <c r="D15" s="39"/>
      <c r="E15" s="19"/>
      <c r="F15" s="19" t="s">
        <v>124</v>
      </c>
      <c r="G15" s="20">
        <v>0</v>
      </c>
      <c r="H15" s="20">
        <v>4057</v>
      </c>
      <c r="I15" s="20">
        <v>0</v>
      </c>
      <c r="J15" s="20">
        <v>14044</v>
      </c>
      <c r="K15" s="20">
        <v>0</v>
      </c>
      <c r="L15" s="20">
        <v>0</v>
      </c>
      <c r="M15" s="20">
        <v>0</v>
      </c>
      <c r="N15" s="85">
        <f t="shared" si="0"/>
        <v>18101</v>
      </c>
    </row>
    <row r="16" spans="1:14" ht="12.75" customHeight="1">
      <c r="A16" s="82">
        <v>260209</v>
      </c>
      <c r="B16" s="88"/>
      <c r="C16" s="45"/>
      <c r="D16" s="45"/>
      <c r="E16" s="8"/>
      <c r="F16" s="8" t="s">
        <v>125</v>
      </c>
      <c r="G16" s="16">
        <v>0</v>
      </c>
      <c r="H16" s="16">
        <v>0</v>
      </c>
      <c r="I16" s="16">
        <v>0</v>
      </c>
      <c r="J16" s="16">
        <v>0</v>
      </c>
      <c r="K16" s="16">
        <v>1780</v>
      </c>
      <c r="L16" s="16">
        <v>0</v>
      </c>
      <c r="M16" s="16">
        <v>0</v>
      </c>
      <c r="N16" s="89">
        <f t="shared" si="0"/>
        <v>1780</v>
      </c>
    </row>
    <row r="17" spans="1:14" ht="12.75" customHeight="1">
      <c r="A17" s="82">
        <v>260210</v>
      </c>
      <c r="B17" s="18" t="s">
        <v>206</v>
      </c>
      <c r="C17" s="32" t="s">
        <v>33</v>
      </c>
      <c r="D17" s="32"/>
      <c r="E17" s="32"/>
      <c r="F17" s="11"/>
      <c r="G17" s="14">
        <v>0</v>
      </c>
      <c r="H17" s="14">
        <v>1964</v>
      </c>
      <c r="I17" s="14">
        <v>523</v>
      </c>
      <c r="J17" s="14">
        <v>3160</v>
      </c>
      <c r="K17" s="14">
        <v>10144</v>
      </c>
      <c r="L17" s="14">
        <v>32190</v>
      </c>
      <c r="M17" s="14">
        <v>2002</v>
      </c>
      <c r="N17" s="87">
        <f t="shared" si="0"/>
        <v>49983</v>
      </c>
    </row>
    <row r="18" spans="1:14" ht="12.75" customHeight="1">
      <c r="A18" s="82">
        <v>260211</v>
      </c>
      <c r="B18" s="90" t="s">
        <v>207</v>
      </c>
      <c r="C18" s="91" t="s">
        <v>126</v>
      </c>
      <c r="D18" s="39" t="s">
        <v>34</v>
      </c>
      <c r="E18" s="39"/>
      <c r="F18" s="19"/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85">
        <f t="shared" si="0"/>
        <v>0</v>
      </c>
    </row>
    <row r="19" spans="1:14" ht="12.75" customHeight="1">
      <c r="A19" s="82">
        <v>260212</v>
      </c>
      <c r="B19" s="90" t="s">
        <v>208</v>
      </c>
      <c r="C19" s="92"/>
      <c r="D19" s="32" t="s">
        <v>127</v>
      </c>
      <c r="E19" s="32"/>
      <c r="F19" s="11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87">
        <f t="shared" si="0"/>
        <v>0</v>
      </c>
    </row>
    <row r="20" spans="1:14" ht="12.75" customHeight="1">
      <c r="A20" s="82">
        <v>260213</v>
      </c>
      <c r="B20" s="93" t="s">
        <v>209</v>
      </c>
      <c r="C20" s="94" t="s">
        <v>128</v>
      </c>
      <c r="D20" s="45" t="s">
        <v>35</v>
      </c>
      <c r="E20" s="45"/>
      <c r="F20" s="8"/>
      <c r="G20" s="16">
        <v>0</v>
      </c>
      <c r="H20" s="16">
        <v>1964</v>
      </c>
      <c r="I20" s="16">
        <v>523</v>
      </c>
      <c r="J20" s="16">
        <v>3160</v>
      </c>
      <c r="K20" s="16">
        <v>10144</v>
      </c>
      <c r="L20" s="16">
        <v>32190</v>
      </c>
      <c r="M20" s="16">
        <v>2002</v>
      </c>
      <c r="N20" s="89">
        <f t="shared" si="0"/>
        <v>49983</v>
      </c>
    </row>
    <row r="21" spans="1:14" ht="12.75" customHeight="1">
      <c r="A21" s="82">
        <v>260214</v>
      </c>
      <c r="B21" s="36">
        <v>11</v>
      </c>
      <c r="C21" s="32" t="s">
        <v>129</v>
      </c>
      <c r="D21" s="32"/>
      <c r="E21" s="32"/>
      <c r="F21" s="11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87">
        <f t="shared" si="0"/>
        <v>0</v>
      </c>
    </row>
    <row r="22" spans="1:14" ht="12.75" customHeight="1">
      <c r="A22" s="82">
        <v>260215</v>
      </c>
      <c r="B22" s="21" t="s">
        <v>36</v>
      </c>
      <c r="C22" s="91" t="s">
        <v>96</v>
      </c>
      <c r="D22" s="39" t="s">
        <v>130</v>
      </c>
      <c r="E22" s="39"/>
      <c r="F22" s="19"/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85">
        <f t="shared" si="0"/>
        <v>0</v>
      </c>
    </row>
    <row r="23" spans="1:14" ht="12.75" customHeight="1">
      <c r="A23" s="82">
        <v>260216</v>
      </c>
      <c r="B23" s="21" t="s">
        <v>210</v>
      </c>
      <c r="C23" s="94" t="s">
        <v>99</v>
      </c>
      <c r="D23" s="45" t="s">
        <v>131</v>
      </c>
      <c r="E23" s="45"/>
      <c r="F23" s="8"/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89">
        <f t="shared" si="0"/>
        <v>0</v>
      </c>
    </row>
    <row r="24" spans="1:14" ht="12.75" customHeight="1">
      <c r="A24" s="82">
        <v>260217</v>
      </c>
      <c r="B24" s="21" t="s">
        <v>132</v>
      </c>
      <c r="C24" s="32" t="s">
        <v>133</v>
      </c>
      <c r="D24" s="32"/>
      <c r="E24" s="32"/>
      <c r="F24" s="11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87">
        <f t="shared" si="0"/>
        <v>0</v>
      </c>
    </row>
    <row r="25" spans="1:14" ht="12.75" customHeight="1">
      <c r="A25" s="82">
        <v>260218</v>
      </c>
      <c r="B25" s="21" t="s">
        <v>134</v>
      </c>
      <c r="C25" s="32" t="s">
        <v>135</v>
      </c>
      <c r="D25" s="32"/>
      <c r="E25" s="32"/>
      <c r="F25" s="11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87">
        <f t="shared" si="0"/>
        <v>0</v>
      </c>
    </row>
    <row r="26" spans="1:14" ht="12.75" customHeight="1">
      <c r="A26" s="82">
        <v>260219</v>
      </c>
      <c r="B26" s="21" t="s">
        <v>37</v>
      </c>
      <c r="C26" s="32" t="s">
        <v>136</v>
      </c>
      <c r="D26" s="32"/>
      <c r="E26" s="32"/>
      <c r="F26" s="11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87">
        <f t="shared" si="0"/>
        <v>0</v>
      </c>
    </row>
    <row r="27" spans="1:14" ht="12.75" customHeight="1">
      <c r="A27" s="82">
        <v>260220</v>
      </c>
      <c r="B27" s="95" t="s">
        <v>137</v>
      </c>
      <c r="C27" s="39"/>
      <c r="D27" s="39"/>
      <c r="E27" s="39"/>
      <c r="F27" s="19"/>
      <c r="G27" s="20">
        <v>0</v>
      </c>
      <c r="H27" s="20">
        <v>26773</v>
      </c>
      <c r="I27" s="20">
        <v>0</v>
      </c>
      <c r="J27" s="20">
        <v>43354</v>
      </c>
      <c r="K27" s="20">
        <v>6266</v>
      </c>
      <c r="L27" s="20">
        <v>0</v>
      </c>
      <c r="M27" s="20">
        <v>0</v>
      </c>
      <c r="N27" s="85">
        <f t="shared" si="0"/>
        <v>76393</v>
      </c>
    </row>
    <row r="28" spans="1:14" ht="12.75" customHeight="1">
      <c r="A28" s="82">
        <v>260221</v>
      </c>
      <c r="B28" s="10" t="s">
        <v>138</v>
      </c>
      <c r="C28" s="32"/>
      <c r="D28" s="32"/>
      <c r="E28" s="32"/>
      <c r="F28" s="11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87">
        <f t="shared" si="0"/>
        <v>0</v>
      </c>
    </row>
    <row r="29" spans="1:14" ht="12.75" customHeight="1">
      <c r="A29" s="82">
        <v>260222</v>
      </c>
      <c r="B29" s="10" t="s">
        <v>139</v>
      </c>
      <c r="C29" s="32"/>
      <c r="D29" s="32"/>
      <c r="E29" s="32"/>
      <c r="F29" s="11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7">
        <f t="shared" si="0"/>
        <v>0</v>
      </c>
    </row>
    <row r="30" spans="1:14" ht="12.75" customHeight="1">
      <c r="A30" s="82">
        <v>260229</v>
      </c>
      <c r="B30" s="7" t="s">
        <v>38</v>
      </c>
      <c r="C30" s="45"/>
      <c r="D30" s="45"/>
      <c r="E30" s="45"/>
      <c r="F30" s="8"/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89">
        <f t="shared" si="0"/>
        <v>0</v>
      </c>
    </row>
    <row r="31" spans="1:14" ht="12.75" customHeight="1">
      <c r="A31" s="82">
        <v>260230</v>
      </c>
      <c r="B31" s="158" t="s">
        <v>140</v>
      </c>
      <c r="C31" s="159"/>
      <c r="D31" s="160"/>
      <c r="E31" s="39" t="s">
        <v>141</v>
      </c>
      <c r="F31" s="19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87">
        <f t="shared" si="0"/>
        <v>0</v>
      </c>
    </row>
    <row r="32" spans="1:14" ht="12.75" customHeight="1">
      <c r="A32" s="82">
        <v>260231</v>
      </c>
      <c r="B32" s="88"/>
      <c r="C32" s="45"/>
      <c r="D32" s="8"/>
      <c r="E32" s="45" t="s">
        <v>39</v>
      </c>
      <c r="F32" s="8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87">
        <f t="shared" si="0"/>
        <v>0</v>
      </c>
    </row>
    <row r="33" spans="1:14" ht="12.75" customHeight="1">
      <c r="A33" s="82">
        <v>260232</v>
      </c>
      <c r="B33" s="10" t="s">
        <v>40</v>
      </c>
      <c r="C33" s="32"/>
      <c r="D33" s="32"/>
      <c r="E33" s="32"/>
      <c r="F33" s="11"/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85">
        <f t="shared" si="0"/>
        <v>0</v>
      </c>
    </row>
    <row r="34" spans="1:14" ht="12.75" customHeight="1">
      <c r="A34" s="82">
        <v>260233</v>
      </c>
      <c r="B34" s="10" t="s">
        <v>142</v>
      </c>
      <c r="C34" s="32"/>
      <c r="D34" s="32"/>
      <c r="E34" s="32"/>
      <c r="F34" s="11"/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89">
        <f t="shared" si="0"/>
        <v>0</v>
      </c>
    </row>
    <row r="35" spans="1:14" ht="12.75" customHeight="1">
      <c r="A35" s="82">
        <v>260234</v>
      </c>
      <c r="B35" s="158" t="s">
        <v>140</v>
      </c>
      <c r="C35" s="159"/>
      <c r="D35" s="160"/>
      <c r="E35" s="39" t="s">
        <v>143</v>
      </c>
      <c r="F35" s="19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87">
        <f t="shared" si="0"/>
        <v>0</v>
      </c>
    </row>
    <row r="36" spans="1:14" ht="12.75" customHeight="1">
      <c r="A36" s="82">
        <v>260235</v>
      </c>
      <c r="B36" s="7"/>
      <c r="C36" s="45"/>
      <c r="D36" s="8"/>
      <c r="E36" s="45" t="s">
        <v>144</v>
      </c>
      <c r="F36" s="8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87">
        <f aca="true" t="shared" si="1" ref="N36:N59">SUM(G36:M36)</f>
        <v>0</v>
      </c>
    </row>
    <row r="37" spans="1:14" ht="12.75" customHeight="1">
      <c r="A37" s="82">
        <v>260236</v>
      </c>
      <c r="B37" s="10" t="s">
        <v>145</v>
      </c>
      <c r="C37" s="32"/>
      <c r="D37" s="32"/>
      <c r="E37" s="32"/>
      <c r="F37" s="11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85">
        <f t="shared" si="1"/>
        <v>0</v>
      </c>
    </row>
    <row r="38" spans="1:14" ht="12.75" customHeight="1">
      <c r="A38" s="82">
        <v>260237</v>
      </c>
      <c r="B38" s="10" t="s">
        <v>41</v>
      </c>
      <c r="C38" s="32"/>
      <c r="D38" s="32"/>
      <c r="E38" s="32"/>
      <c r="F38" s="11"/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89">
        <f t="shared" si="1"/>
        <v>0</v>
      </c>
    </row>
    <row r="39" spans="1:14" ht="12.75" customHeight="1">
      <c r="A39" s="82">
        <v>260238</v>
      </c>
      <c r="B39" s="158" t="s">
        <v>140</v>
      </c>
      <c r="C39" s="159"/>
      <c r="D39" s="160"/>
      <c r="E39" s="39" t="s">
        <v>146</v>
      </c>
      <c r="F39" s="19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87">
        <f t="shared" si="1"/>
        <v>0</v>
      </c>
    </row>
    <row r="40" spans="1:14" ht="12.75" customHeight="1">
      <c r="A40" s="82">
        <v>260239</v>
      </c>
      <c r="B40" s="7"/>
      <c r="C40" s="45"/>
      <c r="D40" s="8"/>
      <c r="E40" s="45" t="s">
        <v>147</v>
      </c>
      <c r="F40" s="8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87">
        <f t="shared" si="1"/>
        <v>0</v>
      </c>
    </row>
    <row r="41" spans="1:14" ht="12.75" customHeight="1">
      <c r="A41" s="82">
        <v>260240</v>
      </c>
      <c r="B41" s="10"/>
      <c r="C41" s="32"/>
      <c r="D41" s="11"/>
      <c r="E41" s="32" t="s">
        <v>42</v>
      </c>
      <c r="F41" s="11"/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85">
        <f t="shared" si="1"/>
        <v>0</v>
      </c>
    </row>
    <row r="42" spans="1:14" ht="12.75" customHeight="1">
      <c r="A42" s="82">
        <v>260241</v>
      </c>
      <c r="B42" s="10"/>
      <c r="C42" s="32"/>
      <c r="D42" s="11"/>
      <c r="E42" s="32" t="s">
        <v>43</v>
      </c>
      <c r="F42" s="11"/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87">
        <f t="shared" si="1"/>
        <v>0</v>
      </c>
    </row>
    <row r="43" spans="1:14" ht="12.75" customHeight="1">
      <c r="A43" s="82">
        <v>260242</v>
      </c>
      <c r="B43" s="166" t="s">
        <v>148</v>
      </c>
      <c r="C43" s="167"/>
      <c r="D43" s="168"/>
      <c r="E43" s="32" t="s">
        <v>149</v>
      </c>
      <c r="F43" s="11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87">
        <f t="shared" si="1"/>
        <v>0</v>
      </c>
    </row>
    <row r="44" spans="1:14" ht="12.75" customHeight="1">
      <c r="A44" s="82">
        <v>260243</v>
      </c>
      <c r="B44" s="10"/>
      <c r="C44" s="32"/>
      <c r="D44" s="11"/>
      <c r="E44" s="32" t="s">
        <v>44</v>
      </c>
      <c r="F44" s="11"/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87">
        <f t="shared" si="1"/>
        <v>0</v>
      </c>
    </row>
    <row r="45" spans="1:14" ht="12.75" customHeight="1">
      <c r="A45" s="82">
        <v>260244</v>
      </c>
      <c r="B45" s="10"/>
      <c r="C45" s="32"/>
      <c r="D45" s="11"/>
      <c r="E45" s="32" t="s">
        <v>45</v>
      </c>
      <c r="F45" s="11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87">
        <f t="shared" si="1"/>
        <v>0</v>
      </c>
    </row>
    <row r="46" spans="1:14" ht="12.75" customHeight="1">
      <c r="A46" s="82">
        <v>260249</v>
      </c>
      <c r="B46" s="158" t="s">
        <v>150</v>
      </c>
      <c r="C46" s="159"/>
      <c r="D46" s="160"/>
      <c r="E46" s="39" t="s">
        <v>151</v>
      </c>
      <c r="F46" s="19"/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28459</v>
      </c>
      <c r="N46" s="85">
        <f t="shared" si="1"/>
        <v>28459</v>
      </c>
    </row>
    <row r="47" spans="1:14" ht="12.75" customHeight="1">
      <c r="A47" s="82">
        <v>260250</v>
      </c>
      <c r="B47" s="161" t="s">
        <v>152</v>
      </c>
      <c r="C47" s="162"/>
      <c r="D47" s="163"/>
      <c r="E47" s="45" t="s">
        <v>153</v>
      </c>
      <c r="F47" s="8"/>
      <c r="G47" s="14">
        <v>0</v>
      </c>
      <c r="H47" s="14">
        <v>0</v>
      </c>
      <c r="I47" s="14">
        <v>0</v>
      </c>
      <c r="J47" s="14">
        <v>0</v>
      </c>
      <c r="K47" s="14">
        <v>10144</v>
      </c>
      <c r="L47" s="14">
        <v>29390</v>
      </c>
      <c r="M47" s="14">
        <v>0</v>
      </c>
      <c r="N47" s="87">
        <f t="shared" si="1"/>
        <v>39534</v>
      </c>
    </row>
    <row r="48" spans="1:14" ht="12.75" customHeight="1">
      <c r="A48" s="82">
        <v>260251</v>
      </c>
      <c r="B48" s="155" t="s">
        <v>211</v>
      </c>
      <c r="C48" s="156"/>
      <c r="D48" s="157"/>
      <c r="E48" s="99" t="s">
        <v>212</v>
      </c>
      <c r="F48" s="100"/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85">
        <f t="shared" si="1"/>
        <v>0</v>
      </c>
    </row>
    <row r="49" spans="1:14" ht="12.75" customHeight="1">
      <c r="A49" s="82">
        <v>260252</v>
      </c>
      <c r="B49" s="155"/>
      <c r="C49" s="156"/>
      <c r="D49" s="157"/>
      <c r="E49" s="101" t="s">
        <v>201</v>
      </c>
      <c r="F49" s="102"/>
      <c r="G49" s="16">
        <v>0</v>
      </c>
      <c r="H49" s="16">
        <v>9298</v>
      </c>
      <c r="I49" s="16">
        <v>0</v>
      </c>
      <c r="J49" s="16">
        <v>37200</v>
      </c>
      <c r="K49" s="16">
        <v>16590</v>
      </c>
      <c r="L49" s="16">
        <v>38551</v>
      </c>
      <c r="M49" s="16">
        <v>9503</v>
      </c>
      <c r="N49" s="89">
        <f t="shared" si="1"/>
        <v>111142</v>
      </c>
    </row>
    <row r="50" spans="1:14" ht="12.75" customHeight="1">
      <c r="A50" s="82">
        <v>260253</v>
      </c>
      <c r="B50" s="155" t="s">
        <v>213</v>
      </c>
      <c r="C50" s="156"/>
      <c r="D50" s="157"/>
      <c r="E50" s="99" t="s">
        <v>214</v>
      </c>
      <c r="F50" s="100"/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87">
        <f t="shared" si="1"/>
        <v>0</v>
      </c>
    </row>
    <row r="51" spans="1:14" ht="12.75" customHeight="1">
      <c r="A51" s="82">
        <v>260254</v>
      </c>
      <c r="B51" s="155"/>
      <c r="C51" s="156"/>
      <c r="D51" s="157"/>
      <c r="E51" s="45" t="s">
        <v>215</v>
      </c>
      <c r="F51" s="10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97298</v>
      </c>
      <c r="M51" s="14">
        <v>153702</v>
      </c>
      <c r="N51" s="87">
        <f t="shared" si="1"/>
        <v>251000</v>
      </c>
    </row>
    <row r="52" spans="1:14" ht="12.75" customHeight="1">
      <c r="A52" s="82">
        <v>260255</v>
      </c>
      <c r="B52" s="155" t="s">
        <v>248</v>
      </c>
      <c r="C52" s="156"/>
      <c r="D52" s="156"/>
      <c r="E52" s="157"/>
      <c r="F52" s="20" t="s">
        <v>202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85">
        <f t="shared" si="1"/>
        <v>0</v>
      </c>
    </row>
    <row r="53" spans="1:14" ht="12.75" customHeight="1">
      <c r="A53" s="82">
        <v>260256</v>
      </c>
      <c r="B53" s="155"/>
      <c r="C53" s="156"/>
      <c r="D53" s="156"/>
      <c r="E53" s="157"/>
      <c r="F53" s="16" t="s">
        <v>203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67908</v>
      </c>
      <c r="M53" s="16">
        <v>153702</v>
      </c>
      <c r="N53" s="89">
        <f t="shared" si="1"/>
        <v>221610</v>
      </c>
    </row>
    <row r="54" spans="1:14" ht="12.75" customHeight="1">
      <c r="A54" s="82">
        <v>260257</v>
      </c>
      <c r="B54" s="155" t="s">
        <v>204</v>
      </c>
      <c r="C54" s="156"/>
      <c r="D54" s="156"/>
      <c r="E54" s="157"/>
      <c r="F54" s="20" t="s">
        <v>202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85">
        <f t="shared" si="1"/>
        <v>0</v>
      </c>
    </row>
    <row r="55" spans="1:14" ht="12.75" customHeight="1">
      <c r="A55" s="82">
        <v>260258</v>
      </c>
      <c r="B55" s="155"/>
      <c r="C55" s="156"/>
      <c r="D55" s="156"/>
      <c r="E55" s="157"/>
      <c r="F55" s="16" t="s">
        <v>203</v>
      </c>
      <c r="G55" s="16">
        <v>0</v>
      </c>
      <c r="H55" s="16">
        <v>0</v>
      </c>
      <c r="I55" s="16">
        <v>0</v>
      </c>
      <c r="J55" s="16">
        <v>0</v>
      </c>
      <c r="K55" s="16">
        <v>2443</v>
      </c>
      <c r="L55" s="16">
        <v>1951</v>
      </c>
      <c r="M55" s="16">
        <v>7501</v>
      </c>
      <c r="N55" s="89">
        <f t="shared" si="1"/>
        <v>11895</v>
      </c>
    </row>
    <row r="56" spans="1:14" ht="12.75" customHeight="1">
      <c r="A56" s="82">
        <v>260259</v>
      </c>
      <c r="B56" s="169" t="s">
        <v>205</v>
      </c>
      <c r="C56" s="170"/>
      <c r="D56" s="134" t="s">
        <v>216</v>
      </c>
      <c r="E56" s="135"/>
      <c r="F56" s="104" t="s">
        <v>217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85">
        <f t="shared" si="1"/>
        <v>0</v>
      </c>
    </row>
    <row r="57" spans="1:14" ht="12.75" customHeight="1">
      <c r="A57" s="82">
        <v>260260</v>
      </c>
      <c r="B57" s="132"/>
      <c r="C57" s="133"/>
      <c r="D57" s="136"/>
      <c r="E57" s="137"/>
      <c r="F57" s="16" t="s">
        <v>218</v>
      </c>
      <c r="G57" s="16">
        <v>0</v>
      </c>
      <c r="H57" s="16">
        <v>0</v>
      </c>
      <c r="I57" s="16">
        <v>0</v>
      </c>
      <c r="J57" s="16">
        <v>0</v>
      </c>
      <c r="K57" s="16">
        <v>2443</v>
      </c>
      <c r="L57" s="16">
        <v>69859</v>
      </c>
      <c r="M57" s="16">
        <v>161203</v>
      </c>
      <c r="N57" s="89">
        <f t="shared" si="1"/>
        <v>233505</v>
      </c>
    </row>
    <row r="58" spans="1:14" ht="12.75" customHeight="1">
      <c r="A58" s="82">
        <v>260261</v>
      </c>
      <c r="B58" s="105">
        <v>13</v>
      </c>
      <c r="C58" s="101" t="s">
        <v>249</v>
      </c>
      <c r="D58" s="101"/>
      <c r="E58" s="101"/>
      <c r="F58" s="102"/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106">
        <f t="shared" si="1"/>
        <v>0</v>
      </c>
    </row>
    <row r="59" spans="1:14" ht="12.75" customHeight="1" thickBot="1">
      <c r="A59" s="82">
        <v>260262</v>
      </c>
      <c r="B59" s="107">
        <v>14</v>
      </c>
      <c r="C59" s="108" t="s">
        <v>250</v>
      </c>
      <c r="D59" s="108"/>
      <c r="E59" s="108"/>
      <c r="F59" s="108"/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10">
        <f t="shared" si="1"/>
        <v>0</v>
      </c>
    </row>
  </sheetData>
  <mergeCells count="20">
    <mergeCell ref="B56:C57"/>
    <mergeCell ref="D56:E57"/>
    <mergeCell ref="N2:N3"/>
    <mergeCell ref="B31:D31"/>
    <mergeCell ref="B35:D35"/>
    <mergeCell ref="L2:L3"/>
    <mergeCell ref="M2:M3"/>
    <mergeCell ref="I2:I3"/>
    <mergeCell ref="J2:J3"/>
    <mergeCell ref="K2:K3"/>
    <mergeCell ref="G2:G3"/>
    <mergeCell ref="H2:H3"/>
    <mergeCell ref="B39:D39"/>
    <mergeCell ref="B43:D43"/>
    <mergeCell ref="B52:E53"/>
    <mergeCell ref="B54:E55"/>
    <mergeCell ref="B46:D46"/>
    <mergeCell ref="B47:D47"/>
    <mergeCell ref="B48:D49"/>
    <mergeCell ref="B50:D51"/>
  </mergeCells>
  <printOptions/>
  <pageMargins left="0.7874015748031497" right="0.3937007874015748" top="0.63" bottom="0.49" header="0.3937007874015748" footer="0.196850393700787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M50"/>
  <sheetViews>
    <sheetView showGridLines="0" view="pageBreakPreview" zoomScaleSheetLayoutView="100" workbookViewId="0" topLeftCell="A1">
      <pane xSplit="4" ySplit="3" topLeftCell="G4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H20" sqref="H20"/>
    </sheetView>
  </sheetViews>
  <sheetFormatPr defaultColWidth="9.00390625" defaultRowHeight="15" customHeight="1"/>
  <cols>
    <col min="1" max="1" width="9.00390625" style="1" customWidth="1"/>
    <col min="2" max="2" width="3.125" style="52" customWidth="1"/>
    <col min="3" max="3" width="5.875" style="52" customWidth="1"/>
    <col min="4" max="4" width="23.125" style="52" customWidth="1"/>
    <col min="5" max="13" width="11.375" style="1" customWidth="1"/>
    <col min="14" max="16384" width="9.00390625" style="1" customWidth="1"/>
  </cols>
  <sheetData>
    <row r="1" ht="15" customHeight="1" thickBot="1">
      <c r="B1" s="52" t="s">
        <v>246</v>
      </c>
    </row>
    <row r="2" spans="2:12" ht="15" customHeight="1">
      <c r="B2" s="131" t="s">
        <v>221</v>
      </c>
      <c r="C2" s="171"/>
      <c r="D2" s="172"/>
      <c r="E2" s="164" t="s">
        <v>0</v>
      </c>
      <c r="F2" s="164" t="s">
        <v>197</v>
      </c>
      <c r="G2" s="164" t="s">
        <v>186</v>
      </c>
      <c r="H2" s="164" t="s">
        <v>198</v>
      </c>
      <c r="I2" s="164" t="s">
        <v>251</v>
      </c>
      <c r="J2" s="164" t="s">
        <v>187</v>
      </c>
      <c r="K2" s="164" t="s">
        <v>200</v>
      </c>
      <c r="L2" s="139" t="s">
        <v>61</v>
      </c>
    </row>
    <row r="3" spans="2:12" ht="15" customHeight="1">
      <c r="B3" s="53" t="s">
        <v>222</v>
      </c>
      <c r="C3" s="54"/>
      <c r="D3" s="55"/>
      <c r="E3" s="154"/>
      <c r="F3" s="165"/>
      <c r="G3" s="154"/>
      <c r="H3" s="154"/>
      <c r="I3" s="165"/>
      <c r="J3" s="165"/>
      <c r="K3" s="165"/>
      <c r="L3" s="140">
        <v>2</v>
      </c>
    </row>
    <row r="4" spans="1:12" ht="15" customHeight="1">
      <c r="A4" s="1">
        <v>210101</v>
      </c>
      <c r="B4" s="56">
        <v>1</v>
      </c>
      <c r="C4" s="52" t="s">
        <v>265</v>
      </c>
      <c r="D4" s="57"/>
      <c r="E4" s="58">
        <v>0</v>
      </c>
      <c r="F4" s="58">
        <v>5108</v>
      </c>
      <c r="G4" s="58">
        <v>0</v>
      </c>
      <c r="H4" s="58">
        <v>0</v>
      </c>
      <c r="I4" s="58">
        <v>6266</v>
      </c>
      <c r="J4" s="58">
        <v>0</v>
      </c>
      <c r="K4" s="58">
        <v>0</v>
      </c>
      <c r="L4" s="59">
        <f aca="true" t="shared" si="0" ref="L4:L22">SUM(E4:K4)</f>
        <v>11374</v>
      </c>
    </row>
    <row r="5" spans="1:12" ht="15" customHeight="1">
      <c r="A5" s="1">
        <v>210102</v>
      </c>
      <c r="B5" s="60" t="s">
        <v>224</v>
      </c>
      <c r="C5" s="52" t="s">
        <v>225</v>
      </c>
      <c r="D5" s="57"/>
      <c r="E5" s="61">
        <v>0</v>
      </c>
      <c r="F5" s="61">
        <v>3067</v>
      </c>
      <c r="G5" s="61">
        <v>0</v>
      </c>
      <c r="H5" s="61">
        <v>0</v>
      </c>
      <c r="I5" s="61">
        <v>3857</v>
      </c>
      <c r="J5" s="61">
        <v>0</v>
      </c>
      <c r="K5" s="61">
        <v>0</v>
      </c>
      <c r="L5" s="62">
        <f t="shared" si="0"/>
        <v>6924</v>
      </c>
    </row>
    <row r="6" spans="1:12" ht="15" customHeight="1">
      <c r="A6" s="1">
        <v>210103</v>
      </c>
      <c r="B6" s="60" t="s">
        <v>226</v>
      </c>
      <c r="C6" s="52" t="s">
        <v>227</v>
      </c>
      <c r="D6" s="57"/>
      <c r="E6" s="61">
        <v>0</v>
      </c>
      <c r="F6" s="61">
        <v>21665</v>
      </c>
      <c r="G6" s="61">
        <v>0</v>
      </c>
      <c r="H6" s="61">
        <v>43354</v>
      </c>
      <c r="I6" s="61">
        <v>33399</v>
      </c>
      <c r="J6" s="61">
        <v>0</v>
      </c>
      <c r="K6" s="61">
        <v>0</v>
      </c>
      <c r="L6" s="62">
        <f t="shared" si="0"/>
        <v>98418</v>
      </c>
    </row>
    <row r="7" spans="1:12" ht="15" customHeight="1">
      <c r="A7" s="1">
        <v>210104</v>
      </c>
      <c r="B7" s="60" t="s">
        <v>228</v>
      </c>
      <c r="C7" s="52" t="s">
        <v>229</v>
      </c>
      <c r="D7" s="57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2">
        <f t="shared" si="0"/>
        <v>0</v>
      </c>
    </row>
    <row r="8" spans="1:12" ht="15" customHeight="1">
      <c r="A8" s="1">
        <v>210105</v>
      </c>
      <c r="B8" s="60" t="s">
        <v>230</v>
      </c>
      <c r="C8" s="52" t="s">
        <v>231</v>
      </c>
      <c r="D8" s="57"/>
      <c r="E8" s="61">
        <v>0</v>
      </c>
      <c r="F8" s="61">
        <v>3427</v>
      </c>
      <c r="G8" s="61">
        <v>0</v>
      </c>
      <c r="H8" s="61">
        <v>4109</v>
      </c>
      <c r="I8" s="61">
        <v>6139</v>
      </c>
      <c r="J8" s="61">
        <v>0</v>
      </c>
      <c r="K8" s="61">
        <v>0</v>
      </c>
      <c r="L8" s="62">
        <f t="shared" si="0"/>
        <v>13675</v>
      </c>
    </row>
    <row r="9" spans="1:12" ht="15" customHeight="1">
      <c r="A9" s="1">
        <v>210106</v>
      </c>
      <c r="B9" s="60" t="s">
        <v>232</v>
      </c>
      <c r="C9" s="52" t="s">
        <v>233</v>
      </c>
      <c r="D9" s="57"/>
      <c r="E9" s="61">
        <v>0</v>
      </c>
      <c r="F9" s="61">
        <v>33267</v>
      </c>
      <c r="G9" s="61">
        <v>0</v>
      </c>
      <c r="H9" s="61">
        <v>47463</v>
      </c>
      <c r="I9" s="61">
        <v>49661</v>
      </c>
      <c r="J9" s="61">
        <v>0</v>
      </c>
      <c r="K9" s="61">
        <v>0</v>
      </c>
      <c r="L9" s="62">
        <f t="shared" si="0"/>
        <v>130391</v>
      </c>
    </row>
    <row r="10" spans="1:12" ht="15" customHeight="1">
      <c r="A10" s="1">
        <v>210107</v>
      </c>
      <c r="B10" s="63" t="s">
        <v>234</v>
      </c>
      <c r="C10" s="64"/>
      <c r="D10" s="65"/>
      <c r="E10" s="66">
        <v>0</v>
      </c>
      <c r="F10" s="66">
        <v>0</v>
      </c>
      <c r="G10" s="66">
        <v>2778</v>
      </c>
      <c r="H10" s="66">
        <v>0</v>
      </c>
      <c r="I10" s="66">
        <v>2443</v>
      </c>
      <c r="J10" s="66">
        <v>1951</v>
      </c>
      <c r="K10" s="66">
        <v>7501</v>
      </c>
      <c r="L10" s="59">
        <f t="shared" si="0"/>
        <v>14673</v>
      </c>
    </row>
    <row r="11" spans="1:12" ht="15" customHeight="1">
      <c r="A11" s="1">
        <v>210108</v>
      </c>
      <c r="B11" s="67"/>
      <c r="C11" s="68"/>
      <c r="D11" s="69" t="s">
        <v>235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9">
        <f t="shared" si="0"/>
        <v>0</v>
      </c>
    </row>
    <row r="12" spans="1:12" ht="15" customHeight="1">
      <c r="A12" s="1">
        <v>210109</v>
      </c>
      <c r="B12" s="173" t="s">
        <v>219</v>
      </c>
      <c r="C12" s="174"/>
      <c r="D12" s="70" t="s">
        <v>236</v>
      </c>
      <c r="E12" s="61">
        <v>0</v>
      </c>
      <c r="F12" s="61">
        <v>0</v>
      </c>
      <c r="G12" s="61">
        <v>2778</v>
      </c>
      <c r="H12" s="61">
        <v>0</v>
      </c>
      <c r="I12" s="61">
        <v>2443</v>
      </c>
      <c r="J12" s="61">
        <v>1951</v>
      </c>
      <c r="K12" s="61">
        <v>7501</v>
      </c>
      <c r="L12" s="62">
        <f t="shared" si="0"/>
        <v>14673</v>
      </c>
    </row>
    <row r="13" spans="1:12" ht="15" customHeight="1">
      <c r="A13" s="1">
        <v>210110</v>
      </c>
      <c r="B13" s="71"/>
      <c r="C13" s="72"/>
      <c r="D13" s="73" t="s">
        <v>237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62">
        <f t="shared" si="0"/>
        <v>0</v>
      </c>
    </row>
    <row r="14" spans="1:12" ht="15" customHeight="1">
      <c r="A14" s="1">
        <v>210111</v>
      </c>
      <c r="B14" s="75" t="s">
        <v>238</v>
      </c>
      <c r="D14" s="57"/>
      <c r="E14" s="61">
        <v>0</v>
      </c>
      <c r="F14" s="61">
        <v>10309</v>
      </c>
      <c r="G14" s="61">
        <v>0</v>
      </c>
      <c r="H14" s="61">
        <v>7313</v>
      </c>
      <c r="I14" s="61">
        <v>7349</v>
      </c>
      <c r="J14" s="61">
        <v>0</v>
      </c>
      <c r="K14" s="61">
        <v>0</v>
      </c>
      <c r="L14" s="59">
        <f t="shared" si="0"/>
        <v>24971</v>
      </c>
    </row>
    <row r="15" spans="1:12" ht="15" customHeight="1">
      <c r="A15" s="1">
        <v>210112</v>
      </c>
      <c r="B15" s="75" t="s">
        <v>239</v>
      </c>
      <c r="D15" s="57"/>
      <c r="E15" s="61">
        <v>0</v>
      </c>
      <c r="F15" s="61">
        <v>94</v>
      </c>
      <c r="G15" s="61">
        <v>0</v>
      </c>
      <c r="H15" s="61">
        <v>581</v>
      </c>
      <c r="I15" s="61">
        <v>5663</v>
      </c>
      <c r="J15" s="61">
        <v>0</v>
      </c>
      <c r="K15" s="61">
        <v>0</v>
      </c>
      <c r="L15" s="62">
        <f t="shared" si="0"/>
        <v>6338</v>
      </c>
    </row>
    <row r="16" spans="1:12" ht="15" customHeight="1">
      <c r="A16" s="1">
        <v>210113</v>
      </c>
      <c r="B16" s="75" t="s">
        <v>240</v>
      </c>
      <c r="D16" s="57"/>
      <c r="E16" s="61">
        <v>0</v>
      </c>
      <c r="F16" s="61">
        <v>1964</v>
      </c>
      <c r="G16" s="61">
        <v>523</v>
      </c>
      <c r="H16" s="61">
        <v>3160</v>
      </c>
      <c r="I16" s="61">
        <v>10144</v>
      </c>
      <c r="J16" s="61">
        <v>2801</v>
      </c>
      <c r="K16" s="61">
        <v>0</v>
      </c>
      <c r="L16" s="62">
        <f t="shared" si="0"/>
        <v>18592</v>
      </c>
    </row>
    <row r="17" spans="1:12" ht="15" customHeight="1">
      <c r="A17" s="1">
        <v>210114</v>
      </c>
      <c r="B17" s="75" t="s">
        <v>241</v>
      </c>
      <c r="D17" s="57"/>
      <c r="E17" s="61">
        <v>0</v>
      </c>
      <c r="F17" s="61">
        <v>5397</v>
      </c>
      <c r="G17" s="61">
        <v>86624</v>
      </c>
      <c r="H17" s="61">
        <v>10513</v>
      </c>
      <c r="I17" s="61">
        <v>2601</v>
      </c>
      <c r="J17" s="61">
        <v>33140</v>
      </c>
      <c r="K17" s="61">
        <v>0</v>
      </c>
      <c r="L17" s="62">
        <f t="shared" si="0"/>
        <v>138275</v>
      </c>
    </row>
    <row r="18" spans="1:12" ht="15" customHeight="1">
      <c r="A18" s="1">
        <v>210115</v>
      </c>
      <c r="B18" s="75" t="s">
        <v>220</v>
      </c>
      <c r="D18" s="57"/>
      <c r="E18" s="61">
        <v>0</v>
      </c>
      <c r="F18" s="61">
        <v>26627</v>
      </c>
      <c r="G18" s="61">
        <v>2078</v>
      </c>
      <c r="H18" s="61">
        <v>53871</v>
      </c>
      <c r="I18" s="61">
        <v>60540</v>
      </c>
      <c r="J18" s="61">
        <v>737</v>
      </c>
      <c r="K18" s="61">
        <v>2002</v>
      </c>
      <c r="L18" s="62">
        <f t="shared" si="0"/>
        <v>145855</v>
      </c>
    </row>
    <row r="19" spans="1:12" ht="15" customHeight="1">
      <c r="A19" s="1">
        <v>210116</v>
      </c>
      <c r="B19" s="75" t="s">
        <v>266</v>
      </c>
      <c r="D19" s="57"/>
      <c r="E19" s="61">
        <v>0</v>
      </c>
      <c r="F19" s="61">
        <v>77658</v>
      </c>
      <c r="G19" s="61">
        <v>92003</v>
      </c>
      <c r="H19" s="61">
        <v>122901</v>
      </c>
      <c r="I19" s="61">
        <v>138401</v>
      </c>
      <c r="J19" s="61">
        <v>38629</v>
      </c>
      <c r="K19" s="61">
        <v>9503</v>
      </c>
      <c r="L19" s="62">
        <f t="shared" si="0"/>
        <v>479095</v>
      </c>
    </row>
    <row r="20" spans="1:12" ht="15" customHeight="1">
      <c r="A20" s="1">
        <v>210130</v>
      </c>
      <c r="B20" s="76" t="s">
        <v>267</v>
      </c>
      <c r="D20" s="57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2">
        <f t="shared" si="0"/>
        <v>0</v>
      </c>
    </row>
    <row r="21" spans="1:12" ht="15" customHeight="1">
      <c r="A21" s="1">
        <v>210131</v>
      </c>
      <c r="B21" s="75" t="s">
        <v>268</v>
      </c>
      <c r="D21" s="57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2">
        <f t="shared" si="0"/>
        <v>0</v>
      </c>
    </row>
    <row r="22" spans="1:12" ht="15" customHeight="1" thickBot="1">
      <c r="A22" s="1">
        <v>210132</v>
      </c>
      <c r="B22" s="77" t="s">
        <v>269</v>
      </c>
      <c r="C22" s="78"/>
      <c r="D22" s="79"/>
      <c r="E22" s="80">
        <v>0</v>
      </c>
      <c r="F22" s="80">
        <v>77658</v>
      </c>
      <c r="G22" s="80">
        <v>92003</v>
      </c>
      <c r="H22" s="80">
        <v>122901</v>
      </c>
      <c r="I22" s="80">
        <v>138401</v>
      </c>
      <c r="J22" s="80">
        <v>38629</v>
      </c>
      <c r="K22" s="80">
        <v>9503</v>
      </c>
      <c r="L22" s="81">
        <f t="shared" si="0"/>
        <v>479095</v>
      </c>
    </row>
    <row r="24" spans="2:4" ht="15" customHeight="1" thickBot="1">
      <c r="B24" s="1" t="s">
        <v>247</v>
      </c>
      <c r="C24" s="1"/>
      <c r="D24" s="1"/>
    </row>
    <row r="25" spans="2:13" ht="15" customHeight="1">
      <c r="B25" s="4"/>
      <c r="C25" s="29"/>
      <c r="D25" s="29"/>
      <c r="E25" s="30" t="s">
        <v>4</v>
      </c>
      <c r="F25" s="164" t="s">
        <v>0</v>
      </c>
      <c r="G25" s="164" t="s">
        <v>197</v>
      </c>
      <c r="H25" s="164" t="s">
        <v>186</v>
      </c>
      <c r="I25" s="164" t="s">
        <v>198</v>
      </c>
      <c r="J25" s="164" t="s">
        <v>251</v>
      </c>
      <c r="K25" s="164" t="s">
        <v>187</v>
      </c>
      <c r="L25" s="164" t="s">
        <v>200</v>
      </c>
      <c r="M25" s="138" t="s">
        <v>61</v>
      </c>
    </row>
    <row r="26" spans="2:13" ht="15" customHeight="1">
      <c r="B26" s="10" t="s">
        <v>3</v>
      </c>
      <c r="C26" s="32"/>
      <c r="D26" s="32"/>
      <c r="E26" s="32"/>
      <c r="F26" s="154"/>
      <c r="G26" s="165"/>
      <c r="H26" s="154"/>
      <c r="I26" s="154"/>
      <c r="J26" s="165"/>
      <c r="K26" s="165"/>
      <c r="L26" s="165"/>
      <c r="M26" s="144"/>
    </row>
    <row r="27" spans="1:13" ht="15" customHeight="1">
      <c r="A27" s="1">
        <v>240112</v>
      </c>
      <c r="B27" s="33" t="s">
        <v>59</v>
      </c>
      <c r="C27" s="34"/>
      <c r="D27" s="34"/>
      <c r="E27" s="34"/>
      <c r="F27" s="20">
        <v>0</v>
      </c>
      <c r="G27" s="20">
        <v>0</v>
      </c>
      <c r="H27" s="20">
        <v>118479</v>
      </c>
      <c r="I27" s="20">
        <v>0</v>
      </c>
      <c r="J27" s="20">
        <v>38747</v>
      </c>
      <c r="K27" s="20">
        <v>9772</v>
      </c>
      <c r="L27" s="20">
        <v>208271</v>
      </c>
      <c r="M27" s="35">
        <f aca="true" t="shared" si="1" ref="M27:M50">SUM(F27:L27)</f>
        <v>375269</v>
      </c>
    </row>
    <row r="28" spans="1:13" ht="15" customHeight="1">
      <c r="A28" s="1">
        <v>240212</v>
      </c>
      <c r="B28" s="36">
        <v>2</v>
      </c>
      <c r="C28" s="37">
        <v>1</v>
      </c>
      <c r="D28" s="38" t="s">
        <v>60</v>
      </c>
      <c r="E28" s="39" t="s">
        <v>181</v>
      </c>
      <c r="F28" s="20">
        <v>0</v>
      </c>
      <c r="G28" s="20">
        <v>0</v>
      </c>
      <c r="H28" s="20">
        <v>118479</v>
      </c>
      <c r="I28" s="20">
        <v>0</v>
      </c>
      <c r="J28" s="20">
        <v>0</v>
      </c>
      <c r="K28" s="20">
        <v>0</v>
      </c>
      <c r="L28" s="20">
        <v>208271</v>
      </c>
      <c r="M28" s="35">
        <f t="shared" si="1"/>
        <v>326750</v>
      </c>
    </row>
    <row r="29" spans="1:13" ht="15" customHeight="1">
      <c r="A29" s="1">
        <v>240312</v>
      </c>
      <c r="B29" s="21"/>
      <c r="C29" s="40"/>
      <c r="D29" s="41"/>
      <c r="E29" s="32" t="s">
        <v>263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42">
        <f t="shared" si="1"/>
        <v>0</v>
      </c>
    </row>
    <row r="30" spans="1:13" ht="15" customHeight="1">
      <c r="A30" s="1">
        <v>240412</v>
      </c>
      <c r="B30" s="21"/>
      <c r="C30" s="43"/>
      <c r="D30" s="44"/>
      <c r="E30" s="45" t="s">
        <v>264</v>
      </c>
      <c r="F30" s="16">
        <v>0</v>
      </c>
      <c r="G30" s="16">
        <v>0</v>
      </c>
      <c r="H30" s="16">
        <v>0</v>
      </c>
      <c r="I30" s="16">
        <v>0</v>
      </c>
      <c r="J30" s="16">
        <v>38747</v>
      </c>
      <c r="K30" s="16">
        <v>9772</v>
      </c>
      <c r="L30" s="16">
        <v>0</v>
      </c>
      <c r="M30" s="46">
        <f t="shared" si="1"/>
        <v>48519</v>
      </c>
    </row>
    <row r="31" spans="1:13" ht="15" customHeight="1">
      <c r="A31" s="1">
        <v>240512</v>
      </c>
      <c r="B31" s="21" t="s">
        <v>46</v>
      </c>
      <c r="C31" s="47">
        <v>2</v>
      </c>
      <c r="D31" s="32" t="s">
        <v>47</v>
      </c>
      <c r="E31" s="32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35">
        <f t="shared" si="1"/>
        <v>0</v>
      </c>
    </row>
    <row r="32" spans="1:13" ht="15" customHeight="1">
      <c r="A32" s="1">
        <v>240612</v>
      </c>
      <c r="B32" s="21"/>
      <c r="C32" s="47">
        <v>3</v>
      </c>
      <c r="D32" s="32" t="s">
        <v>48</v>
      </c>
      <c r="E32" s="32"/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42">
        <f t="shared" si="1"/>
        <v>0</v>
      </c>
    </row>
    <row r="33" spans="1:13" ht="15" customHeight="1">
      <c r="A33" s="1">
        <v>240712</v>
      </c>
      <c r="B33" s="21"/>
      <c r="C33" s="47">
        <v>4</v>
      </c>
      <c r="D33" s="32" t="s">
        <v>49</v>
      </c>
      <c r="E33" s="32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42">
        <f t="shared" si="1"/>
        <v>0</v>
      </c>
    </row>
    <row r="34" spans="1:13" ht="15" customHeight="1">
      <c r="A34" s="1">
        <v>240812</v>
      </c>
      <c r="B34" s="21"/>
      <c r="C34" s="47">
        <v>5</v>
      </c>
      <c r="D34" s="32" t="s">
        <v>50</v>
      </c>
      <c r="E34" s="32"/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42">
        <f t="shared" si="1"/>
        <v>0</v>
      </c>
    </row>
    <row r="35" spans="1:13" ht="15" customHeight="1">
      <c r="A35" s="1">
        <v>240912</v>
      </c>
      <c r="B35" s="21" t="s">
        <v>51</v>
      </c>
      <c r="C35" s="47">
        <v>6</v>
      </c>
      <c r="D35" s="32" t="s">
        <v>52</v>
      </c>
      <c r="E35" s="32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2">
        <f t="shared" si="1"/>
        <v>0</v>
      </c>
    </row>
    <row r="36" spans="1:13" ht="15" customHeight="1">
      <c r="A36" s="1">
        <v>241012</v>
      </c>
      <c r="B36" s="21"/>
      <c r="C36" s="47">
        <v>7</v>
      </c>
      <c r="D36" s="32" t="s">
        <v>182</v>
      </c>
      <c r="E36" s="32"/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42">
        <f t="shared" si="1"/>
        <v>0</v>
      </c>
    </row>
    <row r="37" spans="1:13" ht="15" customHeight="1">
      <c r="A37" s="1">
        <v>241112</v>
      </c>
      <c r="B37" s="21"/>
      <c r="C37" s="47">
        <v>8</v>
      </c>
      <c r="D37" s="32" t="s">
        <v>53</v>
      </c>
      <c r="E37" s="32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42">
        <f t="shared" si="1"/>
        <v>0</v>
      </c>
    </row>
    <row r="38" spans="1:13" ht="15" customHeight="1">
      <c r="A38" s="1">
        <v>241212</v>
      </c>
      <c r="B38" s="22"/>
      <c r="C38" s="48">
        <v>9</v>
      </c>
      <c r="D38" s="45" t="s">
        <v>7</v>
      </c>
      <c r="E38" s="45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46">
        <f t="shared" si="1"/>
        <v>0</v>
      </c>
    </row>
    <row r="39" spans="1:13" ht="15" customHeight="1">
      <c r="A39" s="1">
        <v>240101</v>
      </c>
      <c r="B39" s="21">
        <v>3</v>
      </c>
      <c r="C39" s="47">
        <v>1</v>
      </c>
      <c r="D39" s="39" t="s">
        <v>253</v>
      </c>
      <c r="E39" s="32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42">
        <f t="shared" si="1"/>
        <v>0</v>
      </c>
    </row>
    <row r="40" spans="1:13" ht="15" customHeight="1">
      <c r="A40" s="1">
        <v>240102</v>
      </c>
      <c r="B40" s="21" t="s">
        <v>54</v>
      </c>
      <c r="C40" s="47">
        <v>2</v>
      </c>
      <c r="D40" s="32" t="s">
        <v>254</v>
      </c>
      <c r="E40" s="32"/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42">
        <f t="shared" si="1"/>
        <v>0</v>
      </c>
    </row>
    <row r="41" spans="1:13" ht="15" customHeight="1">
      <c r="A41" s="1">
        <v>240103</v>
      </c>
      <c r="B41" s="21"/>
      <c r="C41" s="47">
        <v>3</v>
      </c>
      <c r="D41" s="32" t="s">
        <v>255</v>
      </c>
      <c r="E41" s="32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42">
        <f t="shared" si="1"/>
        <v>0</v>
      </c>
    </row>
    <row r="42" spans="1:13" ht="15" customHeight="1">
      <c r="A42" s="1">
        <v>240104</v>
      </c>
      <c r="B42" s="21" t="s">
        <v>55</v>
      </c>
      <c r="C42" s="47">
        <v>4</v>
      </c>
      <c r="D42" s="32" t="s">
        <v>256</v>
      </c>
      <c r="E42" s="32"/>
      <c r="F42" s="14">
        <v>0</v>
      </c>
      <c r="G42" s="14">
        <v>0</v>
      </c>
      <c r="H42" s="14">
        <v>118479</v>
      </c>
      <c r="I42" s="14">
        <v>0</v>
      </c>
      <c r="J42" s="14">
        <v>0</v>
      </c>
      <c r="K42" s="14">
        <v>0</v>
      </c>
      <c r="L42" s="14">
        <v>208271</v>
      </c>
      <c r="M42" s="42">
        <f t="shared" si="1"/>
        <v>326750</v>
      </c>
    </row>
    <row r="43" spans="1:13" ht="15" customHeight="1">
      <c r="A43" s="1">
        <v>240105</v>
      </c>
      <c r="B43" s="21"/>
      <c r="C43" s="47">
        <v>5</v>
      </c>
      <c r="D43" s="32" t="s">
        <v>257</v>
      </c>
      <c r="E43" s="32"/>
      <c r="F43" s="14">
        <v>0</v>
      </c>
      <c r="G43" s="14">
        <v>0</v>
      </c>
      <c r="H43" s="14">
        <v>0</v>
      </c>
      <c r="I43" s="14">
        <v>0</v>
      </c>
      <c r="J43" s="14">
        <v>38747</v>
      </c>
      <c r="K43" s="14">
        <v>9772</v>
      </c>
      <c r="L43" s="14">
        <v>0</v>
      </c>
      <c r="M43" s="42">
        <f t="shared" si="1"/>
        <v>48519</v>
      </c>
    </row>
    <row r="44" spans="1:13" ht="15" customHeight="1">
      <c r="A44" s="1">
        <v>240106</v>
      </c>
      <c r="B44" s="21" t="s">
        <v>56</v>
      </c>
      <c r="C44" s="47">
        <v>6</v>
      </c>
      <c r="D44" s="32" t="s">
        <v>258</v>
      </c>
      <c r="E44" s="32"/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42">
        <f t="shared" si="1"/>
        <v>0</v>
      </c>
    </row>
    <row r="45" spans="1:13" ht="15" customHeight="1">
      <c r="A45" s="1">
        <v>240107</v>
      </c>
      <c r="B45" s="21"/>
      <c r="C45" s="47">
        <v>7</v>
      </c>
      <c r="D45" s="32" t="s">
        <v>259</v>
      </c>
      <c r="E45" s="32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42">
        <f t="shared" si="1"/>
        <v>0</v>
      </c>
    </row>
    <row r="46" spans="1:13" ht="15" customHeight="1">
      <c r="A46" s="1">
        <v>240108</v>
      </c>
      <c r="B46" s="21" t="s">
        <v>46</v>
      </c>
      <c r="C46" s="47">
        <v>8</v>
      </c>
      <c r="D46" s="32" t="s">
        <v>260</v>
      </c>
      <c r="E46" s="32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42">
        <f t="shared" si="1"/>
        <v>0</v>
      </c>
    </row>
    <row r="47" spans="1:13" ht="15" customHeight="1">
      <c r="A47" s="1">
        <v>240109</v>
      </c>
      <c r="B47" s="21"/>
      <c r="C47" s="47">
        <v>9</v>
      </c>
      <c r="D47" s="32" t="s">
        <v>261</v>
      </c>
      <c r="E47" s="32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42">
        <f t="shared" si="1"/>
        <v>0</v>
      </c>
    </row>
    <row r="48" spans="1:13" ht="15" customHeight="1">
      <c r="A48" s="1">
        <v>240110</v>
      </c>
      <c r="B48" s="21" t="s">
        <v>51</v>
      </c>
      <c r="C48" s="47">
        <v>10</v>
      </c>
      <c r="D48" s="32" t="s">
        <v>57</v>
      </c>
      <c r="E48" s="32"/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42">
        <f t="shared" si="1"/>
        <v>0</v>
      </c>
    </row>
    <row r="49" spans="1:13" ht="15" customHeight="1">
      <c r="A49" s="1">
        <v>240111</v>
      </c>
      <c r="B49" s="21"/>
      <c r="C49" s="47">
        <v>11</v>
      </c>
      <c r="D49" s="32" t="s">
        <v>262</v>
      </c>
      <c r="E49" s="32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42">
        <f t="shared" si="1"/>
        <v>0</v>
      </c>
    </row>
    <row r="50" spans="1:13" ht="15" customHeight="1" thickBot="1">
      <c r="A50" s="1">
        <v>240112</v>
      </c>
      <c r="B50" s="25"/>
      <c r="C50" s="49">
        <v>12</v>
      </c>
      <c r="D50" s="50" t="s">
        <v>58</v>
      </c>
      <c r="E50" s="50"/>
      <c r="F50" s="27">
        <v>0</v>
      </c>
      <c r="G50" s="27">
        <v>0</v>
      </c>
      <c r="H50" s="27">
        <v>118479</v>
      </c>
      <c r="I50" s="27">
        <v>0</v>
      </c>
      <c r="J50" s="27">
        <v>38747</v>
      </c>
      <c r="K50" s="27">
        <v>9772</v>
      </c>
      <c r="L50" s="27">
        <v>208271</v>
      </c>
      <c r="M50" s="51">
        <f t="shared" si="1"/>
        <v>375269</v>
      </c>
    </row>
  </sheetData>
  <mergeCells count="18">
    <mergeCell ref="L2:L3"/>
    <mergeCell ref="B2:D2"/>
    <mergeCell ref="B12:C12"/>
    <mergeCell ref="E2:E3"/>
    <mergeCell ref="K2:K3"/>
    <mergeCell ref="F2:F3"/>
    <mergeCell ref="G2:G3"/>
    <mergeCell ref="H2:H3"/>
    <mergeCell ref="I2:I3"/>
    <mergeCell ref="J2:J3"/>
    <mergeCell ref="F25:F26"/>
    <mergeCell ref="G25:G26"/>
    <mergeCell ref="H25:H26"/>
    <mergeCell ref="I25:I26"/>
    <mergeCell ref="J25:J26"/>
    <mergeCell ref="K25:K26"/>
    <mergeCell ref="L25:L26"/>
    <mergeCell ref="M25:M26"/>
  </mergeCells>
  <printOptions/>
  <pageMargins left="0.7874015748031497" right="0.3937007874015748" top="0.63" bottom="0.52" header="0.3937007874015748" footer="0.196850393700787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L22"/>
  <sheetViews>
    <sheetView showGridLines="0" workbookViewId="0" topLeftCell="A1">
      <pane xSplit="4" ySplit="3" topLeftCell="G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K23" sqref="K23"/>
    </sheetView>
  </sheetViews>
  <sheetFormatPr defaultColWidth="9.00390625" defaultRowHeight="15" customHeight="1"/>
  <cols>
    <col min="1" max="1" width="9.00390625" style="1" customWidth="1"/>
    <col min="2" max="2" width="3.125" style="52" customWidth="1"/>
    <col min="3" max="3" width="5.875" style="52" customWidth="1"/>
    <col min="4" max="4" width="23.125" style="52" customWidth="1"/>
    <col min="5" max="12" width="11.375" style="1" customWidth="1"/>
    <col min="13" max="16384" width="9.00390625" style="1" customWidth="1"/>
  </cols>
  <sheetData>
    <row r="1" ht="15" customHeight="1" thickBot="1">
      <c r="B1" s="52" t="s">
        <v>246</v>
      </c>
    </row>
    <row r="2" spans="2:12" ht="15" customHeight="1">
      <c r="B2" s="131" t="s">
        <v>221</v>
      </c>
      <c r="C2" s="171"/>
      <c r="D2" s="172"/>
      <c r="E2" s="164" t="s">
        <v>0</v>
      </c>
      <c r="F2" s="164" t="s">
        <v>197</v>
      </c>
      <c r="G2" s="164" t="s">
        <v>186</v>
      </c>
      <c r="H2" s="164" t="s">
        <v>198</v>
      </c>
      <c r="I2" s="164" t="s">
        <v>251</v>
      </c>
      <c r="J2" s="164" t="s">
        <v>187</v>
      </c>
      <c r="K2" s="164" t="s">
        <v>200</v>
      </c>
      <c r="L2" s="139" t="s">
        <v>61</v>
      </c>
    </row>
    <row r="3" spans="2:12" ht="15" customHeight="1">
      <c r="B3" s="53" t="s">
        <v>222</v>
      </c>
      <c r="C3" s="54"/>
      <c r="D3" s="55"/>
      <c r="E3" s="154"/>
      <c r="F3" s="165"/>
      <c r="G3" s="154"/>
      <c r="H3" s="154"/>
      <c r="I3" s="165"/>
      <c r="J3" s="165"/>
      <c r="K3" s="165"/>
      <c r="L3" s="140">
        <v>2</v>
      </c>
    </row>
    <row r="4" spans="1:12" ht="15" customHeight="1">
      <c r="A4" s="1">
        <v>210101</v>
      </c>
      <c r="B4" s="56">
        <v>1</v>
      </c>
      <c r="C4" s="52" t="s">
        <v>223</v>
      </c>
      <c r="D4" s="57"/>
      <c r="E4" s="58">
        <v>0</v>
      </c>
      <c r="F4" s="58">
        <v>5108</v>
      </c>
      <c r="G4" s="58">
        <v>0</v>
      </c>
      <c r="H4" s="58">
        <v>0</v>
      </c>
      <c r="I4" s="58">
        <v>6266</v>
      </c>
      <c r="J4" s="58">
        <v>0</v>
      </c>
      <c r="K4" s="58">
        <v>0</v>
      </c>
      <c r="L4" s="59">
        <f aca="true" t="shared" si="0" ref="L4:L22">SUM(E4:K4)</f>
        <v>11374</v>
      </c>
    </row>
    <row r="5" spans="1:12" ht="15" customHeight="1">
      <c r="A5" s="1">
        <v>210102</v>
      </c>
      <c r="B5" s="60" t="s">
        <v>224</v>
      </c>
      <c r="C5" s="52" t="s">
        <v>225</v>
      </c>
      <c r="D5" s="57"/>
      <c r="E5" s="61">
        <v>0</v>
      </c>
      <c r="F5" s="61">
        <v>3067</v>
      </c>
      <c r="G5" s="61">
        <v>0</v>
      </c>
      <c r="H5" s="61">
        <v>0</v>
      </c>
      <c r="I5" s="61">
        <v>3857</v>
      </c>
      <c r="J5" s="61">
        <v>0</v>
      </c>
      <c r="K5" s="61">
        <v>0</v>
      </c>
      <c r="L5" s="62">
        <f t="shared" si="0"/>
        <v>6924</v>
      </c>
    </row>
    <row r="6" spans="1:12" ht="15" customHeight="1">
      <c r="A6" s="1">
        <v>210103</v>
      </c>
      <c r="B6" s="60" t="s">
        <v>226</v>
      </c>
      <c r="C6" s="52" t="s">
        <v>227</v>
      </c>
      <c r="D6" s="57"/>
      <c r="E6" s="61">
        <v>0</v>
      </c>
      <c r="F6" s="61">
        <v>21665</v>
      </c>
      <c r="G6" s="61">
        <v>0</v>
      </c>
      <c r="H6" s="61">
        <v>43354</v>
      </c>
      <c r="I6" s="61">
        <v>33399</v>
      </c>
      <c r="J6" s="61">
        <v>0</v>
      </c>
      <c r="K6" s="61">
        <v>0</v>
      </c>
      <c r="L6" s="62">
        <f t="shared" si="0"/>
        <v>98418</v>
      </c>
    </row>
    <row r="7" spans="1:12" ht="15" customHeight="1">
      <c r="A7" s="1">
        <v>210104</v>
      </c>
      <c r="B7" s="60" t="s">
        <v>228</v>
      </c>
      <c r="C7" s="52" t="s">
        <v>229</v>
      </c>
      <c r="D7" s="57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2">
        <f t="shared" si="0"/>
        <v>0</v>
      </c>
    </row>
    <row r="8" spans="1:12" ht="15" customHeight="1">
      <c r="A8" s="1">
        <v>210105</v>
      </c>
      <c r="B8" s="60" t="s">
        <v>230</v>
      </c>
      <c r="C8" s="52" t="s">
        <v>231</v>
      </c>
      <c r="D8" s="57"/>
      <c r="E8" s="61">
        <v>0</v>
      </c>
      <c r="F8" s="61">
        <v>3427</v>
      </c>
      <c r="G8" s="61">
        <v>0</v>
      </c>
      <c r="H8" s="61">
        <v>4109</v>
      </c>
      <c r="I8" s="61">
        <v>6139</v>
      </c>
      <c r="J8" s="61">
        <v>0</v>
      </c>
      <c r="K8" s="61">
        <v>0</v>
      </c>
      <c r="L8" s="62">
        <f t="shared" si="0"/>
        <v>13675</v>
      </c>
    </row>
    <row r="9" spans="1:12" ht="15" customHeight="1">
      <c r="A9" s="1">
        <v>210106</v>
      </c>
      <c r="B9" s="60" t="s">
        <v>232</v>
      </c>
      <c r="C9" s="52" t="s">
        <v>233</v>
      </c>
      <c r="D9" s="57"/>
      <c r="E9" s="61">
        <v>0</v>
      </c>
      <c r="F9" s="61">
        <v>33267</v>
      </c>
      <c r="G9" s="61">
        <v>0</v>
      </c>
      <c r="H9" s="61">
        <v>47463</v>
      </c>
      <c r="I9" s="61">
        <v>49661</v>
      </c>
      <c r="J9" s="61">
        <v>0</v>
      </c>
      <c r="K9" s="61">
        <v>0</v>
      </c>
      <c r="L9" s="62">
        <f t="shared" si="0"/>
        <v>130391</v>
      </c>
    </row>
    <row r="10" spans="1:12" ht="15" customHeight="1">
      <c r="A10" s="1">
        <v>210107</v>
      </c>
      <c r="B10" s="63" t="s">
        <v>234</v>
      </c>
      <c r="C10" s="64"/>
      <c r="D10" s="65"/>
      <c r="E10" s="66">
        <v>0</v>
      </c>
      <c r="F10" s="66">
        <v>0</v>
      </c>
      <c r="G10" s="66">
        <v>2778</v>
      </c>
      <c r="H10" s="66">
        <v>0</v>
      </c>
      <c r="I10" s="66">
        <v>2443</v>
      </c>
      <c r="J10" s="66">
        <v>1951</v>
      </c>
      <c r="K10" s="66">
        <v>7501</v>
      </c>
      <c r="L10" s="59">
        <f t="shared" si="0"/>
        <v>14673</v>
      </c>
    </row>
    <row r="11" spans="1:12" ht="15" customHeight="1">
      <c r="A11" s="1">
        <v>210108</v>
      </c>
      <c r="B11" s="67"/>
      <c r="C11" s="68"/>
      <c r="D11" s="69" t="s">
        <v>235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9">
        <f t="shared" si="0"/>
        <v>0</v>
      </c>
    </row>
    <row r="12" spans="1:12" ht="15" customHeight="1">
      <c r="A12" s="1">
        <v>210109</v>
      </c>
      <c r="B12" s="173" t="s">
        <v>219</v>
      </c>
      <c r="C12" s="174"/>
      <c r="D12" s="70" t="s">
        <v>236</v>
      </c>
      <c r="E12" s="61">
        <v>0</v>
      </c>
      <c r="F12" s="61">
        <v>0</v>
      </c>
      <c r="G12" s="61">
        <v>2778</v>
      </c>
      <c r="H12" s="61">
        <v>0</v>
      </c>
      <c r="I12" s="61">
        <v>2443</v>
      </c>
      <c r="J12" s="61">
        <v>1951</v>
      </c>
      <c r="K12" s="61">
        <v>7501</v>
      </c>
      <c r="L12" s="62">
        <f t="shared" si="0"/>
        <v>14673</v>
      </c>
    </row>
    <row r="13" spans="1:12" ht="15" customHeight="1">
      <c r="A13" s="1">
        <v>210110</v>
      </c>
      <c r="B13" s="71"/>
      <c r="C13" s="72"/>
      <c r="D13" s="73" t="s">
        <v>237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62">
        <f t="shared" si="0"/>
        <v>0</v>
      </c>
    </row>
    <row r="14" spans="1:12" ht="15" customHeight="1">
      <c r="A14" s="1">
        <v>210111</v>
      </c>
      <c r="B14" s="75" t="s">
        <v>238</v>
      </c>
      <c r="D14" s="57"/>
      <c r="E14" s="61">
        <v>0</v>
      </c>
      <c r="F14" s="61">
        <v>10309</v>
      </c>
      <c r="G14" s="61">
        <v>0</v>
      </c>
      <c r="H14" s="61">
        <v>7313</v>
      </c>
      <c r="I14" s="61">
        <v>7349</v>
      </c>
      <c r="J14" s="61">
        <v>0</v>
      </c>
      <c r="K14" s="61">
        <v>0</v>
      </c>
      <c r="L14" s="59">
        <f t="shared" si="0"/>
        <v>24971</v>
      </c>
    </row>
    <row r="15" spans="1:12" ht="15" customHeight="1">
      <c r="A15" s="1">
        <v>210112</v>
      </c>
      <c r="B15" s="75" t="s">
        <v>239</v>
      </c>
      <c r="D15" s="57"/>
      <c r="E15" s="61">
        <v>0</v>
      </c>
      <c r="F15" s="61">
        <v>94</v>
      </c>
      <c r="G15" s="61">
        <v>0</v>
      </c>
      <c r="H15" s="61">
        <v>581</v>
      </c>
      <c r="I15" s="61">
        <v>5663</v>
      </c>
      <c r="J15" s="61">
        <v>0</v>
      </c>
      <c r="K15" s="61">
        <v>0</v>
      </c>
      <c r="L15" s="62">
        <f t="shared" si="0"/>
        <v>6338</v>
      </c>
    </row>
    <row r="16" spans="1:12" ht="15" customHeight="1">
      <c r="A16" s="1">
        <v>210113</v>
      </c>
      <c r="B16" s="75" t="s">
        <v>240</v>
      </c>
      <c r="D16" s="57"/>
      <c r="E16" s="61">
        <v>0</v>
      </c>
      <c r="F16" s="61">
        <v>1964</v>
      </c>
      <c r="G16" s="61">
        <v>523</v>
      </c>
      <c r="H16" s="61">
        <v>3160</v>
      </c>
      <c r="I16" s="61">
        <v>10144</v>
      </c>
      <c r="J16" s="61">
        <v>2801</v>
      </c>
      <c r="K16" s="61">
        <v>0</v>
      </c>
      <c r="L16" s="62">
        <f t="shared" si="0"/>
        <v>18592</v>
      </c>
    </row>
    <row r="17" spans="1:12" ht="15" customHeight="1">
      <c r="A17" s="1">
        <v>210114</v>
      </c>
      <c r="B17" s="75" t="s">
        <v>241</v>
      </c>
      <c r="D17" s="57"/>
      <c r="E17" s="61">
        <v>0</v>
      </c>
      <c r="F17" s="61">
        <v>5397</v>
      </c>
      <c r="G17" s="61">
        <v>86624</v>
      </c>
      <c r="H17" s="61">
        <v>10513</v>
      </c>
      <c r="I17" s="61">
        <v>2601</v>
      </c>
      <c r="J17" s="61">
        <v>33140</v>
      </c>
      <c r="K17" s="61">
        <v>0</v>
      </c>
      <c r="L17" s="62">
        <f t="shared" si="0"/>
        <v>138275</v>
      </c>
    </row>
    <row r="18" spans="1:12" ht="15" customHeight="1">
      <c r="A18" s="1">
        <v>210115</v>
      </c>
      <c r="B18" s="75" t="s">
        <v>220</v>
      </c>
      <c r="D18" s="57"/>
      <c r="E18" s="61">
        <v>0</v>
      </c>
      <c r="F18" s="61">
        <v>26627</v>
      </c>
      <c r="G18" s="61">
        <v>2078</v>
      </c>
      <c r="H18" s="61">
        <v>53871</v>
      </c>
      <c r="I18" s="61">
        <v>60540</v>
      </c>
      <c r="J18" s="61">
        <v>737</v>
      </c>
      <c r="K18" s="61">
        <v>2002</v>
      </c>
      <c r="L18" s="62">
        <f t="shared" si="0"/>
        <v>145855</v>
      </c>
    </row>
    <row r="19" spans="1:12" ht="15" customHeight="1">
      <c r="A19" s="1">
        <v>210116</v>
      </c>
      <c r="B19" s="75" t="s">
        <v>242</v>
      </c>
      <c r="D19" s="57"/>
      <c r="E19" s="61">
        <v>0</v>
      </c>
      <c r="F19" s="61">
        <v>77658</v>
      </c>
      <c r="G19" s="61">
        <v>92003</v>
      </c>
      <c r="H19" s="61">
        <v>122901</v>
      </c>
      <c r="I19" s="61">
        <v>138401</v>
      </c>
      <c r="J19" s="61">
        <v>38629</v>
      </c>
      <c r="K19" s="61">
        <v>9503</v>
      </c>
      <c r="L19" s="62">
        <f t="shared" si="0"/>
        <v>479095</v>
      </c>
    </row>
    <row r="20" spans="1:12" ht="15" customHeight="1">
      <c r="A20" s="1">
        <v>210130</v>
      </c>
      <c r="B20" s="76" t="s">
        <v>243</v>
      </c>
      <c r="D20" s="57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2">
        <f t="shared" si="0"/>
        <v>0</v>
      </c>
    </row>
    <row r="21" spans="1:12" ht="15" customHeight="1">
      <c r="A21" s="1">
        <v>210131</v>
      </c>
      <c r="B21" s="75" t="s">
        <v>244</v>
      </c>
      <c r="D21" s="57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2">
        <f t="shared" si="0"/>
        <v>0</v>
      </c>
    </row>
    <row r="22" spans="1:12" ht="15" customHeight="1" thickBot="1">
      <c r="A22" s="1">
        <v>210132</v>
      </c>
      <c r="B22" s="77" t="s">
        <v>245</v>
      </c>
      <c r="C22" s="78"/>
      <c r="D22" s="79"/>
      <c r="E22" s="80">
        <v>0</v>
      </c>
      <c r="F22" s="80">
        <v>77658</v>
      </c>
      <c r="G22" s="80">
        <v>92003</v>
      </c>
      <c r="H22" s="80">
        <v>122901</v>
      </c>
      <c r="I22" s="80">
        <v>138401</v>
      </c>
      <c r="J22" s="80">
        <v>38629</v>
      </c>
      <c r="K22" s="80">
        <v>9503</v>
      </c>
      <c r="L22" s="81">
        <f t="shared" si="0"/>
        <v>479095</v>
      </c>
    </row>
  </sheetData>
  <mergeCells count="10">
    <mergeCell ref="L2:L3"/>
    <mergeCell ref="B2:D2"/>
    <mergeCell ref="B12:C12"/>
    <mergeCell ref="E2:E3"/>
    <mergeCell ref="K2:K3"/>
    <mergeCell ref="F2:F3"/>
    <mergeCell ref="G2:G3"/>
    <mergeCell ref="H2:H3"/>
    <mergeCell ref="I2:I3"/>
    <mergeCell ref="J2:J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Q27"/>
  <sheetViews>
    <sheetView showGridLines="0" workbookViewId="0" topLeftCell="A1">
      <selection activeCell="E24" sqref="E24"/>
    </sheetView>
  </sheetViews>
  <sheetFormatPr defaultColWidth="9.00390625" defaultRowHeight="15" customHeight="1"/>
  <cols>
    <col min="1" max="1" width="9.00390625" style="1" customWidth="1"/>
    <col min="2" max="3" width="4.625" style="1" customWidth="1"/>
    <col min="4" max="4" width="8.625" style="1" customWidth="1"/>
    <col min="5" max="5" width="16.875" style="1" customWidth="1"/>
    <col min="6" max="13" width="11.375" style="1" customWidth="1"/>
    <col min="14" max="16384" width="9.00390625" style="1" customWidth="1"/>
  </cols>
  <sheetData>
    <row r="1" ht="15" customHeight="1" thickBot="1">
      <c r="B1" s="1" t="s">
        <v>247</v>
      </c>
    </row>
    <row r="2" spans="2:17" ht="15" customHeight="1">
      <c r="B2" s="4"/>
      <c r="C2" s="29"/>
      <c r="D2" s="29"/>
      <c r="E2" s="30" t="s">
        <v>4</v>
      </c>
      <c r="F2" s="164" t="s">
        <v>0</v>
      </c>
      <c r="G2" s="164" t="s">
        <v>197</v>
      </c>
      <c r="H2" s="164" t="s">
        <v>186</v>
      </c>
      <c r="I2" s="164" t="s">
        <v>198</v>
      </c>
      <c r="J2" s="164" t="s">
        <v>1</v>
      </c>
      <c r="K2" s="164" t="s">
        <v>187</v>
      </c>
      <c r="L2" s="164" t="s">
        <v>200</v>
      </c>
      <c r="M2" s="138" t="s">
        <v>61</v>
      </c>
      <c r="N2" s="31"/>
      <c r="O2" s="31"/>
      <c r="P2" s="31"/>
      <c r="Q2" s="31"/>
    </row>
    <row r="3" spans="2:13" ht="15" customHeight="1">
      <c r="B3" s="10" t="s">
        <v>3</v>
      </c>
      <c r="C3" s="32"/>
      <c r="D3" s="32"/>
      <c r="E3" s="32"/>
      <c r="F3" s="154"/>
      <c r="G3" s="165"/>
      <c r="H3" s="154"/>
      <c r="I3" s="154"/>
      <c r="J3" s="165"/>
      <c r="K3" s="165"/>
      <c r="L3" s="165"/>
      <c r="M3" s="144"/>
    </row>
    <row r="4" spans="1:13" ht="15" customHeight="1">
      <c r="A4" s="1">
        <v>240112</v>
      </c>
      <c r="B4" s="33" t="s">
        <v>59</v>
      </c>
      <c r="C4" s="34"/>
      <c r="D4" s="34"/>
      <c r="E4" s="34"/>
      <c r="F4" s="20">
        <v>0</v>
      </c>
      <c r="G4" s="20">
        <v>0</v>
      </c>
      <c r="H4" s="20">
        <v>118479</v>
      </c>
      <c r="I4" s="20">
        <v>0</v>
      </c>
      <c r="J4" s="20">
        <v>38747</v>
      </c>
      <c r="K4" s="20">
        <v>9772</v>
      </c>
      <c r="L4" s="20">
        <v>208271</v>
      </c>
      <c r="M4" s="35">
        <f aca="true" t="shared" si="0" ref="M4:M27">SUM(F4:L4)</f>
        <v>375269</v>
      </c>
    </row>
    <row r="5" spans="1:13" ht="15" customHeight="1">
      <c r="A5" s="1">
        <v>240212</v>
      </c>
      <c r="B5" s="36">
        <v>2</v>
      </c>
      <c r="C5" s="37">
        <v>1</v>
      </c>
      <c r="D5" s="38" t="s">
        <v>60</v>
      </c>
      <c r="E5" s="39" t="s">
        <v>181</v>
      </c>
      <c r="F5" s="20">
        <v>0</v>
      </c>
      <c r="G5" s="20">
        <v>0</v>
      </c>
      <c r="H5" s="20">
        <v>118479</v>
      </c>
      <c r="I5" s="20">
        <v>0</v>
      </c>
      <c r="J5" s="20">
        <v>0</v>
      </c>
      <c r="K5" s="20">
        <v>0</v>
      </c>
      <c r="L5" s="20">
        <v>208271</v>
      </c>
      <c r="M5" s="35">
        <f t="shared" si="0"/>
        <v>326750</v>
      </c>
    </row>
    <row r="6" spans="1:13" ht="15" customHeight="1">
      <c r="A6" s="1">
        <v>240312</v>
      </c>
      <c r="B6" s="21"/>
      <c r="C6" s="40"/>
      <c r="D6" s="41"/>
      <c r="E6" s="32" t="s">
        <v>263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42">
        <f t="shared" si="0"/>
        <v>0</v>
      </c>
    </row>
    <row r="7" spans="1:13" ht="15" customHeight="1">
      <c r="A7" s="1">
        <v>240412</v>
      </c>
      <c r="B7" s="21"/>
      <c r="C7" s="43"/>
      <c r="D7" s="44"/>
      <c r="E7" s="45" t="s">
        <v>264</v>
      </c>
      <c r="F7" s="16">
        <v>0</v>
      </c>
      <c r="G7" s="16">
        <v>0</v>
      </c>
      <c r="H7" s="16">
        <v>0</v>
      </c>
      <c r="I7" s="16">
        <v>0</v>
      </c>
      <c r="J7" s="16">
        <v>38747</v>
      </c>
      <c r="K7" s="16">
        <v>9772</v>
      </c>
      <c r="L7" s="16">
        <v>0</v>
      </c>
      <c r="M7" s="46">
        <f t="shared" si="0"/>
        <v>48519</v>
      </c>
    </row>
    <row r="8" spans="1:13" ht="15" customHeight="1">
      <c r="A8" s="1">
        <v>240512</v>
      </c>
      <c r="B8" s="21" t="s">
        <v>46</v>
      </c>
      <c r="C8" s="47">
        <v>2</v>
      </c>
      <c r="D8" s="32" t="s">
        <v>47</v>
      </c>
      <c r="E8" s="32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35">
        <f t="shared" si="0"/>
        <v>0</v>
      </c>
    </row>
    <row r="9" spans="1:13" ht="15" customHeight="1">
      <c r="A9" s="1">
        <v>240612</v>
      </c>
      <c r="B9" s="21"/>
      <c r="C9" s="47">
        <v>3</v>
      </c>
      <c r="D9" s="32" t="s">
        <v>48</v>
      </c>
      <c r="E9" s="32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42">
        <f t="shared" si="0"/>
        <v>0</v>
      </c>
    </row>
    <row r="10" spans="1:13" ht="15" customHeight="1">
      <c r="A10" s="1">
        <v>240712</v>
      </c>
      <c r="B10" s="21"/>
      <c r="C10" s="47">
        <v>4</v>
      </c>
      <c r="D10" s="32" t="s">
        <v>49</v>
      </c>
      <c r="E10" s="32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42">
        <f t="shared" si="0"/>
        <v>0</v>
      </c>
    </row>
    <row r="11" spans="1:13" ht="15" customHeight="1">
      <c r="A11" s="1">
        <v>240812</v>
      </c>
      <c r="B11" s="21"/>
      <c r="C11" s="47">
        <v>5</v>
      </c>
      <c r="D11" s="32" t="s">
        <v>50</v>
      </c>
      <c r="E11" s="32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42">
        <f t="shared" si="0"/>
        <v>0</v>
      </c>
    </row>
    <row r="12" spans="1:13" ht="15" customHeight="1">
      <c r="A12" s="1">
        <v>240912</v>
      </c>
      <c r="B12" s="21" t="s">
        <v>51</v>
      </c>
      <c r="C12" s="47">
        <v>6</v>
      </c>
      <c r="D12" s="32" t="s">
        <v>52</v>
      </c>
      <c r="E12" s="32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42">
        <f t="shared" si="0"/>
        <v>0</v>
      </c>
    </row>
    <row r="13" spans="1:13" ht="15" customHeight="1">
      <c r="A13" s="1">
        <v>241012</v>
      </c>
      <c r="B13" s="21"/>
      <c r="C13" s="47">
        <v>7</v>
      </c>
      <c r="D13" s="32" t="s">
        <v>182</v>
      </c>
      <c r="E13" s="32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42">
        <f t="shared" si="0"/>
        <v>0</v>
      </c>
    </row>
    <row r="14" spans="1:13" ht="15" customHeight="1">
      <c r="A14" s="1">
        <v>241112</v>
      </c>
      <c r="B14" s="21"/>
      <c r="C14" s="47">
        <v>8</v>
      </c>
      <c r="D14" s="32" t="s">
        <v>53</v>
      </c>
      <c r="E14" s="32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42">
        <f t="shared" si="0"/>
        <v>0</v>
      </c>
    </row>
    <row r="15" spans="1:13" ht="15" customHeight="1">
      <c r="A15" s="1">
        <v>241212</v>
      </c>
      <c r="B15" s="22"/>
      <c r="C15" s="48">
        <v>9</v>
      </c>
      <c r="D15" s="45" t="s">
        <v>7</v>
      </c>
      <c r="E15" s="4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6">
        <f t="shared" si="0"/>
        <v>0</v>
      </c>
    </row>
    <row r="16" spans="1:13" ht="15" customHeight="1">
      <c r="A16" s="1">
        <v>240101</v>
      </c>
      <c r="B16" s="21">
        <v>3</v>
      </c>
      <c r="C16" s="47">
        <v>1</v>
      </c>
      <c r="D16" s="39" t="s">
        <v>253</v>
      </c>
      <c r="E16" s="32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42">
        <f t="shared" si="0"/>
        <v>0</v>
      </c>
    </row>
    <row r="17" spans="1:13" ht="15" customHeight="1">
      <c r="A17" s="1">
        <v>240102</v>
      </c>
      <c r="B17" s="21" t="s">
        <v>54</v>
      </c>
      <c r="C17" s="47">
        <v>2</v>
      </c>
      <c r="D17" s="32" t="s">
        <v>254</v>
      </c>
      <c r="E17" s="32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42">
        <f t="shared" si="0"/>
        <v>0</v>
      </c>
    </row>
    <row r="18" spans="1:13" ht="15" customHeight="1">
      <c r="A18" s="1">
        <v>240103</v>
      </c>
      <c r="B18" s="21"/>
      <c r="C18" s="47">
        <v>3</v>
      </c>
      <c r="D18" s="32" t="s">
        <v>255</v>
      </c>
      <c r="E18" s="32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42">
        <f t="shared" si="0"/>
        <v>0</v>
      </c>
    </row>
    <row r="19" spans="1:13" ht="15" customHeight="1">
      <c r="A19" s="1">
        <v>240104</v>
      </c>
      <c r="B19" s="21" t="s">
        <v>55</v>
      </c>
      <c r="C19" s="47">
        <v>4</v>
      </c>
      <c r="D19" s="32" t="s">
        <v>256</v>
      </c>
      <c r="E19" s="32"/>
      <c r="F19" s="14">
        <v>0</v>
      </c>
      <c r="G19" s="14">
        <v>0</v>
      </c>
      <c r="H19" s="14">
        <v>118479</v>
      </c>
      <c r="I19" s="14">
        <v>0</v>
      </c>
      <c r="J19" s="14">
        <v>0</v>
      </c>
      <c r="K19" s="14">
        <v>0</v>
      </c>
      <c r="L19" s="14">
        <v>208271</v>
      </c>
      <c r="M19" s="42">
        <f t="shared" si="0"/>
        <v>326750</v>
      </c>
    </row>
    <row r="20" spans="1:13" ht="15" customHeight="1">
      <c r="A20" s="1">
        <v>240105</v>
      </c>
      <c r="B20" s="21"/>
      <c r="C20" s="47">
        <v>5</v>
      </c>
      <c r="D20" s="32" t="s">
        <v>257</v>
      </c>
      <c r="E20" s="32"/>
      <c r="F20" s="14">
        <v>0</v>
      </c>
      <c r="G20" s="14">
        <v>0</v>
      </c>
      <c r="H20" s="14">
        <v>0</v>
      </c>
      <c r="I20" s="14">
        <v>0</v>
      </c>
      <c r="J20" s="14">
        <v>38747</v>
      </c>
      <c r="K20" s="14">
        <v>9772</v>
      </c>
      <c r="L20" s="14">
        <v>0</v>
      </c>
      <c r="M20" s="42">
        <f t="shared" si="0"/>
        <v>48519</v>
      </c>
    </row>
    <row r="21" spans="1:13" ht="15" customHeight="1">
      <c r="A21" s="1">
        <v>240106</v>
      </c>
      <c r="B21" s="21" t="s">
        <v>56</v>
      </c>
      <c r="C21" s="47">
        <v>6</v>
      </c>
      <c r="D21" s="32" t="s">
        <v>258</v>
      </c>
      <c r="E21" s="32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42">
        <f t="shared" si="0"/>
        <v>0</v>
      </c>
    </row>
    <row r="22" spans="1:13" ht="15" customHeight="1">
      <c r="A22" s="1">
        <v>240107</v>
      </c>
      <c r="B22" s="21"/>
      <c r="C22" s="47">
        <v>7</v>
      </c>
      <c r="D22" s="32" t="s">
        <v>259</v>
      </c>
      <c r="E22" s="32"/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42">
        <f t="shared" si="0"/>
        <v>0</v>
      </c>
    </row>
    <row r="23" spans="1:13" ht="15" customHeight="1">
      <c r="A23" s="1">
        <v>240108</v>
      </c>
      <c r="B23" s="21" t="s">
        <v>46</v>
      </c>
      <c r="C23" s="47">
        <v>8</v>
      </c>
      <c r="D23" s="32" t="s">
        <v>260</v>
      </c>
      <c r="E23" s="32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42">
        <f t="shared" si="0"/>
        <v>0</v>
      </c>
    </row>
    <row r="24" spans="1:13" ht="15" customHeight="1">
      <c r="A24" s="1">
        <v>240109</v>
      </c>
      <c r="B24" s="21"/>
      <c r="C24" s="47">
        <v>9</v>
      </c>
      <c r="D24" s="32" t="s">
        <v>261</v>
      </c>
      <c r="E24" s="32"/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42">
        <f t="shared" si="0"/>
        <v>0</v>
      </c>
    </row>
    <row r="25" spans="1:13" ht="15" customHeight="1">
      <c r="A25" s="1">
        <v>240110</v>
      </c>
      <c r="B25" s="21" t="s">
        <v>51</v>
      </c>
      <c r="C25" s="47">
        <v>10</v>
      </c>
      <c r="D25" s="32" t="s">
        <v>57</v>
      </c>
      <c r="E25" s="32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42">
        <f t="shared" si="0"/>
        <v>0</v>
      </c>
    </row>
    <row r="26" spans="1:13" ht="15" customHeight="1">
      <c r="A26" s="1">
        <v>240111</v>
      </c>
      <c r="B26" s="21"/>
      <c r="C26" s="47">
        <v>11</v>
      </c>
      <c r="D26" s="32" t="s">
        <v>262</v>
      </c>
      <c r="E26" s="32"/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42">
        <f t="shared" si="0"/>
        <v>0</v>
      </c>
    </row>
    <row r="27" spans="1:13" ht="15" customHeight="1" thickBot="1">
      <c r="A27" s="1">
        <v>240112</v>
      </c>
      <c r="B27" s="25"/>
      <c r="C27" s="49">
        <v>12</v>
      </c>
      <c r="D27" s="50" t="s">
        <v>58</v>
      </c>
      <c r="E27" s="50"/>
      <c r="F27" s="27">
        <v>0</v>
      </c>
      <c r="G27" s="27">
        <v>0</v>
      </c>
      <c r="H27" s="27">
        <v>118479</v>
      </c>
      <c r="I27" s="27">
        <v>0</v>
      </c>
      <c r="J27" s="27">
        <v>38747</v>
      </c>
      <c r="K27" s="27">
        <v>9772</v>
      </c>
      <c r="L27" s="27">
        <v>208271</v>
      </c>
      <c r="M27" s="51">
        <f t="shared" si="0"/>
        <v>375269</v>
      </c>
    </row>
  </sheetData>
  <mergeCells count="8">
    <mergeCell ref="F2:F3"/>
    <mergeCell ref="G2:G3"/>
    <mergeCell ref="H2:H3"/>
    <mergeCell ref="I2:I3"/>
    <mergeCell ref="J2:J3"/>
    <mergeCell ref="M2:M3"/>
    <mergeCell ref="K2:K3"/>
    <mergeCell ref="L2:L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2009-03-11T04:24:05Z</cp:lastPrinted>
  <dcterms:created xsi:type="dcterms:W3CDTF">1999-12-20T11:01:58Z</dcterms:created>
  <dcterms:modified xsi:type="dcterms:W3CDTF">2009-03-11T04:27:01Z</dcterms:modified>
  <cp:category/>
  <cp:version/>
  <cp:contentType/>
  <cp:contentStatus/>
</cp:coreProperties>
</file>