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075" firstSheet="1" activeTab="3"/>
  </bookViews>
  <sheets>
    <sheet name="①施設及び業務概況に関する調" sheetId="1" r:id="rId1"/>
    <sheet name="②歳入歳出決算に関する調" sheetId="2" r:id="rId2"/>
    <sheet name="②歳入歳出決算に関する調（つづき）" sheetId="3" r:id="rId3"/>
    <sheet name="③+④" sheetId="4" r:id="rId4"/>
    <sheet name="③費用構成表" sheetId="5" r:id="rId5"/>
    <sheet name="④地方債に関する調" sheetId="6" r:id="rId6"/>
  </sheets>
  <definedNames>
    <definedName name="_xlnm.Print_Area" localSheetId="0">'①施設及び業務概況に関する調'!$B$1:$I$14</definedName>
    <definedName name="_xlnm.Print_Area" localSheetId="1">'②歳入歳出決算に関する調'!$B$1:$L$58</definedName>
    <definedName name="_xlnm.Print_Area" localSheetId="2">'②歳入歳出決算に関する調（つづき）'!$B$1:$L$59</definedName>
    <definedName name="_xlnm.Print_Area" localSheetId="3">'③+④'!$B$1:$K$50</definedName>
    <definedName name="_xlnm.Print_Area" localSheetId="4">'③費用構成表'!$B$1:$J$22</definedName>
    <definedName name="_xlnm.Print_Area" localSheetId="5">'④地方債に関する調'!$B$1:$K$27</definedName>
    <definedName name="_xlnm.Print_Titles" localSheetId="0">'①施設及び業務概況に関する調'!$B:$C</definedName>
    <definedName name="_xlnm.Print_Titles" localSheetId="1">'②歳入歳出決算に関する調'!$B:$F</definedName>
    <definedName name="_xlnm.Print_Titles" localSheetId="2">'②歳入歳出決算に関する調（つづき）'!$B:$F</definedName>
    <definedName name="_xlnm.Print_Titles" localSheetId="3">'③+④'!$B:$D</definedName>
    <definedName name="_xlnm.Print_Titles" localSheetId="4">'③費用構成表'!$B:$D</definedName>
    <definedName name="_xlnm.Print_Titles" localSheetId="5">'④地方債に関する調'!$B:$E</definedName>
  </definedNames>
  <calcPr fullCalcOnLoad="1"/>
</workbook>
</file>

<file path=xl/sharedStrings.xml><?xml version="1.0" encoding="utf-8"?>
<sst xmlns="http://schemas.openxmlformats.org/spreadsheetml/2006/main" count="391" uniqueCount="256">
  <si>
    <t>項目</t>
  </si>
  <si>
    <t>団体名</t>
  </si>
  <si>
    <t>料金収入</t>
  </si>
  <si>
    <t>受託工事収益</t>
  </si>
  <si>
    <t>その他</t>
  </si>
  <si>
    <t>収</t>
  </si>
  <si>
    <t>国庫補助金</t>
  </si>
  <si>
    <t>都道府県補助金</t>
  </si>
  <si>
    <t>益</t>
  </si>
  <si>
    <t>他会計繰入金</t>
  </si>
  <si>
    <t>的</t>
  </si>
  <si>
    <t>職員給与費</t>
  </si>
  <si>
    <t>受託工事費</t>
  </si>
  <si>
    <t>支払利息</t>
  </si>
  <si>
    <t>支</t>
  </si>
  <si>
    <t>ｉ地方債利息</t>
  </si>
  <si>
    <t>ⅱ一時借入金利息</t>
  </si>
  <si>
    <t>地方債</t>
  </si>
  <si>
    <t>他会計出資金</t>
  </si>
  <si>
    <t>他会計補助金</t>
  </si>
  <si>
    <t>他会計借入金</t>
  </si>
  <si>
    <t>固定資産売却代金</t>
  </si>
  <si>
    <t>工事負担金</t>
  </si>
  <si>
    <t>建設改良費</t>
  </si>
  <si>
    <t>うち</t>
  </si>
  <si>
    <t>建設利息</t>
  </si>
  <si>
    <t>補助対象事業費</t>
  </si>
  <si>
    <t>単独事業費</t>
  </si>
  <si>
    <t>他会計長期借入金返還金</t>
  </si>
  <si>
    <t>他会計への繰出金</t>
  </si>
  <si>
    <t>投資額</t>
  </si>
  <si>
    <t>国費</t>
  </si>
  <si>
    <t>投績</t>
  </si>
  <si>
    <t>資調</t>
  </si>
  <si>
    <t>市町村費</t>
  </si>
  <si>
    <t>退支</t>
  </si>
  <si>
    <t>う出</t>
  </si>
  <si>
    <t>「建設改良費」のうち用地取得費</t>
  </si>
  <si>
    <t>単独事業分</t>
  </si>
  <si>
    <t>「用地取得費」のうち先行取得用地分</t>
  </si>
  <si>
    <t>建設改良費の翌年度への繰越額</t>
  </si>
  <si>
    <t>継続費逓次繰越額</t>
  </si>
  <si>
    <t>繰越明許費繰越額</t>
  </si>
  <si>
    <t>事業繰越額</t>
  </si>
  <si>
    <t>支払繰延額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</si>
  <si>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</si>
  <si>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</si>
  <si>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</si>
  <si>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</si>
  <si>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</si>
  <si>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</si>
  <si>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</si>
  <si>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</si>
  <si>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</si>
  <si>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</si>
  <si>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</si>
  <si>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</si>
  <si>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</si>
  <si>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只見町</t>
  </si>
  <si>
    <t>柳津町</t>
  </si>
  <si>
    <t>金山町</t>
  </si>
  <si>
    <t>(人)</t>
  </si>
  <si>
    <t>国庫(県)支出金</t>
  </si>
  <si>
    <t>赤字(△)</t>
  </si>
  <si>
    <t>団体名</t>
  </si>
  <si>
    <t>職員数</t>
  </si>
  <si>
    <t>合計</t>
  </si>
  <si>
    <t>(1) 損益勘定所属職員</t>
  </si>
  <si>
    <t>(2) 資本勘定所属職員</t>
  </si>
  <si>
    <t xml:space="preserve">    計</t>
  </si>
  <si>
    <t>項目</t>
  </si>
  <si>
    <t>資</t>
  </si>
  <si>
    <t>内訳</t>
  </si>
  <si>
    <t>本</t>
  </si>
  <si>
    <t>補助対象事業費に対する財源としての地方債</t>
  </si>
  <si>
    <t>単独事業費に対する財源としての地方債</t>
  </si>
  <si>
    <t>財源内訳</t>
  </si>
  <si>
    <t>地</t>
  </si>
  <si>
    <t>内</t>
  </si>
  <si>
    <t>方</t>
  </si>
  <si>
    <t>債</t>
  </si>
  <si>
    <t>訳</t>
  </si>
  <si>
    <t>団体名</t>
  </si>
  <si>
    <t>収支再差引 (G)+(K) (L)</t>
  </si>
  <si>
    <t>積立金 (M)</t>
  </si>
  <si>
    <t>前年度からの繰越金 (N)</t>
  </si>
  <si>
    <t>前年度繰上充用金 (O)</t>
  </si>
  <si>
    <t>形式収支 (L)-(M)+(N)-(O)+(X)+(Y) (P)</t>
  </si>
  <si>
    <t>未収入特定財源</t>
  </si>
  <si>
    <t>地方債</t>
  </si>
  <si>
    <t>その他</t>
  </si>
  <si>
    <t>黒字</t>
  </si>
  <si>
    <t>行実</t>
  </si>
  <si>
    <t xml:space="preserve">政  </t>
  </si>
  <si>
    <t>財源</t>
  </si>
  <si>
    <t>都道府県費</t>
  </si>
  <si>
    <t>内訳</t>
  </si>
  <si>
    <t>退職手当支出額</t>
  </si>
  <si>
    <t>収益的支出分</t>
  </si>
  <si>
    <t>資本的支出分</t>
  </si>
  <si>
    <t xml:space="preserve">に  </t>
  </si>
  <si>
    <t>支給対象人員数</t>
  </si>
  <si>
    <t xml:space="preserve">伴  </t>
  </si>
  <si>
    <t>延支給率</t>
  </si>
  <si>
    <t>延勤続年数</t>
  </si>
  <si>
    <t>12 給料総額</t>
  </si>
  <si>
    <t>上記の内訳</t>
  </si>
  <si>
    <t>補助対象事業分</t>
  </si>
  <si>
    <t>取得用地面積 (㎡)</t>
  </si>
  <si>
    <t>補助対象事業分</t>
  </si>
  <si>
    <t>単独事業分</t>
  </si>
  <si>
    <t>｢繰越額｣の内訳</t>
  </si>
  <si>
    <t>事故繰越繰越額</t>
  </si>
  <si>
    <t>「建設改良費」</t>
  </si>
  <si>
    <t>新増設に関するもの</t>
  </si>
  <si>
    <t xml:space="preserve">の内訳    </t>
  </si>
  <si>
    <t>改良に関するもの</t>
  </si>
  <si>
    <t>翌年度に繰越すべき財源 (Q)</t>
  </si>
  <si>
    <t>実質収支 (P)－(Q)</t>
  </si>
  <si>
    <t>収益的支出に充てた地方債 (X)</t>
  </si>
  <si>
    <t>収益的支出に充てた他会計借入金 (Y)</t>
  </si>
  <si>
    <t>補助対象事業分 (㎡)</t>
  </si>
  <si>
    <t>単独事業分 (㎡)</t>
  </si>
  <si>
    <t>｢取得用地面積｣のうち先行取得用地面積 (㎡)</t>
  </si>
  <si>
    <t>政府資金</t>
  </si>
  <si>
    <t>総収益 (B)+(C) (A)</t>
  </si>
  <si>
    <t>ア</t>
  </si>
  <si>
    <t>営業収益 (B)</t>
  </si>
  <si>
    <t>(ｱ)</t>
  </si>
  <si>
    <t>(ｲ)</t>
  </si>
  <si>
    <t>(ｳ)</t>
  </si>
  <si>
    <t>イ</t>
  </si>
  <si>
    <t>営業外収益 (C)</t>
  </si>
  <si>
    <t>(ｴ)</t>
  </si>
  <si>
    <t>総費用 (E)+(F) (D)</t>
  </si>
  <si>
    <t>ア</t>
  </si>
  <si>
    <t>営業費用 (E)</t>
  </si>
  <si>
    <t>営業外費用 (F)</t>
  </si>
  <si>
    <t>収支差引 (A)-(D) (G)</t>
  </si>
  <si>
    <t>資本的収入 (H)</t>
  </si>
  <si>
    <t>ウ</t>
  </si>
  <si>
    <t>エ</t>
  </si>
  <si>
    <t>オ</t>
  </si>
  <si>
    <t>カ</t>
  </si>
  <si>
    <t>キ</t>
  </si>
  <si>
    <t>ク</t>
  </si>
  <si>
    <t>ケ</t>
  </si>
  <si>
    <t>資本的支出 (I)</t>
  </si>
  <si>
    <t>２</t>
  </si>
  <si>
    <t>政府資金</t>
  </si>
  <si>
    <t>公庫資金</t>
  </si>
  <si>
    <t>国庫補助金</t>
  </si>
  <si>
    <t>イ</t>
  </si>
  <si>
    <t>地方債償還金 (J)</t>
  </si>
  <si>
    <t>政府資金に係る繰上償還金分</t>
  </si>
  <si>
    <t>公庫資金に係る繰上償還金分</t>
  </si>
  <si>
    <t>その他資金に係る繰上償還金分</t>
  </si>
  <si>
    <t>ウ</t>
  </si>
  <si>
    <t>エ</t>
  </si>
  <si>
    <t>オ</t>
  </si>
  <si>
    <t>収支差引 (H)-(I) (K)</t>
  </si>
  <si>
    <t>財政融資</t>
  </si>
  <si>
    <t>政府保証付外債</t>
  </si>
  <si>
    <t>(１３）観光施設事業（索道）</t>
  </si>
  <si>
    <t>南会津町</t>
  </si>
  <si>
    <t>項目</t>
  </si>
  <si>
    <t>1 事業開始年月日</t>
  </si>
  <si>
    <t>－</t>
  </si>
  <si>
    <t>2 路線数 (本)</t>
  </si>
  <si>
    <t>3 斜長 (ｍ)</t>
  </si>
  <si>
    <t>4 搬器数 (個)</t>
  </si>
  <si>
    <t>5 年間営業日数 (日)</t>
  </si>
  <si>
    <t>6 年間輸送人員 (千人)</t>
  </si>
  <si>
    <t>7 料金 (円)</t>
  </si>
  <si>
    <t>うち地方債</t>
  </si>
  <si>
    <t xml:space="preserve">職  </t>
  </si>
  <si>
    <t>内訳</t>
  </si>
  <si>
    <t xml:space="preserve"> 6 委託料</t>
  </si>
  <si>
    <t xml:space="preserve"> 7 その他</t>
  </si>
  <si>
    <t>団体名</t>
  </si>
  <si>
    <t>項目</t>
  </si>
  <si>
    <t>(1) 基本給</t>
  </si>
  <si>
    <t>職</t>
  </si>
  <si>
    <t>(2) 手当</t>
  </si>
  <si>
    <t>員</t>
  </si>
  <si>
    <t>(3) 賃金</t>
  </si>
  <si>
    <t>給</t>
  </si>
  <si>
    <t>(4) 退職給与金</t>
  </si>
  <si>
    <t>与</t>
  </si>
  <si>
    <t>(5) 法定福利費</t>
  </si>
  <si>
    <t>費</t>
  </si>
  <si>
    <t>(6) 計</t>
  </si>
  <si>
    <t xml:space="preserve"> 2 支払利息</t>
  </si>
  <si>
    <t>(1) 一時借入金利息</t>
  </si>
  <si>
    <t>(2) 地方債利息</t>
  </si>
  <si>
    <t>(3) その他借入金利息</t>
  </si>
  <si>
    <t xml:space="preserve"> 3 光熱水費</t>
  </si>
  <si>
    <t xml:space="preserve"> 4 通信運搬費</t>
  </si>
  <si>
    <t xml:space="preserve"> 5 修繕費</t>
  </si>
  <si>
    <t xml:space="preserve"> 8 小計 (1～7)</t>
  </si>
  <si>
    <t xml:space="preserve"> 9 受託工事費</t>
  </si>
  <si>
    <t>10 附帯事業費</t>
  </si>
  <si>
    <t>11 費用合計</t>
  </si>
  <si>
    <t>繰出基準以外の繰入金</t>
  </si>
  <si>
    <t>基準額</t>
  </si>
  <si>
    <t>実繰入額</t>
  </si>
  <si>
    <t>利息支払い分に対して繰入れたもの</t>
  </si>
  <si>
    <t>繰入再掲</t>
  </si>
  <si>
    <t>④ 地方債に関する調 (観光施設・索道)</t>
  </si>
  <si>
    <t>③ 費用構成表(観光施設・索道)</t>
  </si>
  <si>
    <t>1 地方債現在高</t>
  </si>
  <si>
    <t>元金償還金分に対して繰入れたもの</t>
  </si>
  <si>
    <t>繰上充用金</t>
  </si>
  <si>
    <t>事業繰越額・支払繰延額に係る未収入特定財源</t>
  </si>
  <si>
    <t>檜枝岐村</t>
  </si>
  <si>
    <t>050101</t>
  </si>
  <si>
    <t>050108</t>
  </si>
  <si>
    <t>050106</t>
  </si>
  <si>
    <t>050107</t>
  </si>
  <si>
    <t>050110</t>
  </si>
  <si>
    <t>050111</t>
  </si>
  <si>
    <t>050113</t>
  </si>
  <si>
    <t>050114</t>
  </si>
  <si>
    <t>050115</t>
  </si>
  <si>
    <t>050116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</si>
  <si>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</si>
  <si>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</si>
  <si>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</si>
  <si>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</si>
  <si>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</si>
  <si>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</si>
  <si>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</si>
  <si>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</si>
  <si>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</si>
  <si>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</si>
  <si>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</si>
  <si>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</si>
  <si>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(1) 基本給</t>
  </si>
  <si>
    <t xml:space="preserve"> 8 小計 (1～7)</t>
  </si>
  <si>
    <t xml:space="preserve"> 9 受託工事費</t>
  </si>
  <si>
    <t>10 附帯事業費</t>
  </si>
  <si>
    <t>11 費用合計</t>
  </si>
  <si>
    <t>－</t>
  </si>
  <si>
    <t>① 施設及び業務概況に関する調(観光施設事業・索道)</t>
  </si>
  <si>
    <t>② 歳入歳出決算に関する調(観光施設事業・索道)</t>
  </si>
  <si>
    <t>② 歳入歳出決算に関する調(観光施設事業・索道)　つづき</t>
  </si>
  <si>
    <t>③ 費用構成表(観光施設事業・索道)</t>
  </si>
  <si>
    <t>④ 地方債に関する調(観光施設事業・索道)</t>
  </si>
  <si>
    <t>収益的収支に関する繰入金のうち</t>
  </si>
  <si>
    <t>繰出基準に基づく繰入金</t>
  </si>
  <si>
    <t>資本的収支に関する繰入金のうち</t>
  </si>
  <si>
    <t>繰出基準に基づく繰入金</t>
  </si>
  <si>
    <t>繰出基準以外の繰入金</t>
  </si>
  <si>
    <t>元利償還金分に対して繰入れたもの</t>
  </si>
  <si>
    <t>基準額</t>
  </si>
  <si>
    <t>実繰入額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</si>
</sst>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,##0_ "/>
    <numFmt numFmtId="178" formatCode="0_ "/>
    <numFmt numFmtId="179" formatCode="[$-411]ge\.m\.d\ "/>
    <numFmt numFmtId="180" formatCode="#,##0.0_ "/>
    <numFmt numFmtId="181" formatCode="0_);\(0\)"/>
    <numFmt numFmtId="182" formatCode="0.0_ "/>
    <numFmt numFmtId="183" formatCode="[$-411]ge\.m\.d;@"/>
    <numFmt numFmtId="184" formatCode="mmm\-yyyy"/>
    <numFmt numFmtId="185" formatCode="#,##0.0;[Red]\-#,##0.0"/>
    <numFmt numFmtId="186" formatCode="#,##0_);[Red]\(#,##0\)"/>
    <numFmt numFmtId="187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57" fontId="2" fillId="0" borderId="7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177" fontId="2" fillId="0" borderId="7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7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2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7" fontId="2" fillId="0" borderId="28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quotePrefix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 quotePrefix="1">
      <alignment horizontal="center" vertical="center"/>
    </xf>
    <xf numFmtId="176" fontId="2" fillId="0" borderId="30" xfId="0" applyNumberFormat="1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vertical="center"/>
    </xf>
    <xf numFmtId="177" fontId="2" fillId="0" borderId="19" xfId="0" applyNumberFormat="1" applyFont="1" applyFill="1" applyBorder="1" applyAlignment="1" applyProtection="1">
      <alignment horizontal="right" vertical="center"/>
      <protection/>
    </xf>
    <xf numFmtId="38" fontId="2" fillId="0" borderId="0" xfId="16" applyFont="1" applyFill="1" applyBorder="1" applyAlignment="1">
      <alignment vertical="center"/>
    </xf>
    <xf numFmtId="38" fontId="2" fillId="0" borderId="11" xfId="16" applyFont="1" applyFill="1" applyBorder="1" applyAlignment="1">
      <alignment horizontal="left" vertical="center"/>
    </xf>
    <xf numFmtId="38" fontId="2" fillId="0" borderId="27" xfId="16" applyFont="1" applyFill="1" applyBorder="1" applyAlignment="1">
      <alignment horizontal="left" vertical="center" wrapText="1"/>
    </xf>
    <xf numFmtId="38" fontId="2" fillId="0" borderId="12" xfId="16" applyFont="1" applyFill="1" applyBorder="1" applyAlignment="1">
      <alignment horizontal="left" vertical="center" wrapText="1"/>
    </xf>
    <xf numFmtId="38" fontId="2" fillId="0" borderId="14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vertical="center"/>
    </xf>
    <xf numFmtId="186" fontId="2" fillId="0" borderId="7" xfId="0" applyNumberFormat="1" applyFont="1" applyFill="1" applyBorder="1" applyAlignment="1">
      <alignment vertical="center"/>
    </xf>
    <xf numFmtId="186" fontId="2" fillId="0" borderId="8" xfId="0" applyNumberFormat="1" applyFont="1" applyFill="1" applyBorder="1" applyAlignment="1">
      <alignment vertical="center"/>
    </xf>
    <xf numFmtId="38" fontId="2" fillId="0" borderId="15" xfId="16" applyFont="1" applyFill="1" applyBorder="1" applyAlignment="1">
      <alignment horizontal="center" vertical="center"/>
    </xf>
    <xf numFmtId="186" fontId="2" fillId="0" borderId="9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38" fontId="2" fillId="0" borderId="21" xfId="16" applyFont="1" applyFill="1" applyBorder="1" applyAlignment="1">
      <alignment vertical="center"/>
    </xf>
    <xf numFmtId="38" fontId="2" fillId="0" borderId="22" xfId="16" applyFont="1" applyFill="1" applyBorder="1" applyAlignment="1">
      <alignment vertical="center"/>
    </xf>
    <xf numFmtId="38" fontId="2" fillId="0" borderId="31" xfId="16" applyFont="1" applyFill="1" applyBorder="1" applyAlignment="1">
      <alignment vertical="center"/>
    </xf>
    <xf numFmtId="186" fontId="2" fillId="0" borderId="32" xfId="0" applyNumberFormat="1" applyFont="1" applyFill="1" applyBorder="1" applyAlignment="1">
      <alignment vertical="center"/>
    </xf>
    <xf numFmtId="38" fontId="2" fillId="0" borderId="5" xfId="16" applyFont="1" applyFill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11" xfId="16" applyFont="1" applyFill="1" applyBorder="1" applyAlignment="1">
      <alignment vertical="center"/>
    </xf>
    <xf numFmtId="38" fontId="2" fillId="0" borderId="12" xfId="16" applyFont="1" applyFill="1" applyBorder="1" applyAlignment="1">
      <alignment vertical="center"/>
    </xf>
    <xf numFmtId="38" fontId="2" fillId="0" borderId="13" xfId="16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0" fontId="2" fillId="0" borderId="3" xfId="0" applyFont="1" applyFill="1" applyBorder="1" applyAlignment="1">
      <alignment/>
    </xf>
    <xf numFmtId="38" fontId="2" fillId="0" borderId="33" xfId="16" applyFont="1" applyFill="1" applyBorder="1" applyAlignment="1">
      <alignment vertical="center"/>
    </xf>
    <xf numFmtId="38" fontId="2" fillId="0" borderId="30" xfId="16" applyFont="1" applyFill="1" applyBorder="1" applyAlignment="1">
      <alignment vertical="center"/>
    </xf>
    <xf numFmtId="38" fontId="2" fillId="0" borderId="17" xfId="16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76" fontId="2" fillId="0" borderId="23" xfId="0" applyNumberFormat="1" applyFont="1" applyFill="1" applyBorder="1" applyAlignment="1" quotePrefix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177" fontId="2" fillId="0" borderId="37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38" xfId="0" applyFont="1" applyFill="1" applyBorder="1" applyAlignment="1" applyProtection="1">
      <alignment horizontal="distributed" vertical="center"/>
      <protection/>
    </xf>
    <xf numFmtId="0" fontId="2" fillId="0" borderId="9" xfId="0" applyFont="1" applyFill="1" applyBorder="1" applyAlignment="1" applyProtection="1">
      <alignment horizontal="distributed" vertical="center"/>
      <protection/>
    </xf>
    <xf numFmtId="0" fontId="2" fillId="0" borderId="39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3" fillId="0" borderId="39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>
      <alignment horizontal="distributed" vertical="center"/>
    </xf>
    <xf numFmtId="186" fontId="2" fillId="0" borderId="39" xfId="0" applyNumberFormat="1" applyFont="1" applyFill="1" applyBorder="1" applyAlignment="1" applyProtection="1">
      <alignment horizontal="distributed" vertical="center"/>
      <protection/>
    </xf>
    <xf numFmtId="186" fontId="0" fillId="0" borderId="10" xfId="0" applyNumberFormat="1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right" vertical="center" wrapText="1"/>
    </xf>
    <xf numFmtId="38" fontId="2" fillId="0" borderId="20" xfId="16" applyFont="1" applyFill="1" applyBorder="1" applyAlignment="1">
      <alignment horizontal="right" vertical="center" wrapText="1"/>
    </xf>
    <xf numFmtId="38" fontId="2" fillId="0" borderId="2" xfId="16" applyFont="1" applyFill="1" applyBorder="1" applyAlignment="1">
      <alignment horizontal="right" vertical="center" wrapText="1"/>
    </xf>
    <xf numFmtId="38" fontId="2" fillId="0" borderId="3" xfId="16" applyFont="1" applyFill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1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distributed" vertical="center"/>
      <protection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 applyProtection="1">
      <alignment horizontal="distributed" vertical="center"/>
      <protection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vertical="center" wrapText="1"/>
    </xf>
    <xf numFmtId="0" fontId="6" fillId="0" borderId="31" xfId="0" applyNumberFormat="1" applyFont="1" applyFill="1" applyBorder="1" applyAlignment="1">
      <alignment vertical="center" wrapText="1"/>
    </xf>
    <xf numFmtId="177" fontId="6" fillId="0" borderId="24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6" fillId="0" borderId="27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 shrinkToFit="1"/>
    </xf>
    <xf numFmtId="0" fontId="6" fillId="0" borderId="5" xfId="0" applyNumberFormat="1" applyFont="1" applyFill="1" applyBorder="1" applyAlignment="1">
      <alignment vertical="center"/>
    </xf>
    <xf numFmtId="0" fontId="6" fillId="0" borderId="6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shrinkToFit="1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4" xfId="0" applyNumberFormat="1" applyFont="1" applyFill="1" applyBorder="1" applyAlignment="1">
      <alignment horizontal="right" vertical="center"/>
    </xf>
    <xf numFmtId="0" fontId="6" fillId="0" borderId="40" xfId="0" applyNumberFormat="1" applyFont="1" applyFill="1" applyBorder="1" applyAlignment="1">
      <alignment horizontal="center" vertical="center"/>
    </xf>
    <xf numFmtId="177" fontId="6" fillId="0" borderId="41" xfId="0" applyNumberFormat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381000"/>
          <a:ext cx="25527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26955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71450"/>
          <a:ext cx="306705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5</xdr:col>
      <xdr:colOff>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685800" y="4181475"/>
          <a:ext cx="33147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90500"/>
          <a:ext cx="24479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5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685800" y="200025"/>
          <a:ext cx="26479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I14"/>
  <sheetViews>
    <sheetView showGridLines="0" view="pageBreakPreview" zoomScaleSheetLayoutView="100" workbookViewId="0" topLeftCell="A1">
      <selection activeCell="C27" sqref="C27"/>
    </sheetView>
  </sheetViews>
  <sheetFormatPr defaultColWidth="9.00390625" defaultRowHeight="15" customHeight="1"/>
  <cols>
    <col min="1" max="1" width="9.00390625" style="1" customWidth="1"/>
    <col min="2" max="2" width="6.625" style="1" customWidth="1"/>
    <col min="3" max="3" width="26.875" style="1" customWidth="1"/>
    <col min="4" max="9" width="11.375" style="1" customWidth="1"/>
    <col min="10" max="16384" width="9.00390625" style="1" customWidth="1"/>
  </cols>
  <sheetData>
    <row r="1" ht="15" customHeight="1">
      <c r="B1" s="2" t="s">
        <v>163</v>
      </c>
    </row>
    <row r="2" spans="2:8" ht="15" customHeight="1" thickBot="1">
      <c r="B2" s="1" t="s">
        <v>243</v>
      </c>
      <c r="D2" s="3"/>
      <c r="E2" s="3"/>
      <c r="F2" s="3"/>
      <c r="G2" s="3"/>
      <c r="H2" s="3"/>
    </row>
    <row r="3" spans="2:9" ht="15" customHeight="1">
      <c r="B3" s="4"/>
      <c r="C3" s="5" t="s">
        <v>64</v>
      </c>
      <c r="D3" s="105" t="s">
        <v>214</v>
      </c>
      <c r="E3" s="105" t="s">
        <v>58</v>
      </c>
      <c r="F3" s="105" t="s">
        <v>164</v>
      </c>
      <c r="G3" s="105" t="s">
        <v>59</v>
      </c>
      <c r="H3" s="105" t="s">
        <v>60</v>
      </c>
      <c r="I3" s="107" t="s">
        <v>66</v>
      </c>
    </row>
    <row r="4" spans="2:9" ht="15" customHeight="1">
      <c r="B4" s="6" t="s">
        <v>165</v>
      </c>
      <c r="C4" s="7"/>
      <c r="D4" s="106"/>
      <c r="E4" s="106"/>
      <c r="F4" s="106"/>
      <c r="G4" s="106"/>
      <c r="H4" s="106"/>
      <c r="I4" s="108"/>
    </row>
    <row r="5" spans="1:9" ht="15" customHeight="1">
      <c r="A5" s="104" t="s">
        <v>215</v>
      </c>
      <c r="B5" s="8" t="s">
        <v>166</v>
      </c>
      <c r="C5" s="9"/>
      <c r="D5" s="10">
        <v>33329</v>
      </c>
      <c r="E5" s="10">
        <v>26659</v>
      </c>
      <c r="F5" s="10">
        <v>28122</v>
      </c>
      <c r="G5" s="10">
        <v>28887</v>
      </c>
      <c r="H5" s="10">
        <v>34973</v>
      </c>
      <c r="I5" s="11" t="s">
        <v>167</v>
      </c>
    </row>
    <row r="6" spans="1:9" ht="15" customHeight="1">
      <c r="A6" s="104" t="s">
        <v>217</v>
      </c>
      <c r="B6" s="6" t="s">
        <v>168</v>
      </c>
      <c r="C6" s="7"/>
      <c r="D6" s="12">
        <v>2</v>
      </c>
      <c r="E6" s="12">
        <v>1</v>
      </c>
      <c r="F6" s="12">
        <v>19</v>
      </c>
      <c r="G6" s="12">
        <v>2</v>
      </c>
      <c r="H6" s="12">
        <v>3</v>
      </c>
      <c r="I6" s="13">
        <f aca="true" t="shared" si="0" ref="I6:I14">SUM(D6:H6)</f>
        <v>27</v>
      </c>
    </row>
    <row r="7" spans="1:9" ht="15" customHeight="1">
      <c r="A7" s="104" t="s">
        <v>218</v>
      </c>
      <c r="B7" s="6" t="s">
        <v>169</v>
      </c>
      <c r="C7" s="7"/>
      <c r="D7" s="12">
        <v>870</v>
      </c>
      <c r="E7" s="12">
        <v>535</v>
      </c>
      <c r="F7" s="12">
        <v>15133</v>
      </c>
      <c r="G7" s="12">
        <v>800</v>
      </c>
      <c r="H7" s="12">
        <v>1618</v>
      </c>
      <c r="I7" s="13">
        <f t="shared" si="0"/>
        <v>18956</v>
      </c>
    </row>
    <row r="8" spans="1:9" ht="15" customHeight="1">
      <c r="A8" s="104" t="s">
        <v>216</v>
      </c>
      <c r="B8" s="6" t="s">
        <v>170</v>
      </c>
      <c r="C8" s="7"/>
      <c r="D8" s="12">
        <v>139</v>
      </c>
      <c r="E8" s="12">
        <v>90</v>
      </c>
      <c r="F8" s="12">
        <v>1972</v>
      </c>
      <c r="G8" s="12">
        <v>150</v>
      </c>
      <c r="H8" s="12">
        <v>211</v>
      </c>
      <c r="I8" s="13">
        <f t="shared" si="0"/>
        <v>2562</v>
      </c>
    </row>
    <row r="9" spans="1:9" ht="15" customHeight="1">
      <c r="A9" s="104" t="s">
        <v>219</v>
      </c>
      <c r="B9" s="6" t="s">
        <v>171</v>
      </c>
      <c r="C9" s="7"/>
      <c r="D9" s="12">
        <v>37</v>
      </c>
      <c r="E9" s="12">
        <v>77</v>
      </c>
      <c r="F9" s="12">
        <v>123</v>
      </c>
      <c r="G9" s="12">
        <v>75</v>
      </c>
      <c r="H9" s="12">
        <v>100</v>
      </c>
      <c r="I9" s="13">
        <f t="shared" si="0"/>
        <v>412</v>
      </c>
    </row>
    <row r="10" spans="1:9" ht="15" customHeight="1">
      <c r="A10" s="104" t="s">
        <v>220</v>
      </c>
      <c r="B10" s="6" t="s">
        <v>172</v>
      </c>
      <c r="C10" s="7"/>
      <c r="D10" s="12">
        <v>36</v>
      </c>
      <c r="E10" s="12">
        <v>7</v>
      </c>
      <c r="F10" s="12">
        <v>2276</v>
      </c>
      <c r="G10" s="12">
        <v>57</v>
      </c>
      <c r="H10" s="12">
        <v>200</v>
      </c>
      <c r="I10" s="13">
        <f t="shared" si="0"/>
        <v>2576</v>
      </c>
    </row>
    <row r="11" spans="1:9" ht="15" customHeight="1">
      <c r="A11" s="104" t="s">
        <v>221</v>
      </c>
      <c r="B11" s="14" t="s">
        <v>173</v>
      </c>
      <c r="C11" s="15"/>
      <c r="D11" s="16">
        <v>250</v>
      </c>
      <c r="E11" s="16">
        <v>200</v>
      </c>
      <c r="F11" s="16">
        <v>300</v>
      </c>
      <c r="G11" s="16">
        <v>150</v>
      </c>
      <c r="H11" s="16">
        <v>250</v>
      </c>
      <c r="I11" s="13" t="s">
        <v>242</v>
      </c>
    </row>
    <row r="12" spans="1:9" ht="15" customHeight="1">
      <c r="A12" s="104" t="s">
        <v>222</v>
      </c>
      <c r="B12" s="17">
        <v>8</v>
      </c>
      <c r="C12" s="7" t="s">
        <v>67</v>
      </c>
      <c r="D12" s="18">
        <v>6</v>
      </c>
      <c r="E12" s="18">
        <v>0</v>
      </c>
      <c r="F12" s="18">
        <v>0</v>
      </c>
      <c r="G12" s="18">
        <v>0</v>
      </c>
      <c r="H12" s="18">
        <v>0</v>
      </c>
      <c r="I12" s="11">
        <f t="shared" si="0"/>
        <v>6</v>
      </c>
    </row>
    <row r="13" spans="1:9" ht="15" customHeight="1">
      <c r="A13" s="104" t="s">
        <v>223</v>
      </c>
      <c r="B13" s="19" t="s">
        <v>65</v>
      </c>
      <c r="C13" s="7" t="s">
        <v>68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3">
        <f t="shared" si="0"/>
        <v>0</v>
      </c>
    </row>
    <row r="14" spans="1:9" ht="15" customHeight="1" thickBot="1">
      <c r="A14" s="104" t="s">
        <v>224</v>
      </c>
      <c r="B14" s="20" t="s">
        <v>61</v>
      </c>
      <c r="C14" s="21" t="s">
        <v>69</v>
      </c>
      <c r="D14" s="22">
        <v>6</v>
      </c>
      <c r="E14" s="22">
        <v>0</v>
      </c>
      <c r="F14" s="22">
        <v>0</v>
      </c>
      <c r="G14" s="22">
        <v>0</v>
      </c>
      <c r="H14" s="22">
        <v>0</v>
      </c>
      <c r="I14" s="23">
        <f t="shared" si="0"/>
        <v>6</v>
      </c>
    </row>
  </sheetData>
  <mergeCells count="6">
    <mergeCell ref="D3:D4"/>
    <mergeCell ref="H3:H4"/>
    <mergeCell ref="I3:I4"/>
    <mergeCell ref="E3:E4"/>
    <mergeCell ref="G3:G4"/>
    <mergeCell ref="F3:F4"/>
  </mergeCells>
  <printOptions/>
  <pageMargins left="0.7874015748031497" right="0.3937007874015748" top="0.7874015748031497" bottom="0.5905511811023623" header="0.3937007874015748" footer="0.1968503937007874"/>
  <pageSetup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L58"/>
  <sheetViews>
    <sheetView showGridLines="0" view="pageBreakPreview" zoomScale="85" zoomScaleSheetLayoutView="85" workbookViewId="0" topLeftCell="A1">
      <selection activeCell="A8" sqref="A8:IV8"/>
    </sheetView>
  </sheetViews>
  <sheetFormatPr defaultColWidth="9.00390625" defaultRowHeight="13.5" customHeight="1"/>
  <cols>
    <col min="1" max="1" width="9.00390625" style="1" customWidth="1"/>
    <col min="2" max="2" width="3.125" style="1" customWidth="1"/>
    <col min="3" max="3" width="4.625" style="1" customWidth="1"/>
    <col min="4" max="5" width="3.625" style="1" customWidth="1"/>
    <col min="6" max="6" width="20.375" style="1" customWidth="1"/>
    <col min="7" max="7" width="11.375" style="1" customWidth="1"/>
    <col min="8" max="8" width="11.625" style="1" customWidth="1"/>
    <col min="9" max="12" width="11.375" style="1" customWidth="1"/>
    <col min="13" max="16384" width="9.00390625" style="1" customWidth="1"/>
  </cols>
  <sheetData>
    <row r="1" spans="2:11" ht="13.5" customHeight="1" thickBot="1">
      <c r="B1" s="1" t="s">
        <v>244</v>
      </c>
      <c r="G1" s="88"/>
      <c r="H1" s="88"/>
      <c r="I1" s="88"/>
      <c r="J1" s="88"/>
      <c r="K1" s="88"/>
    </row>
    <row r="2" spans="2:12" ht="13.5" customHeight="1">
      <c r="B2" s="4"/>
      <c r="C2" s="24"/>
      <c r="D2" s="24"/>
      <c r="E2" s="24"/>
      <c r="F2" s="5" t="s">
        <v>1</v>
      </c>
      <c r="G2" s="105" t="s">
        <v>214</v>
      </c>
      <c r="H2" s="105" t="s">
        <v>58</v>
      </c>
      <c r="I2" s="105" t="s">
        <v>164</v>
      </c>
      <c r="J2" s="105" t="s">
        <v>59</v>
      </c>
      <c r="K2" s="105" t="s">
        <v>60</v>
      </c>
      <c r="L2" s="116" t="s">
        <v>66</v>
      </c>
    </row>
    <row r="3" spans="2:12" ht="13.5" customHeight="1">
      <c r="B3" s="6" t="s">
        <v>70</v>
      </c>
      <c r="C3" s="26"/>
      <c r="D3" s="26"/>
      <c r="E3" s="26"/>
      <c r="F3" s="7"/>
      <c r="G3" s="106"/>
      <c r="H3" s="106"/>
      <c r="I3" s="106"/>
      <c r="J3" s="106"/>
      <c r="K3" s="106"/>
      <c r="L3" s="117"/>
    </row>
    <row r="4" spans="1:12" ht="12" customHeight="1">
      <c r="A4" s="1">
        <v>260101</v>
      </c>
      <c r="B4" s="89"/>
      <c r="C4" s="31">
        <v>1</v>
      </c>
      <c r="D4" s="33" t="s">
        <v>125</v>
      </c>
      <c r="E4" s="33"/>
      <c r="F4" s="9"/>
      <c r="G4" s="18">
        <v>19675</v>
      </c>
      <c r="H4" s="18">
        <v>19292</v>
      </c>
      <c r="I4" s="18">
        <v>81077</v>
      </c>
      <c r="J4" s="18">
        <v>8388</v>
      </c>
      <c r="K4" s="18">
        <v>4979</v>
      </c>
      <c r="L4" s="11">
        <f aca="true" t="shared" si="0" ref="L4:L35">SUM(G4:K4)</f>
        <v>133411</v>
      </c>
    </row>
    <row r="5" spans="1:12" ht="12.75" customHeight="1">
      <c r="A5" s="1">
        <v>260102</v>
      </c>
      <c r="B5" s="90"/>
      <c r="C5" s="34"/>
      <c r="D5" s="83" t="s">
        <v>126</v>
      </c>
      <c r="E5" s="26" t="s">
        <v>127</v>
      </c>
      <c r="F5" s="7"/>
      <c r="G5" s="12">
        <v>10090</v>
      </c>
      <c r="H5" s="12">
        <v>0</v>
      </c>
      <c r="I5" s="12">
        <v>0</v>
      </c>
      <c r="J5" s="12">
        <v>0</v>
      </c>
      <c r="K5" s="12">
        <v>0</v>
      </c>
      <c r="L5" s="13">
        <f t="shared" si="0"/>
        <v>10090</v>
      </c>
    </row>
    <row r="6" spans="1:12" ht="12.75" customHeight="1">
      <c r="A6" s="1">
        <v>260103</v>
      </c>
      <c r="B6" s="90"/>
      <c r="C6" s="34"/>
      <c r="D6" s="26"/>
      <c r="E6" s="83" t="s">
        <v>128</v>
      </c>
      <c r="F6" s="7" t="s">
        <v>2</v>
      </c>
      <c r="G6" s="12">
        <v>3316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3316</v>
      </c>
    </row>
    <row r="7" spans="1:12" ht="12.75" customHeight="1">
      <c r="A7" s="1">
        <v>260105</v>
      </c>
      <c r="B7" s="90"/>
      <c r="C7" s="34"/>
      <c r="D7" s="26"/>
      <c r="E7" s="83" t="s">
        <v>129</v>
      </c>
      <c r="F7" s="7" t="s">
        <v>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3">
        <f t="shared" si="0"/>
        <v>0</v>
      </c>
    </row>
    <row r="8" spans="1:12" ht="12.75" customHeight="1">
      <c r="A8" s="1">
        <v>260106</v>
      </c>
      <c r="B8" s="19">
        <v>1</v>
      </c>
      <c r="C8" s="34"/>
      <c r="D8" s="26"/>
      <c r="E8" s="83" t="s">
        <v>130</v>
      </c>
      <c r="F8" s="7" t="s">
        <v>4</v>
      </c>
      <c r="G8" s="12">
        <v>6774</v>
      </c>
      <c r="H8" s="12">
        <v>0</v>
      </c>
      <c r="I8" s="12">
        <v>0</v>
      </c>
      <c r="J8" s="12">
        <v>0</v>
      </c>
      <c r="K8" s="12">
        <v>0</v>
      </c>
      <c r="L8" s="13">
        <f t="shared" si="0"/>
        <v>6774</v>
      </c>
    </row>
    <row r="9" spans="1:12" ht="12.75" customHeight="1">
      <c r="A9" s="1">
        <v>260107</v>
      </c>
      <c r="B9" s="19" t="s">
        <v>5</v>
      </c>
      <c r="C9" s="34"/>
      <c r="D9" s="83" t="s">
        <v>131</v>
      </c>
      <c r="E9" s="26" t="s">
        <v>132</v>
      </c>
      <c r="F9" s="7"/>
      <c r="G9" s="12">
        <v>9585</v>
      </c>
      <c r="H9" s="12">
        <v>19292</v>
      </c>
      <c r="I9" s="12">
        <v>81077</v>
      </c>
      <c r="J9" s="12">
        <v>8388</v>
      </c>
      <c r="K9" s="12">
        <v>4979</v>
      </c>
      <c r="L9" s="13">
        <f t="shared" si="0"/>
        <v>123321</v>
      </c>
    </row>
    <row r="10" spans="1:12" ht="12.75" customHeight="1">
      <c r="A10" s="1">
        <v>260108</v>
      </c>
      <c r="B10" s="90"/>
      <c r="C10" s="34"/>
      <c r="D10" s="26"/>
      <c r="E10" s="83" t="s">
        <v>128</v>
      </c>
      <c r="F10" s="7" t="s">
        <v>6</v>
      </c>
      <c r="G10" s="12">
        <v>0</v>
      </c>
      <c r="H10" s="12">
        <v>0</v>
      </c>
      <c r="I10" s="12">
        <v>2000</v>
      </c>
      <c r="J10" s="12">
        <v>0</v>
      </c>
      <c r="K10" s="12">
        <v>0</v>
      </c>
      <c r="L10" s="13">
        <f t="shared" si="0"/>
        <v>2000</v>
      </c>
    </row>
    <row r="11" spans="1:12" ht="12.75" customHeight="1">
      <c r="A11" s="1">
        <v>260109</v>
      </c>
      <c r="B11" s="90"/>
      <c r="C11" s="34"/>
      <c r="D11" s="26"/>
      <c r="E11" s="83" t="s">
        <v>129</v>
      </c>
      <c r="F11" s="7" t="s">
        <v>7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0</v>
      </c>
    </row>
    <row r="12" spans="1:12" ht="12.75" customHeight="1">
      <c r="A12" s="1">
        <v>260110</v>
      </c>
      <c r="B12" s="19" t="s">
        <v>8</v>
      </c>
      <c r="C12" s="34"/>
      <c r="D12" s="26"/>
      <c r="E12" s="83" t="s">
        <v>130</v>
      </c>
      <c r="F12" s="7" t="s">
        <v>9</v>
      </c>
      <c r="G12" s="12">
        <v>9585</v>
      </c>
      <c r="H12" s="12">
        <v>19292</v>
      </c>
      <c r="I12" s="12">
        <v>42295</v>
      </c>
      <c r="J12" s="12">
        <v>8388</v>
      </c>
      <c r="K12" s="12">
        <v>4979</v>
      </c>
      <c r="L12" s="13">
        <f t="shared" si="0"/>
        <v>84539</v>
      </c>
    </row>
    <row r="13" spans="1:12" ht="12.75" customHeight="1">
      <c r="A13" s="1">
        <v>260111</v>
      </c>
      <c r="B13" s="90"/>
      <c r="C13" s="37"/>
      <c r="D13" s="39"/>
      <c r="E13" s="84" t="s">
        <v>133</v>
      </c>
      <c r="F13" s="15" t="s">
        <v>4</v>
      </c>
      <c r="G13" s="12">
        <v>0</v>
      </c>
      <c r="H13" s="12">
        <v>0</v>
      </c>
      <c r="I13" s="12">
        <v>36782</v>
      </c>
      <c r="J13" s="12">
        <v>0</v>
      </c>
      <c r="K13" s="12">
        <v>0</v>
      </c>
      <c r="L13" s="13">
        <f t="shared" si="0"/>
        <v>36782</v>
      </c>
    </row>
    <row r="14" spans="1:12" ht="12.75" customHeight="1">
      <c r="A14" s="1">
        <v>260112</v>
      </c>
      <c r="B14" s="90"/>
      <c r="C14" s="91">
        <v>2</v>
      </c>
      <c r="D14" s="33" t="s">
        <v>134</v>
      </c>
      <c r="E14" s="33"/>
      <c r="F14" s="9"/>
      <c r="G14" s="18">
        <v>24448</v>
      </c>
      <c r="H14" s="18">
        <v>19292</v>
      </c>
      <c r="I14" s="18">
        <v>81077</v>
      </c>
      <c r="J14" s="18">
        <v>8614</v>
      </c>
      <c r="K14" s="18">
        <v>4979</v>
      </c>
      <c r="L14" s="11">
        <f t="shared" si="0"/>
        <v>138410</v>
      </c>
    </row>
    <row r="15" spans="1:12" ht="12.75" customHeight="1">
      <c r="A15" s="1">
        <v>260113</v>
      </c>
      <c r="B15" s="19" t="s">
        <v>10</v>
      </c>
      <c r="C15" s="34"/>
      <c r="D15" s="83" t="s">
        <v>135</v>
      </c>
      <c r="E15" s="26" t="s">
        <v>136</v>
      </c>
      <c r="F15" s="7"/>
      <c r="G15" s="12">
        <v>24448</v>
      </c>
      <c r="H15" s="12">
        <v>19040</v>
      </c>
      <c r="I15" s="12">
        <v>66706</v>
      </c>
      <c r="J15" s="12">
        <v>8382</v>
      </c>
      <c r="K15" s="12">
        <v>0</v>
      </c>
      <c r="L15" s="13">
        <f t="shared" si="0"/>
        <v>118576</v>
      </c>
    </row>
    <row r="16" spans="1:12" ht="12.75" customHeight="1">
      <c r="A16" s="1">
        <v>260114</v>
      </c>
      <c r="B16" s="90"/>
      <c r="C16" s="34"/>
      <c r="D16" s="26"/>
      <c r="E16" s="26" t="s">
        <v>128</v>
      </c>
      <c r="F16" s="7" t="s">
        <v>11</v>
      </c>
      <c r="G16" s="12">
        <v>20112</v>
      </c>
      <c r="H16" s="12">
        <v>0</v>
      </c>
      <c r="I16" s="12">
        <v>0</v>
      </c>
      <c r="J16" s="12">
        <v>0</v>
      </c>
      <c r="K16" s="12">
        <v>0</v>
      </c>
      <c r="L16" s="13">
        <f t="shared" si="0"/>
        <v>20112</v>
      </c>
    </row>
    <row r="17" spans="1:12" ht="12.75" customHeight="1">
      <c r="A17" s="1">
        <v>260115</v>
      </c>
      <c r="B17" s="90"/>
      <c r="C17" s="34"/>
      <c r="D17" s="26"/>
      <c r="E17" s="26" t="s">
        <v>129</v>
      </c>
      <c r="F17" s="7" t="s">
        <v>12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f t="shared" si="0"/>
        <v>0</v>
      </c>
    </row>
    <row r="18" spans="1:12" ht="12.75" customHeight="1">
      <c r="A18" s="1">
        <v>260116</v>
      </c>
      <c r="B18" s="19" t="s">
        <v>5</v>
      </c>
      <c r="C18" s="34"/>
      <c r="D18" s="26"/>
      <c r="E18" s="26" t="s">
        <v>130</v>
      </c>
      <c r="F18" s="7" t="s">
        <v>4</v>
      </c>
      <c r="G18" s="12">
        <v>4336</v>
      </c>
      <c r="H18" s="12">
        <v>19040</v>
      </c>
      <c r="I18" s="12">
        <v>66706</v>
      </c>
      <c r="J18" s="12">
        <v>8382</v>
      </c>
      <c r="K18" s="12">
        <v>0</v>
      </c>
      <c r="L18" s="13">
        <f t="shared" si="0"/>
        <v>98464</v>
      </c>
    </row>
    <row r="19" spans="1:12" ht="12.75" customHeight="1">
      <c r="A19" s="1">
        <v>260117</v>
      </c>
      <c r="B19" s="90"/>
      <c r="C19" s="34"/>
      <c r="D19" s="83" t="s">
        <v>131</v>
      </c>
      <c r="E19" s="26" t="s">
        <v>137</v>
      </c>
      <c r="F19" s="7"/>
      <c r="G19" s="12">
        <v>0</v>
      </c>
      <c r="H19" s="12">
        <v>252</v>
      </c>
      <c r="I19" s="12">
        <v>14371</v>
      </c>
      <c r="J19" s="12">
        <v>232</v>
      </c>
      <c r="K19" s="12">
        <v>4979</v>
      </c>
      <c r="L19" s="13">
        <f t="shared" si="0"/>
        <v>19834</v>
      </c>
    </row>
    <row r="20" spans="1:12" ht="12.75" customHeight="1">
      <c r="A20" s="1">
        <v>260118</v>
      </c>
      <c r="B20" s="90"/>
      <c r="C20" s="34"/>
      <c r="D20" s="26"/>
      <c r="E20" s="83" t="s">
        <v>128</v>
      </c>
      <c r="F20" s="7" t="s">
        <v>13</v>
      </c>
      <c r="G20" s="12">
        <v>0</v>
      </c>
      <c r="H20" s="12">
        <v>252</v>
      </c>
      <c r="I20" s="12">
        <v>14371</v>
      </c>
      <c r="J20" s="12">
        <v>112</v>
      </c>
      <c r="K20" s="12">
        <v>4979</v>
      </c>
      <c r="L20" s="13">
        <f t="shared" si="0"/>
        <v>19714</v>
      </c>
    </row>
    <row r="21" spans="1:12" ht="12.75" customHeight="1">
      <c r="A21" s="1">
        <v>260119</v>
      </c>
      <c r="B21" s="19" t="s">
        <v>14</v>
      </c>
      <c r="C21" s="34"/>
      <c r="D21" s="26"/>
      <c r="E21" s="83"/>
      <c r="F21" s="7" t="s">
        <v>15</v>
      </c>
      <c r="G21" s="12">
        <v>0</v>
      </c>
      <c r="H21" s="12">
        <v>252</v>
      </c>
      <c r="I21" s="12">
        <v>14371</v>
      </c>
      <c r="J21" s="12">
        <v>112</v>
      </c>
      <c r="K21" s="12">
        <v>4979</v>
      </c>
      <c r="L21" s="13">
        <f t="shared" si="0"/>
        <v>19714</v>
      </c>
    </row>
    <row r="22" spans="1:12" ht="12.75" customHeight="1">
      <c r="A22" s="1">
        <v>260120</v>
      </c>
      <c r="B22" s="90"/>
      <c r="C22" s="34"/>
      <c r="D22" s="26"/>
      <c r="E22" s="83"/>
      <c r="F22" s="7" t="s">
        <v>16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3">
        <f t="shared" si="0"/>
        <v>0</v>
      </c>
    </row>
    <row r="23" spans="1:12" ht="12.75" customHeight="1">
      <c r="A23" s="1">
        <v>260121</v>
      </c>
      <c r="B23" s="90"/>
      <c r="C23" s="37"/>
      <c r="D23" s="39"/>
      <c r="E23" s="84" t="s">
        <v>129</v>
      </c>
      <c r="F23" s="15" t="s">
        <v>4</v>
      </c>
      <c r="G23" s="16">
        <v>0</v>
      </c>
      <c r="H23" s="16">
        <v>0</v>
      </c>
      <c r="I23" s="16">
        <v>0</v>
      </c>
      <c r="J23" s="16">
        <v>120</v>
      </c>
      <c r="K23" s="16">
        <v>0</v>
      </c>
      <c r="L23" s="77">
        <f t="shared" si="0"/>
        <v>120</v>
      </c>
    </row>
    <row r="24" spans="1:12" ht="12.75" customHeight="1">
      <c r="A24" s="1">
        <v>260122</v>
      </c>
      <c r="B24" s="92"/>
      <c r="C24" s="41">
        <v>3</v>
      </c>
      <c r="D24" s="26" t="s">
        <v>138</v>
      </c>
      <c r="E24" s="26"/>
      <c r="F24" s="7"/>
      <c r="G24" s="12">
        <v>-4773</v>
      </c>
      <c r="H24" s="12">
        <v>0</v>
      </c>
      <c r="I24" s="12">
        <v>0</v>
      </c>
      <c r="J24" s="12">
        <v>-226</v>
      </c>
      <c r="K24" s="12">
        <v>0</v>
      </c>
      <c r="L24" s="13">
        <f t="shared" si="0"/>
        <v>-4999</v>
      </c>
    </row>
    <row r="25" spans="1:12" ht="12.75" customHeight="1">
      <c r="A25" s="1">
        <v>260123</v>
      </c>
      <c r="B25" s="89"/>
      <c r="C25" s="91">
        <v>1</v>
      </c>
      <c r="D25" s="33" t="s">
        <v>139</v>
      </c>
      <c r="E25" s="33"/>
      <c r="F25" s="9"/>
      <c r="G25" s="18">
        <v>0</v>
      </c>
      <c r="H25" s="18">
        <v>3740</v>
      </c>
      <c r="I25" s="18">
        <v>204802</v>
      </c>
      <c r="J25" s="18">
        <v>4959</v>
      </c>
      <c r="K25" s="18">
        <v>98849</v>
      </c>
      <c r="L25" s="11">
        <f t="shared" si="0"/>
        <v>312350</v>
      </c>
    </row>
    <row r="26" spans="1:12" ht="12.75" customHeight="1">
      <c r="A26" s="1">
        <v>260124</v>
      </c>
      <c r="B26" s="90"/>
      <c r="C26" s="34"/>
      <c r="D26" s="83" t="s">
        <v>135</v>
      </c>
      <c r="E26" s="26" t="s">
        <v>17</v>
      </c>
      <c r="F26" s="7"/>
      <c r="G26" s="12">
        <v>0</v>
      </c>
      <c r="H26" s="12">
        <v>0</v>
      </c>
      <c r="I26" s="12">
        <v>14500</v>
      </c>
      <c r="J26" s="12">
        <v>0</v>
      </c>
      <c r="K26" s="12">
        <v>0</v>
      </c>
      <c r="L26" s="13">
        <f t="shared" si="0"/>
        <v>14500</v>
      </c>
    </row>
    <row r="27" spans="1:12" ht="12.75" customHeight="1">
      <c r="A27" s="1">
        <v>260125</v>
      </c>
      <c r="B27" s="90"/>
      <c r="C27" s="34"/>
      <c r="D27" s="83" t="s">
        <v>131</v>
      </c>
      <c r="E27" s="26" t="s">
        <v>18</v>
      </c>
      <c r="F27" s="7"/>
      <c r="G27" s="12">
        <v>0</v>
      </c>
      <c r="H27" s="12">
        <v>0</v>
      </c>
      <c r="I27" s="12">
        <v>161410</v>
      </c>
      <c r="J27" s="12">
        <v>0</v>
      </c>
      <c r="K27" s="12">
        <v>0</v>
      </c>
      <c r="L27" s="13">
        <f t="shared" si="0"/>
        <v>161410</v>
      </c>
    </row>
    <row r="28" spans="1:12" ht="12.75" customHeight="1">
      <c r="A28" s="1">
        <v>260126</v>
      </c>
      <c r="B28" s="90"/>
      <c r="C28" s="34"/>
      <c r="D28" s="83" t="s">
        <v>140</v>
      </c>
      <c r="E28" s="26" t="s">
        <v>19</v>
      </c>
      <c r="F28" s="7"/>
      <c r="G28" s="12">
        <v>0</v>
      </c>
      <c r="H28" s="12">
        <v>3740</v>
      </c>
      <c r="I28" s="12">
        <v>0</v>
      </c>
      <c r="J28" s="12">
        <v>2089</v>
      </c>
      <c r="K28" s="12">
        <v>98849</v>
      </c>
      <c r="L28" s="13">
        <f t="shared" si="0"/>
        <v>104678</v>
      </c>
    </row>
    <row r="29" spans="1:12" ht="12.75" customHeight="1">
      <c r="A29" s="1">
        <v>260127</v>
      </c>
      <c r="B29" s="90"/>
      <c r="C29" s="34"/>
      <c r="D29" s="83" t="s">
        <v>141</v>
      </c>
      <c r="E29" s="26" t="s">
        <v>20</v>
      </c>
      <c r="F29" s="7"/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3">
        <f t="shared" si="0"/>
        <v>0</v>
      </c>
    </row>
    <row r="30" spans="1:12" ht="12.75" customHeight="1">
      <c r="A30" s="1">
        <v>260128</v>
      </c>
      <c r="B30" s="90"/>
      <c r="C30" s="34"/>
      <c r="D30" s="83" t="s">
        <v>142</v>
      </c>
      <c r="E30" s="26" t="s">
        <v>21</v>
      </c>
      <c r="F30" s="7"/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3">
        <f t="shared" si="0"/>
        <v>0</v>
      </c>
    </row>
    <row r="31" spans="1:12" ht="12.75" customHeight="1">
      <c r="A31" s="1">
        <v>260129</v>
      </c>
      <c r="B31" s="90"/>
      <c r="C31" s="34"/>
      <c r="D31" s="83" t="s">
        <v>143</v>
      </c>
      <c r="E31" s="26" t="s">
        <v>6</v>
      </c>
      <c r="F31" s="7"/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0"/>
        <v>0</v>
      </c>
    </row>
    <row r="32" spans="1:12" ht="12.75" customHeight="1">
      <c r="A32" s="1">
        <v>260130</v>
      </c>
      <c r="B32" s="90"/>
      <c r="C32" s="34"/>
      <c r="D32" s="83" t="s">
        <v>144</v>
      </c>
      <c r="E32" s="26" t="s">
        <v>7</v>
      </c>
      <c r="F32" s="7"/>
      <c r="G32" s="12">
        <v>0</v>
      </c>
      <c r="H32" s="12">
        <v>0</v>
      </c>
      <c r="I32" s="12">
        <v>0</v>
      </c>
      <c r="J32" s="12">
        <v>2870</v>
      </c>
      <c r="K32" s="12">
        <v>0</v>
      </c>
      <c r="L32" s="13">
        <f t="shared" si="0"/>
        <v>2870</v>
      </c>
    </row>
    <row r="33" spans="1:12" ht="12.75" customHeight="1">
      <c r="A33" s="1">
        <v>260131</v>
      </c>
      <c r="B33" s="90"/>
      <c r="C33" s="34"/>
      <c r="D33" s="83" t="s">
        <v>145</v>
      </c>
      <c r="E33" s="26" t="s">
        <v>22</v>
      </c>
      <c r="F33" s="7"/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3">
        <f t="shared" si="0"/>
        <v>0</v>
      </c>
    </row>
    <row r="34" spans="1:12" ht="12.75" customHeight="1">
      <c r="A34" s="1">
        <v>260132</v>
      </c>
      <c r="B34" s="90"/>
      <c r="C34" s="37"/>
      <c r="D34" s="84" t="s">
        <v>146</v>
      </c>
      <c r="E34" s="39" t="s">
        <v>4</v>
      </c>
      <c r="F34" s="15"/>
      <c r="G34" s="16">
        <v>0</v>
      </c>
      <c r="H34" s="16">
        <v>0</v>
      </c>
      <c r="I34" s="16">
        <v>28892</v>
      </c>
      <c r="J34" s="16">
        <v>0</v>
      </c>
      <c r="K34" s="16">
        <v>0</v>
      </c>
      <c r="L34" s="77">
        <f t="shared" si="0"/>
        <v>28892</v>
      </c>
    </row>
    <row r="35" spans="1:12" ht="12.75" customHeight="1">
      <c r="A35" s="1">
        <v>260133</v>
      </c>
      <c r="B35" s="90"/>
      <c r="C35" s="91">
        <v>2</v>
      </c>
      <c r="D35" s="33" t="s">
        <v>147</v>
      </c>
      <c r="E35" s="33"/>
      <c r="F35" s="9"/>
      <c r="G35" s="12">
        <v>0</v>
      </c>
      <c r="H35" s="12">
        <v>3740</v>
      </c>
      <c r="I35" s="12">
        <v>204802</v>
      </c>
      <c r="J35" s="12">
        <v>4959</v>
      </c>
      <c r="K35" s="12">
        <v>98849</v>
      </c>
      <c r="L35" s="13">
        <f t="shared" si="0"/>
        <v>312350</v>
      </c>
    </row>
    <row r="36" spans="1:12" ht="12.75" customHeight="1">
      <c r="A36" s="1">
        <v>260134</v>
      </c>
      <c r="B36" s="93" t="s">
        <v>148</v>
      </c>
      <c r="C36" s="37"/>
      <c r="D36" s="84" t="s">
        <v>135</v>
      </c>
      <c r="E36" s="39" t="s">
        <v>23</v>
      </c>
      <c r="F36" s="15"/>
      <c r="G36" s="12">
        <v>0</v>
      </c>
      <c r="H36" s="12">
        <v>2153</v>
      </c>
      <c r="I36" s="12">
        <v>18845</v>
      </c>
      <c r="J36" s="12">
        <v>4305</v>
      </c>
      <c r="K36" s="12">
        <v>0</v>
      </c>
      <c r="L36" s="13">
        <f aca="true" t="shared" si="1" ref="L36:L58">SUM(G36:K36)</f>
        <v>25303</v>
      </c>
    </row>
    <row r="37" spans="1:12" ht="12.75" customHeight="1">
      <c r="A37" s="1">
        <v>260135</v>
      </c>
      <c r="B37" s="19" t="s">
        <v>71</v>
      </c>
      <c r="C37" s="111" t="s">
        <v>24</v>
      </c>
      <c r="D37" s="33" t="s">
        <v>11</v>
      </c>
      <c r="E37" s="33"/>
      <c r="F37" s="9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1">
        <f t="shared" si="1"/>
        <v>0</v>
      </c>
    </row>
    <row r="38" spans="1:12" ht="12.75" customHeight="1">
      <c r="A38" s="1">
        <v>260136</v>
      </c>
      <c r="B38" s="90"/>
      <c r="C38" s="112"/>
      <c r="D38" s="39" t="s">
        <v>25</v>
      </c>
      <c r="E38" s="39"/>
      <c r="F38" s="15"/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77">
        <f t="shared" si="1"/>
        <v>0</v>
      </c>
    </row>
    <row r="39" spans="1:12" ht="12.75" customHeight="1">
      <c r="A39" s="1">
        <v>260137</v>
      </c>
      <c r="B39" s="90"/>
      <c r="C39" s="113" t="s">
        <v>72</v>
      </c>
      <c r="D39" s="26" t="s">
        <v>26</v>
      </c>
      <c r="E39" s="26"/>
      <c r="F39" s="7"/>
      <c r="G39" s="12">
        <v>0</v>
      </c>
      <c r="H39" s="12">
        <v>0</v>
      </c>
      <c r="I39" s="12">
        <v>14500</v>
      </c>
      <c r="J39" s="12">
        <v>2870</v>
      </c>
      <c r="K39" s="12">
        <v>0</v>
      </c>
      <c r="L39" s="13">
        <f t="shared" si="1"/>
        <v>17370</v>
      </c>
    </row>
    <row r="40" spans="1:12" ht="12.75" customHeight="1">
      <c r="A40" s="1">
        <v>260138</v>
      </c>
      <c r="B40" s="19" t="s">
        <v>73</v>
      </c>
      <c r="C40" s="113"/>
      <c r="D40" s="114" t="s">
        <v>74</v>
      </c>
      <c r="E40" s="114"/>
      <c r="F40" s="115"/>
      <c r="G40" s="12">
        <v>0</v>
      </c>
      <c r="H40" s="12">
        <v>0</v>
      </c>
      <c r="I40" s="12">
        <v>14500</v>
      </c>
      <c r="J40" s="12">
        <v>0</v>
      </c>
      <c r="K40" s="12">
        <v>0</v>
      </c>
      <c r="L40" s="13">
        <f t="shared" si="1"/>
        <v>14500</v>
      </c>
    </row>
    <row r="41" spans="1:12" ht="12.75" customHeight="1">
      <c r="A41" s="1">
        <v>260139</v>
      </c>
      <c r="B41" s="90"/>
      <c r="C41" s="113"/>
      <c r="D41" s="26" t="s">
        <v>27</v>
      </c>
      <c r="E41" s="26"/>
      <c r="F41" s="7"/>
      <c r="G41" s="12">
        <v>0</v>
      </c>
      <c r="H41" s="12">
        <v>2153</v>
      </c>
      <c r="I41" s="12">
        <v>4345</v>
      </c>
      <c r="J41" s="12">
        <v>1435</v>
      </c>
      <c r="K41" s="12">
        <v>0</v>
      </c>
      <c r="L41" s="13">
        <f t="shared" si="1"/>
        <v>7933</v>
      </c>
    </row>
    <row r="42" spans="1:12" ht="12.75" customHeight="1">
      <c r="A42" s="1">
        <v>260140</v>
      </c>
      <c r="B42" s="90"/>
      <c r="C42" s="113"/>
      <c r="D42" s="114" t="s">
        <v>75</v>
      </c>
      <c r="E42" s="114"/>
      <c r="F42" s="115"/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3">
        <f t="shared" si="1"/>
        <v>0</v>
      </c>
    </row>
    <row r="43" spans="1:12" ht="12.75" customHeight="1">
      <c r="A43" s="1">
        <v>260141</v>
      </c>
      <c r="B43" s="19" t="s">
        <v>10</v>
      </c>
      <c r="C43" s="109" t="s">
        <v>76</v>
      </c>
      <c r="D43" s="78" t="s">
        <v>77</v>
      </c>
      <c r="E43" s="82" t="s">
        <v>78</v>
      </c>
      <c r="F43" s="9" t="s">
        <v>149</v>
      </c>
      <c r="G43" s="18">
        <v>0</v>
      </c>
      <c r="H43" s="18">
        <v>0</v>
      </c>
      <c r="I43" s="18">
        <v>14500</v>
      </c>
      <c r="J43" s="18">
        <v>0</v>
      </c>
      <c r="K43" s="18">
        <v>0</v>
      </c>
      <c r="L43" s="11">
        <f t="shared" si="1"/>
        <v>14500</v>
      </c>
    </row>
    <row r="44" spans="1:12" ht="12.75" customHeight="1">
      <c r="A44" s="1">
        <v>260142</v>
      </c>
      <c r="B44" s="90"/>
      <c r="C44" s="110"/>
      <c r="D44" s="79" t="s">
        <v>79</v>
      </c>
      <c r="E44" s="7"/>
      <c r="F44" s="7" t="s">
        <v>150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3">
        <f t="shared" si="1"/>
        <v>0</v>
      </c>
    </row>
    <row r="45" spans="1:12" ht="12.75" customHeight="1">
      <c r="A45" s="1">
        <v>260143</v>
      </c>
      <c r="B45" s="90"/>
      <c r="C45" s="110"/>
      <c r="D45" s="80" t="s">
        <v>80</v>
      </c>
      <c r="E45" s="85" t="s">
        <v>81</v>
      </c>
      <c r="F45" s="15" t="s">
        <v>4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77">
        <f t="shared" si="1"/>
        <v>0</v>
      </c>
    </row>
    <row r="46" spans="1:12" ht="12.75" customHeight="1">
      <c r="A46" s="1">
        <v>260144</v>
      </c>
      <c r="B46" s="19" t="s">
        <v>5</v>
      </c>
      <c r="C46" s="110"/>
      <c r="D46" s="94" t="s">
        <v>151</v>
      </c>
      <c r="E46" s="26"/>
      <c r="F46" s="7"/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3">
        <f t="shared" si="1"/>
        <v>0</v>
      </c>
    </row>
    <row r="47" spans="1:12" ht="12.75" customHeight="1">
      <c r="A47" s="1">
        <v>260145</v>
      </c>
      <c r="B47" s="90"/>
      <c r="C47" s="110"/>
      <c r="D47" s="94" t="s">
        <v>7</v>
      </c>
      <c r="E47" s="26"/>
      <c r="F47" s="7"/>
      <c r="G47" s="12">
        <v>0</v>
      </c>
      <c r="H47" s="12">
        <v>0</v>
      </c>
      <c r="I47" s="12">
        <v>0</v>
      </c>
      <c r="J47" s="12">
        <v>2870</v>
      </c>
      <c r="K47" s="12">
        <v>0</v>
      </c>
      <c r="L47" s="13">
        <f t="shared" si="1"/>
        <v>2870</v>
      </c>
    </row>
    <row r="48" spans="1:12" ht="12.75" customHeight="1">
      <c r="A48" s="1">
        <v>260146</v>
      </c>
      <c r="B48" s="90"/>
      <c r="C48" s="110"/>
      <c r="D48" s="94" t="s">
        <v>22</v>
      </c>
      <c r="E48" s="26"/>
      <c r="F48" s="7"/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f t="shared" si="1"/>
        <v>0</v>
      </c>
    </row>
    <row r="49" spans="1:12" ht="12.75" customHeight="1">
      <c r="A49" s="1">
        <v>260147</v>
      </c>
      <c r="B49" s="19" t="s">
        <v>14</v>
      </c>
      <c r="C49" s="110"/>
      <c r="D49" s="94" t="s">
        <v>9</v>
      </c>
      <c r="E49" s="26"/>
      <c r="F49" s="7"/>
      <c r="G49" s="12">
        <v>0</v>
      </c>
      <c r="H49" s="12">
        <v>2153</v>
      </c>
      <c r="I49" s="12">
        <v>0</v>
      </c>
      <c r="J49" s="12">
        <v>1435</v>
      </c>
      <c r="K49" s="12">
        <v>0</v>
      </c>
      <c r="L49" s="13">
        <f t="shared" si="1"/>
        <v>3588</v>
      </c>
    </row>
    <row r="50" spans="1:12" ht="12.75" customHeight="1">
      <c r="A50" s="1">
        <v>260148</v>
      </c>
      <c r="B50" s="90"/>
      <c r="C50" s="110"/>
      <c r="D50" s="94" t="s">
        <v>4</v>
      </c>
      <c r="E50" s="26"/>
      <c r="F50" s="7"/>
      <c r="G50" s="12">
        <v>0</v>
      </c>
      <c r="H50" s="12">
        <v>0</v>
      </c>
      <c r="I50" s="12">
        <v>4345</v>
      </c>
      <c r="J50" s="12">
        <v>0</v>
      </c>
      <c r="K50" s="12">
        <v>0</v>
      </c>
      <c r="L50" s="13">
        <f t="shared" si="1"/>
        <v>4345</v>
      </c>
    </row>
    <row r="51" spans="1:12" ht="12.75" customHeight="1">
      <c r="A51" s="1">
        <v>260149</v>
      </c>
      <c r="B51" s="90"/>
      <c r="C51" s="95"/>
      <c r="D51" s="96" t="s">
        <v>152</v>
      </c>
      <c r="E51" s="28" t="s">
        <v>153</v>
      </c>
      <c r="F51" s="97"/>
      <c r="G51" s="86">
        <v>0</v>
      </c>
      <c r="H51" s="86">
        <v>1587</v>
      </c>
      <c r="I51" s="86">
        <v>185957</v>
      </c>
      <c r="J51" s="86">
        <v>654</v>
      </c>
      <c r="K51" s="86">
        <v>98849</v>
      </c>
      <c r="L51" s="87">
        <f t="shared" si="1"/>
        <v>287047</v>
      </c>
    </row>
    <row r="52" spans="1:12" ht="12.75" customHeight="1">
      <c r="A52" s="1">
        <v>260150</v>
      </c>
      <c r="B52" s="90"/>
      <c r="C52" s="78"/>
      <c r="D52" s="26" t="s">
        <v>154</v>
      </c>
      <c r="E52" s="26"/>
      <c r="F52" s="7"/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1">
        <f t="shared" si="1"/>
        <v>0</v>
      </c>
    </row>
    <row r="53" spans="1:12" ht="12.75" customHeight="1">
      <c r="A53" s="1">
        <v>260151</v>
      </c>
      <c r="B53" s="90"/>
      <c r="C53" s="79" t="s">
        <v>24</v>
      </c>
      <c r="D53" s="26" t="s">
        <v>155</v>
      </c>
      <c r="E53" s="26"/>
      <c r="F53" s="7"/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3">
        <f t="shared" si="1"/>
        <v>0</v>
      </c>
    </row>
    <row r="54" spans="1:12" ht="12.75" customHeight="1">
      <c r="A54" s="1">
        <v>260152</v>
      </c>
      <c r="B54" s="90"/>
      <c r="C54" s="79"/>
      <c r="D54" s="26" t="s">
        <v>156</v>
      </c>
      <c r="E54" s="26"/>
      <c r="F54" s="7"/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77">
        <f t="shared" si="1"/>
        <v>0</v>
      </c>
    </row>
    <row r="55" spans="1:12" ht="12.75" customHeight="1">
      <c r="A55" s="1">
        <v>260153</v>
      </c>
      <c r="B55" s="90"/>
      <c r="C55" s="98"/>
      <c r="D55" s="81" t="s">
        <v>157</v>
      </c>
      <c r="E55" s="33" t="s">
        <v>28</v>
      </c>
      <c r="F55" s="9"/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f t="shared" si="1"/>
        <v>0</v>
      </c>
    </row>
    <row r="56" spans="1:12" ht="12.75" customHeight="1">
      <c r="A56" s="1">
        <v>260154</v>
      </c>
      <c r="B56" s="90"/>
      <c r="C56" s="99"/>
      <c r="D56" s="83" t="s">
        <v>158</v>
      </c>
      <c r="E56" s="26" t="s">
        <v>29</v>
      </c>
      <c r="F56" s="7"/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3">
        <f t="shared" si="1"/>
        <v>0</v>
      </c>
    </row>
    <row r="57" spans="1:12" ht="12.75" customHeight="1">
      <c r="A57" s="1">
        <v>260155</v>
      </c>
      <c r="B57" s="90"/>
      <c r="C57" s="100"/>
      <c r="D57" s="84" t="s">
        <v>159</v>
      </c>
      <c r="E57" s="39" t="s">
        <v>4</v>
      </c>
      <c r="F57" s="15"/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3">
        <f t="shared" si="1"/>
        <v>0</v>
      </c>
    </row>
    <row r="58" spans="1:12" ht="12.75" customHeight="1" thickBot="1">
      <c r="A58" s="1">
        <v>260156</v>
      </c>
      <c r="B58" s="101"/>
      <c r="C58" s="44">
        <v>3</v>
      </c>
      <c r="D58" s="45" t="s">
        <v>160</v>
      </c>
      <c r="E58" s="45"/>
      <c r="F58" s="21"/>
      <c r="G58" s="102">
        <v>0</v>
      </c>
      <c r="H58" s="102">
        <v>0</v>
      </c>
      <c r="I58" s="102">
        <v>0</v>
      </c>
      <c r="J58" s="102">
        <v>0</v>
      </c>
      <c r="K58" s="102">
        <v>0</v>
      </c>
      <c r="L58" s="103">
        <f t="shared" si="1"/>
        <v>0</v>
      </c>
    </row>
  </sheetData>
  <mergeCells count="11">
    <mergeCell ref="L2:L3"/>
    <mergeCell ref="I2:I3"/>
    <mergeCell ref="J2:J3"/>
    <mergeCell ref="K2:K3"/>
    <mergeCell ref="C43:C50"/>
    <mergeCell ref="G2:G3"/>
    <mergeCell ref="H2:H3"/>
    <mergeCell ref="C37:C38"/>
    <mergeCell ref="C39:C42"/>
    <mergeCell ref="D40:F40"/>
    <mergeCell ref="D42:F42"/>
  </mergeCells>
  <printOptions/>
  <pageMargins left="0.7874015748031497" right="0.3937007874015748" top="0.55" bottom="0.44" header="0.3937007874015748" footer="0.196850393700787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L59"/>
  <sheetViews>
    <sheetView showGridLines="0" view="pageBreakPreview" zoomScaleSheetLayoutView="100" workbookViewId="0" topLeftCell="A1">
      <selection activeCell="A2" sqref="A2:IV59"/>
    </sheetView>
  </sheetViews>
  <sheetFormatPr defaultColWidth="9.00390625" defaultRowHeight="13.5" customHeight="1"/>
  <cols>
    <col min="1" max="1" width="9.00390625" style="126" customWidth="1"/>
    <col min="2" max="4" width="4.625" style="126" customWidth="1"/>
    <col min="5" max="5" width="18.75390625" style="126" customWidth="1"/>
    <col min="6" max="6" width="7.625" style="126" customWidth="1"/>
    <col min="7" max="12" width="11.375" style="126" customWidth="1"/>
    <col min="13" max="16384" width="9.00390625" style="126" customWidth="1"/>
  </cols>
  <sheetData>
    <row r="1" spans="2:11" ht="13.5" customHeight="1" thickBot="1">
      <c r="B1" s="126" t="s">
        <v>245</v>
      </c>
      <c r="G1" s="127"/>
      <c r="H1" s="127"/>
      <c r="I1" s="127"/>
      <c r="J1" s="127"/>
      <c r="K1" s="127"/>
    </row>
    <row r="2" spans="2:12" ht="12" customHeight="1">
      <c r="B2" s="128"/>
      <c r="C2" s="129"/>
      <c r="D2" s="129"/>
      <c r="E2" s="129"/>
      <c r="F2" s="130" t="s">
        <v>82</v>
      </c>
      <c r="G2" s="131" t="s">
        <v>214</v>
      </c>
      <c r="H2" s="131" t="s">
        <v>58</v>
      </c>
      <c r="I2" s="131" t="s">
        <v>164</v>
      </c>
      <c r="J2" s="131" t="s">
        <v>59</v>
      </c>
      <c r="K2" s="131" t="s">
        <v>60</v>
      </c>
      <c r="L2" s="132" t="s">
        <v>66</v>
      </c>
    </row>
    <row r="3" spans="2:12" ht="12" customHeight="1">
      <c r="B3" s="133" t="s">
        <v>70</v>
      </c>
      <c r="C3" s="134"/>
      <c r="D3" s="134"/>
      <c r="E3" s="134"/>
      <c r="F3" s="134"/>
      <c r="G3" s="135"/>
      <c r="H3" s="135"/>
      <c r="I3" s="135"/>
      <c r="J3" s="135"/>
      <c r="K3" s="135"/>
      <c r="L3" s="136"/>
    </row>
    <row r="4" spans="1:12" ht="12" customHeight="1">
      <c r="A4" s="126">
        <v>260157</v>
      </c>
      <c r="B4" s="137">
        <v>3</v>
      </c>
      <c r="C4" s="138" t="s">
        <v>83</v>
      </c>
      <c r="D4" s="138"/>
      <c r="E4" s="138"/>
      <c r="F4" s="138"/>
      <c r="G4" s="139">
        <v>-4773</v>
      </c>
      <c r="H4" s="139">
        <v>0</v>
      </c>
      <c r="I4" s="139">
        <v>0</v>
      </c>
      <c r="J4" s="139">
        <v>-226</v>
      </c>
      <c r="K4" s="139">
        <v>0</v>
      </c>
      <c r="L4" s="140">
        <f aca="true" t="shared" si="0" ref="L4:L35">SUM(G4:K4)</f>
        <v>-4999</v>
      </c>
    </row>
    <row r="5" spans="1:12" ht="12" customHeight="1">
      <c r="A5" s="126">
        <v>260158</v>
      </c>
      <c r="B5" s="141">
        <v>4</v>
      </c>
      <c r="C5" s="134" t="s">
        <v>84</v>
      </c>
      <c r="D5" s="134"/>
      <c r="E5" s="134"/>
      <c r="F5" s="134"/>
      <c r="G5" s="142">
        <v>0</v>
      </c>
      <c r="H5" s="142">
        <v>0</v>
      </c>
      <c r="I5" s="142">
        <v>0</v>
      </c>
      <c r="J5" s="142">
        <v>0</v>
      </c>
      <c r="K5" s="142">
        <v>0</v>
      </c>
      <c r="L5" s="143">
        <f t="shared" si="0"/>
        <v>0</v>
      </c>
    </row>
    <row r="6" spans="1:12" ht="12" customHeight="1">
      <c r="A6" s="126">
        <v>260159</v>
      </c>
      <c r="B6" s="141">
        <v>5</v>
      </c>
      <c r="C6" s="134" t="s">
        <v>85</v>
      </c>
      <c r="D6" s="134"/>
      <c r="E6" s="134"/>
      <c r="F6" s="134"/>
      <c r="G6" s="142">
        <v>0</v>
      </c>
      <c r="H6" s="142">
        <v>0</v>
      </c>
      <c r="I6" s="142">
        <v>0</v>
      </c>
      <c r="J6" s="142">
        <v>281</v>
      </c>
      <c r="K6" s="142">
        <v>0</v>
      </c>
      <c r="L6" s="143">
        <f t="shared" si="0"/>
        <v>281</v>
      </c>
    </row>
    <row r="7" spans="1:12" ht="12" customHeight="1">
      <c r="A7" s="126">
        <v>260160</v>
      </c>
      <c r="B7" s="141"/>
      <c r="C7" s="134"/>
      <c r="D7" s="134" t="s">
        <v>174</v>
      </c>
      <c r="E7" s="134"/>
      <c r="F7" s="134"/>
      <c r="G7" s="142">
        <v>0</v>
      </c>
      <c r="H7" s="142">
        <v>0</v>
      </c>
      <c r="I7" s="142">
        <v>0</v>
      </c>
      <c r="J7" s="142">
        <v>0</v>
      </c>
      <c r="K7" s="142">
        <v>0</v>
      </c>
      <c r="L7" s="143">
        <f t="shared" si="0"/>
        <v>0</v>
      </c>
    </row>
    <row r="8" spans="1:12" ht="12" customHeight="1">
      <c r="A8" s="126">
        <v>260201</v>
      </c>
      <c r="B8" s="141">
        <v>6</v>
      </c>
      <c r="C8" s="134" t="s">
        <v>86</v>
      </c>
      <c r="D8" s="134"/>
      <c r="E8" s="134"/>
      <c r="F8" s="134"/>
      <c r="G8" s="142">
        <v>0</v>
      </c>
      <c r="H8" s="142">
        <v>0</v>
      </c>
      <c r="I8" s="142">
        <v>0</v>
      </c>
      <c r="J8" s="142">
        <v>0</v>
      </c>
      <c r="K8" s="142">
        <v>0</v>
      </c>
      <c r="L8" s="143">
        <f t="shared" si="0"/>
        <v>0</v>
      </c>
    </row>
    <row r="9" spans="1:12" ht="12" customHeight="1">
      <c r="A9" s="126">
        <v>260202</v>
      </c>
      <c r="B9" s="141">
        <v>7</v>
      </c>
      <c r="C9" s="134" t="s">
        <v>87</v>
      </c>
      <c r="D9" s="134"/>
      <c r="E9" s="134"/>
      <c r="F9" s="134"/>
      <c r="G9" s="142">
        <v>-4773</v>
      </c>
      <c r="H9" s="142">
        <v>0</v>
      </c>
      <c r="I9" s="142">
        <v>0</v>
      </c>
      <c r="J9" s="142">
        <v>55</v>
      </c>
      <c r="K9" s="142">
        <v>0</v>
      </c>
      <c r="L9" s="143">
        <f t="shared" si="0"/>
        <v>-4718</v>
      </c>
    </row>
    <row r="10" spans="1:12" ht="12" customHeight="1">
      <c r="A10" s="126">
        <v>260203</v>
      </c>
      <c r="B10" s="144">
        <v>8</v>
      </c>
      <c r="C10" s="145" t="s">
        <v>88</v>
      </c>
      <c r="D10" s="145"/>
      <c r="E10" s="145"/>
      <c r="F10" s="145"/>
      <c r="G10" s="142">
        <v>0</v>
      </c>
      <c r="H10" s="142">
        <v>0</v>
      </c>
      <c r="I10" s="142">
        <v>0</v>
      </c>
      <c r="J10" s="142">
        <v>0</v>
      </c>
      <c r="K10" s="142">
        <v>0</v>
      </c>
      <c r="L10" s="143">
        <f t="shared" si="0"/>
        <v>0</v>
      </c>
    </row>
    <row r="11" spans="1:12" ht="12" customHeight="1">
      <c r="A11" s="126">
        <v>260204</v>
      </c>
      <c r="B11" s="146" t="s">
        <v>78</v>
      </c>
      <c r="C11" s="138" t="s">
        <v>62</v>
      </c>
      <c r="D11" s="138"/>
      <c r="E11" s="138"/>
      <c r="F11" s="138"/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40">
        <f t="shared" si="0"/>
        <v>0</v>
      </c>
    </row>
    <row r="12" spans="1:12" ht="12" customHeight="1">
      <c r="A12" s="126">
        <v>260205</v>
      </c>
      <c r="B12" s="147"/>
      <c r="C12" s="134" t="s">
        <v>89</v>
      </c>
      <c r="D12" s="134"/>
      <c r="E12" s="134"/>
      <c r="F12" s="134"/>
      <c r="G12" s="142">
        <v>0</v>
      </c>
      <c r="H12" s="142">
        <v>0</v>
      </c>
      <c r="I12" s="142">
        <v>0</v>
      </c>
      <c r="J12" s="142">
        <v>0</v>
      </c>
      <c r="K12" s="142">
        <v>0</v>
      </c>
      <c r="L12" s="143">
        <f t="shared" si="0"/>
        <v>0</v>
      </c>
    </row>
    <row r="13" spans="1:12" ht="12" customHeight="1">
      <c r="A13" s="126">
        <v>260206</v>
      </c>
      <c r="B13" s="148" t="s">
        <v>81</v>
      </c>
      <c r="C13" s="145" t="s">
        <v>90</v>
      </c>
      <c r="D13" s="145"/>
      <c r="E13" s="145"/>
      <c r="F13" s="145"/>
      <c r="G13" s="149">
        <v>0</v>
      </c>
      <c r="H13" s="149">
        <v>0</v>
      </c>
      <c r="I13" s="149">
        <v>0</v>
      </c>
      <c r="J13" s="149">
        <v>0</v>
      </c>
      <c r="K13" s="149">
        <v>0</v>
      </c>
      <c r="L13" s="150">
        <f t="shared" si="0"/>
        <v>0</v>
      </c>
    </row>
    <row r="14" spans="1:12" ht="12" customHeight="1">
      <c r="A14" s="126">
        <v>260207</v>
      </c>
      <c r="B14" s="141">
        <v>9</v>
      </c>
      <c r="C14" s="134" t="s">
        <v>117</v>
      </c>
      <c r="D14" s="134"/>
      <c r="E14" s="134"/>
      <c r="F14" s="134"/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3">
        <f t="shared" si="0"/>
        <v>0</v>
      </c>
    </row>
    <row r="15" spans="1:12" ht="12" customHeight="1">
      <c r="A15" s="126">
        <v>260208</v>
      </c>
      <c r="B15" s="137">
        <v>10</v>
      </c>
      <c r="C15" s="138" t="s">
        <v>118</v>
      </c>
      <c r="D15" s="138"/>
      <c r="E15" s="151"/>
      <c r="F15" s="138" t="s">
        <v>91</v>
      </c>
      <c r="G15" s="139">
        <v>0</v>
      </c>
      <c r="H15" s="139">
        <v>0</v>
      </c>
      <c r="I15" s="139">
        <v>0</v>
      </c>
      <c r="J15" s="139">
        <v>55</v>
      </c>
      <c r="K15" s="139">
        <v>0</v>
      </c>
      <c r="L15" s="140">
        <f t="shared" si="0"/>
        <v>55</v>
      </c>
    </row>
    <row r="16" spans="1:12" ht="12" customHeight="1">
      <c r="A16" s="126">
        <v>260209</v>
      </c>
      <c r="B16" s="144"/>
      <c r="C16" s="145"/>
      <c r="D16" s="145"/>
      <c r="E16" s="152"/>
      <c r="F16" s="145" t="s">
        <v>63</v>
      </c>
      <c r="G16" s="149">
        <v>4773</v>
      </c>
      <c r="H16" s="149">
        <v>0</v>
      </c>
      <c r="I16" s="149">
        <v>0</v>
      </c>
      <c r="J16" s="149">
        <v>0</v>
      </c>
      <c r="K16" s="149">
        <v>0</v>
      </c>
      <c r="L16" s="150">
        <f t="shared" si="0"/>
        <v>4773</v>
      </c>
    </row>
    <row r="17" spans="1:12" ht="12" customHeight="1">
      <c r="A17" s="126">
        <v>260210</v>
      </c>
      <c r="B17" s="146" t="s">
        <v>92</v>
      </c>
      <c r="C17" s="134" t="s">
        <v>30</v>
      </c>
      <c r="D17" s="134"/>
      <c r="E17" s="134"/>
      <c r="F17" s="134"/>
      <c r="G17" s="142">
        <v>0</v>
      </c>
      <c r="H17" s="142">
        <v>2584</v>
      </c>
      <c r="I17" s="142">
        <v>67264</v>
      </c>
      <c r="J17" s="142">
        <v>4907</v>
      </c>
      <c r="K17" s="142">
        <v>0</v>
      </c>
      <c r="L17" s="143">
        <f t="shared" si="0"/>
        <v>74755</v>
      </c>
    </row>
    <row r="18" spans="1:12" ht="12" customHeight="1">
      <c r="A18" s="126">
        <v>260211</v>
      </c>
      <c r="B18" s="147" t="s">
        <v>93</v>
      </c>
      <c r="C18" s="153" t="s">
        <v>94</v>
      </c>
      <c r="D18" s="138" t="s">
        <v>31</v>
      </c>
      <c r="E18" s="138"/>
      <c r="F18" s="138"/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40">
        <f t="shared" si="0"/>
        <v>0</v>
      </c>
    </row>
    <row r="19" spans="1:12" ht="12" customHeight="1">
      <c r="A19" s="126">
        <v>260212</v>
      </c>
      <c r="B19" s="147" t="s">
        <v>32</v>
      </c>
      <c r="C19" s="154"/>
      <c r="D19" s="134" t="s">
        <v>95</v>
      </c>
      <c r="E19" s="134"/>
      <c r="F19" s="134"/>
      <c r="G19" s="142">
        <v>0</v>
      </c>
      <c r="H19" s="142">
        <v>0</v>
      </c>
      <c r="I19" s="142">
        <v>0</v>
      </c>
      <c r="J19" s="142">
        <v>2870</v>
      </c>
      <c r="K19" s="142">
        <v>0</v>
      </c>
      <c r="L19" s="143">
        <f t="shared" si="0"/>
        <v>2870</v>
      </c>
    </row>
    <row r="20" spans="1:12" ht="12" customHeight="1">
      <c r="A20" s="126">
        <v>260213</v>
      </c>
      <c r="B20" s="148" t="s">
        <v>33</v>
      </c>
      <c r="C20" s="155" t="s">
        <v>96</v>
      </c>
      <c r="D20" s="145" t="s">
        <v>34</v>
      </c>
      <c r="E20" s="145"/>
      <c r="F20" s="145"/>
      <c r="G20" s="149">
        <v>0</v>
      </c>
      <c r="H20" s="149">
        <v>2584</v>
      </c>
      <c r="I20" s="149">
        <v>67264</v>
      </c>
      <c r="J20" s="149">
        <v>2037</v>
      </c>
      <c r="K20" s="149">
        <v>0</v>
      </c>
      <c r="L20" s="150">
        <f t="shared" si="0"/>
        <v>71885</v>
      </c>
    </row>
    <row r="21" spans="1:12" ht="12" customHeight="1">
      <c r="A21" s="126">
        <v>260214</v>
      </c>
      <c r="B21" s="146">
        <v>11</v>
      </c>
      <c r="C21" s="134" t="s">
        <v>97</v>
      </c>
      <c r="D21" s="134"/>
      <c r="E21" s="134"/>
      <c r="F21" s="134"/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3">
        <f t="shared" si="0"/>
        <v>0</v>
      </c>
    </row>
    <row r="22" spans="1:12" ht="12" customHeight="1">
      <c r="A22" s="126">
        <v>260215</v>
      </c>
      <c r="B22" s="147" t="s">
        <v>35</v>
      </c>
      <c r="C22" s="153" t="s">
        <v>78</v>
      </c>
      <c r="D22" s="138" t="s">
        <v>98</v>
      </c>
      <c r="E22" s="138"/>
      <c r="F22" s="138"/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40">
        <f t="shared" si="0"/>
        <v>0</v>
      </c>
    </row>
    <row r="23" spans="1:12" ht="12" customHeight="1">
      <c r="A23" s="126">
        <v>260216</v>
      </c>
      <c r="B23" s="147" t="s">
        <v>175</v>
      </c>
      <c r="C23" s="155" t="s">
        <v>81</v>
      </c>
      <c r="D23" s="145" t="s">
        <v>99</v>
      </c>
      <c r="E23" s="145"/>
      <c r="F23" s="145"/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50">
        <f t="shared" si="0"/>
        <v>0</v>
      </c>
    </row>
    <row r="24" spans="1:12" ht="12" customHeight="1">
      <c r="A24" s="126">
        <v>260217</v>
      </c>
      <c r="B24" s="147" t="s">
        <v>100</v>
      </c>
      <c r="C24" s="134" t="s">
        <v>101</v>
      </c>
      <c r="D24" s="134"/>
      <c r="E24" s="134"/>
      <c r="F24" s="134"/>
      <c r="G24" s="142">
        <v>0</v>
      </c>
      <c r="H24" s="142">
        <v>0</v>
      </c>
      <c r="I24" s="142">
        <v>0</v>
      </c>
      <c r="J24" s="142">
        <v>0</v>
      </c>
      <c r="K24" s="142">
        <v>0</v>
      </c>
      <c r="L24" s="143">
        <f t="shared" si="0"/>
        <v>0</v>
      </c>
    </row>
    <row r="25" spans="1:12" ht="12" customHeight="1">
      <c r="A25" s="126">
        <v>260218</v>
      </c>
      <c r="B25" s="147" t="s">
        <v>102</v>
      </c>
      <c r="C25" s="134" t="s">
        <v>103</v>
      </c>
      <c r="D25" s="134"/>
      <c r="E25" s="134"/>
      <c r="F25" s="134"/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3">
        <f t="shared" si="0"/>
        <v>0</v>
      </c>
    </row>
    <row r="26" spans="1:12" ht="12" customHeight="1">
      <c r="A26" s="126">
        <v>260219</v>
      </c>
      <c r="B26" s="147" t="s">
        <v>36</v>
      </c>
      <c r="C26" s="134" t="s">
        <v>104</v>
      </c>
      <c r="D26" s="134"/>
      <c r="E26" s="134"/>
      <c r="F26" s="134"/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3">
        <f t="shared" si="0"/>
        <v>0</v>
      </c>
    </row>
    <row r="27" spans="1:12" ht="12" customHeight="1">
      <c r="A27" s="126">
        <v>260220</v>
      </c>
      <c r="B27" s="156" t="s">
        <v>105</v>
      </c>
      <c r="C27" s="138"/>
      <c r="D27" s="138"/>
      <c r="E27" s="138"/>
      <c r="F27" s="138"/>
      <c r="G27" s="139">
        <v>4705</v>
      </c>
      <c r="H27" s="139">
        <v>0</v>
      </c>
      <c r="I27" s="139">
        <v>0</v>
      </c>
      <c r="J27" s="139">
        <v>0</v>
      </c>
      <c r="K27" s="139">
        <v>0</v>
      </c>
      <c r="L27" s="140">
        <f t="shared" si="0"/>
        <v>4705</v>
      </c>
    </row>
    <row r="28" spans="1:12" ht="12" customHeight="1">
      <c r="A28" s="126">
        <v>260221</v>
      </c>
      <c r="B28" s="133" t="s">
        <v>119</v>
      </c>
      <c r="C28" s="134"/>
      <c r="D28" s="134"/>
      <c r="E28" s="134"/>
      <c r="F28" s="134"/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3">
        <f t="shared" si="0"/>
        <v>0</v>
      </c>
    </row>
    <row r="29" spans="1:12" ht="12" customHeight="1">
      <c r="A29" s="126">
        <v>260222</v>
      </c>
      <c r="B29" s="133" t="s">
        <v>120</v>
      </c>
      <c r="C29" s="134"/>
      <c r="D29" s="134"/>
      <c r="E29" s="134"/>
      <c r="F29" s="134"/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3">
        <f t="shared" si="0"/>
        <v>0</v>
      </c>
    </row>
    <row r="30" spans="1:12" ht="12" customHeight="1">
      <c r="A30" s="126">
        <v>260229</v>
      </c>
      <c r="B30" s="157" t="s">
        <v>37</v>
      </c>
      <c r="C30" s="145"/>
      <c r="D30" s="145"/>
      <c r="E30" s="145"/>
      <c r="F30" s="145"/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50">
        <f t="shared" si="0"/>
        <v>0</v>
      </c>
    </row>
    <row r="31" spans="1:12" ht="12" customHeight="1">
      <c r="A31" s="126">
        <v>260230</v>
      </c>
      <c r="B31" s="158" t="s">
        <v>106</v>
      </c>
      <c r="C31" s="159"/>
      <c r="D31" s="160"/>
      <c r="E31" s="138" t="s">
        <v>107</v>
      </c>
      <c r="F31" s="138"/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3">
        <f t="shared" si="0"/>
        <v>0</v>
      </c>
    </row>
    <row r="32" spans="1:12" ht="12" customHeight="1">
      <c r="A32" s="126">
        <v>260231</v>
      </c>
      <c r="B32" s="144"/>
      <c r="C32" s="145"/>
      <c r="D32" s="152"/>
      <c r="E32" s="145" t="s">
        <v>38</v>
      </c>
      <c r="F32" s="145"/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3">
        <f t="shared" si="0"/>
        <v>0</v>
      </c>
    </row>
    <row r="33" spans="1:12" ht="12" customHeight="1">
      <c r="A33" s="126">
        <v>260232</v>
      </c>
      <c r="B33" s="133" t="s">
        <v>39</v>
      </c>
      <c r="C33" s="134"/>
      <c r="D33" s="134"/>
      <c r="E33" s="134"/>
      <c r="F33" s="134"/>
      <c r="G33" s="139">
        <v>0</v>
      </c>
      <c r="H33" s="139">
        <v>0</v>
      </c>
      <c r="I33" s="139">
        <v>0</v>
      </c>
      <c r="J33" s="139">
        <v>0</v>
      </c>
      <c r="K33" s="139">
        <v>0</v>
      </c>
      <c r="L33" s="140">
        <f t="shared" si="0"/>
        <v>0</v>
      </c>
    </row>
    <row r="34" spans="1:12" ht="12" customHeight="1">
      <c r="A34" s="126">
        <v>260233</v>
      </c>
      <c r="B34" s="133" t="s">
        <v>108</v>
      </c>
      <c r="C34" s="134"/>
      <c r="D34" s="134"/>
      <c r="E34" s="134"/>
      <c r="F34" s="134"/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50">
        <f t="shared" si="0"/>
        <v>0</v>
      </c>
    </row>
    <row r="35" spans="1:12" ht="12" customHeight="1">
      <c r="A35" s="126">
        <v>260234</v>
      </c>
      <c r="B35" s="158" t="s">
        <v>106</v>
      </c>
      <c r="C35" s="159"/>
      <c r="D35" s="160"/>
      <c r="E35" s="138" t="s">
        <v>121</v>
      </c>
      <c r="F35" s="138"/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3">
        <f t="shared" si="0"/>
        <v>0</v>
      </c>
    </row>
    <row r="36" spans="1:12" ht="12" customHeight="1">
      <c r="A36" s="126">
        <v>260235</v>
      </c>
      <c r="B36" s="157"/>
      <c r="C36" s="145"/>
      <c r="D36" s="152"/>
      <c r="E36" s="145" t="s">
        <v>122</v>
      </c>
      <c r="F36" s="145"/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3">
        <f aca="true" t="shared" si="1" ref="L36:L57">SUM(G36:K36)</f>
        <v>0</v>
      </c>
    </row>
    <row r="37" spans="1:12" ht="12" customHeight="1">
      <c r="A37" s="126">
        <v>260236</v>
      </c>
      <c r="B37" s="133" t="s">
        <v>123</v>
      </c>
      <c r="C37" s="134"/>
      <c r="D37" s="134"/>
      <c r="E37" s="134"/>
      <c r="F37" s="134"/>
      <c r="G37" s="139">
        <v>0</v>
      </c>
      <c r="H37" s="139">
        <v>0</v>
      </c>
      <c r="I37" s="139">
        <v>0</v>
      </c>
      <c r="J37" s="139">
        <v>0</v>
      </c>
      <c r="K37" s="139">
        <v>0</v>
      </c>
      <c r="L37" s="140">
        <f t="shared" si="1"/>
        <v>0</v>
      </c>
    </row>
    <row r="38" spans="1:12" ht="12" customHeight="1">
      <c r="A38" s="126">
        <v>260237</v>
      </c>
      <c r="B38" s="133" t="s">
        <v>40</v>
      </c>
      <c r="C38" s="134"/>
      <c r="D38" s="134"/>
      <c r="E38" s="134"/>
      <c r="F38" s="134"/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50">
        <f t="shared" si="1"/>
        <v>0</v>
      </c>
    </row>
    <row r="39" spans="1:12" ht="12" customHeight="1">
      <c r="A39" s="126">
        <v>260238</v>
      </c>
      <c r="B39" s="158" t="s">
        <v>106</v>
      </c>
      <c r="C39" s="159"/>
      <c r="D39" s="160"/>
      <c r="E39" s="138" t="s">
        <v>109</v>
      </c>
      <c r="F39" s="138"/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3">
        <f t="shared" si="1"/>
        <v>0</v>
      </c>
    </row>
    <row r="40" spans="1:12" ht="12" customHeight="1">
      <c r="A40" s="126">
        <v>260239</v>
      </c>
      <c r="B40" s="133"/>
      <c r="C40" s="134"/>
      <c r="D40" s="161"/>
      <c r="E40" s="134" t="s">
        <v>110</v>
      </c>
      <c r="F40" s="134"/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3">
        <f t="shared" si="1"/>
        <v>0</v>
      </c>
    </row>
    <row r="41" spans="1:12" ht="12" customHeight="1">
      <c r="A41" s="126">
        <v>260240</v>
      </c>
      <c r="B41" s="156"/>
      <c r="C41" s="138"/>
      <c r="D41" s="151"/>
      <c r="E41" s="138" t="s">
        <v>41</v>
      </c>
      <c r="F41" s="138"/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140">
        <f t="shared" si="1"/>
        <v>0</v>
      </c>
    </row>
    <row r="42" spans="1:12" ht="12" customHeight="1">
      <c r="A42" s="126">
        <v>260241</v>
      </c>
      <c r="B42" s="133"/>
      <c r="C42" s="134"/>
      <c r="D42" s="161"/>
      <c r="E42" s="134" t="s">
        <v>42</v>
      </c>
      <c r="F42" s="134"/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3">
        <f t="shared" si="1"/>
        <v>0</v>
      </c>
    </row>
    <row r="43" spans="1:12" ht="12" customHeight="1">
      <c r="A43" s="126">
        <v>260242</v>
      </c>
      <c r="B43" s="162" t="s">
        <v>111</v>
      </c>
      <c r="C43" s="163"/>
      <c r="D43" s="164"/>
      <c r="E43" s="134" t="s">
        <v>112</v>
      </c>
      <c r="F43" s="134"/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3">
        <f t="shared" si="1"/>
        <v>0</v>
      </c>
    </row>
    <row r="44" spans="1:12" ht="12" customHeight="1">
      <c r="A44" s="126">
        <v>260243</v>
      </c>
      <c r="B44" s="133"/>
      <c r="C44" s="134"/>
      <c r="D44" s="161"/>
      <c r="E44" s="134" t="s">
        <v>43</v>
      </c>
      <c r="F44" s="134"/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3">
        <f t="shared" si="1"/>
        <v>0</v>
      </c>
    </row>
    <row r="45" spans="1:12" ht="12" customHeight="1">
      <c r="A45" s="126">
        <v>260244</v>
      </c>
      <c r="B45" s="157"/>
      <c r="C45" s="145"/>
      <c r="D45" s="152"/>
      <c r="E45" s="145" t="s">
        <v>44</v>
      </c>
      <c r="F45" s="145"/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50">
        <f t="shared" si="1"/>
        <v>0</v>
      </c>
    </row>
    <row r="46" spans="1:12" ht="12" customHeight="1">
      <c r="A46" s="126">
        <v>260249</v>
      </c>
      <c r="B46" s="162" t="s">
        <v>113</v>
      </c>
      <c r="C46" s="163"/>
      <c r="D46" s="164"/>
      <c r="E46" s="134" t="s">
        <v>114</v>
      </c>
      <c r="F46" s="134"/>
      <c r="G46" s="142">
        <v>0</v>
      </c>
      <c r="H46" s="142">
        <v>0</v>
      </c>
      <c r="I46" s="142">
        <v>18845</v>
      </c>
      <c r="J46" s="142">
        <v>0</v>
      </c>
      <c r="K46" s="142">
        <v>0</v>
      </c>
      <c r="L46" s="143">
        <f t="shared" si="1"/>
        <v>18845</v>
      </c>
    </row>
    <row r="47" spans="1:12" ht="12" customHeight="1">
      <c r="A47" s="126">
        <v>260250</v>
      </c>
      <c r="B47" s="165" t="s">
        <v>115</v>
      </c>
      <c r="C47" s="166"/>
      <c r="D47" s="167"/>
      <c r="E47" s="145" t="s">
        <v>116</v>
      </c>
      <c r="F47" s="145"/>
      <c r="G47" s="142">
        <v>0</v>
      </c>
      <c r="H47" s="142">
        <v>2153</v>
      </c>
      <c r="I47" s="142">
        <v>0</v>
      </c>
      <c r="J47" s="142">
        <v>4305</v>
      </c>
      <c r="K47" s="142">
        <v>0</v>
      </c>
      <c r="L47" s="143">
        <f t="shared" si="1"/>
        <v>6458</v>
      </c>
    </row>
    <row r="48" spans="1:12" ht="12" customHeight="1">
      <c r="A48" s="126">
        <v>260251</v>
      </c>
      <c r="B48" s="168" t="s">
        <v>248</v>
      </c>
      <c r="C48" s="169"/>
      <c r="D48" s="170"/>
      <c r="E48" s="171" t="s">
        <v>249</v>
      </c>
      <c r="F48" s="172"/>
      <c r="G48" s="139">
        <v>0</v>
      </c>
      <c r="H48" s="139">
        <v>0</v>
      </c>
      <c r="I48" s="139">
        <v>0</v>
      </c>
      <c r="J48" s="139">
        <v>0</v>
      </c>
      <c r="K48" s="139">
        <v>0</v>
      </c>
      <c r="L48" s="140">
        <f t="shared" si="1"/>
        <v>0</v>
      </c>
    </row>
    <row r="49" spans="1:12" ht="12" customHeight="1">
      <c r="A49" s="126">
        <v>260252</v>
      </c>
      <c r="B49" s="168"/>
      <c r="C49" s="169"/>
      <c r="D49" s="170"/>
      <c r="E49" s="173" t="s">
        <v>203</v>
      </c>
      <c r="F49" s="174"/>
      <c r="G49" s="149">
        <v>9585</v>
      </c>
      <c r="H49" s="149">
        <v>19292</v>
      </c>
      <c r="I49" s="149">
        <v>42295</v>
      </c>
      <c r="J49" s="149">
        <v>8388</v>
      </c>
      <c r="K49" s="149">
        <v>4979</v>
      </c>
      <c r="L49" s="150">
        <f t="shared" si="1"/>
        <v>84539</v>
      </c>
    </row>
    <row r="50" spans="1:12" ht="12" customHeight="1">
      <c r="A50" s="126">
        <v>260253</v>
      </c>
      <c r="B50" s="168" t="s">
        <v>250</v>
      </c>
      <c r="C50" s="169"/>
      <c r="D50" s="170"/>
      <c r="E50" s="171" t="s">
        <v>251</v>
      </c>
      <c r="F50" s="172"/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3">
        <f t="shared" si="1"/>
        <v>0</v>
      </c>
    </row>
    <row r="51" spans="1:12" ht="12" customHeight="1">
      <c r="A51" s="126">
        <v>260254</v>
      </c>
      <c r="B51" s="168"/>
      <c r="C51" s="169"/>
      <c r="D51" s="170"/>
      <c r="E51" s="145" t="s">
        <v>252</v>
      </c>
      <c r="F51" s="175"/>
      <c r="G51" s="142">
        <v>0</v>
      </c>
      <c r="H51" s="142">
        <v>3740</v>
      </c>
      <c r="I51" s="142">
        <v>161410</v>
      </c>
      <c r="J51" s="142">
        <v>2089</v>
      </c>
      <c r="K51" s="142">
        <v>98849</v>
      </c>
      <c r="L51" s="143">
        <f t="shared" si="1"/>
        <v>266088</v>
      </c>
    </row>
    <row r="52" spans="1:12" ht="12" customHeight="1">
      <c r="A52" s="126">
        <v>260255</v>
      </c>
      <c r="B52" s="168" t="s">
        <v>211</v>
      </c>
      <c r="C52" s="169"/>
      <c r="D52" s="169"/>
      <c r="E52" s="170"/>
      <c r="F52" s="139" t="s">
        <v>204</v>
      </c>
      <c r="G52" s="139">
        <v>0</v>
      </c>
      <c r="H52" s="139">
        <v>0</v>
      </c>
      <c r="I52" s="139">
        <v>0</v>
      </c>
      <c r="J52" s="139">
        <v>0</v>
      </c>
      <c r="K52" s="139">
        <v>0</v>
      </c>
      <c r="L52" s="140">
        <f t="shared" si="1"/>
        <v>0</v>
      </c>
    </row>
    <row r="53" spans="1:12" ht="12" customHeight="1">
      <c r="A53" s="126">
        <v>260256</v>
      </c>
      <c r="B53" s="168"/>
      <c r="C53" s="169"/>
      <c r="D53" s="169"/>
      <c r="E53" s="170"/>
      <c r="F53" s="149" t="s">
        <v>205</v>
      </c>
      <c r="G53" s="149">
        <v>0</v>
      </c>
      <c r="H53" s="149">
        <v>1587</v>
      </c>
      <c r="I53" s="149">
        <v>161410</v>
      </c>
      <c r="J53" s="149">
        <v>654</v>
      </c>
      <c r="K53" s="149">
        <v>98849</v>
      </c>
      <c r="L53" s="150">
        <f t="shared" si="1"/>
        <v>262500</v>
      </c>
    </row>
    <row r="54" spans="1:12" ht="12" customHeight="1">
      <c r="A54" s="126">
        <v>260257</v>
      </c>
      <c r="B54" s="168" t="s">
        <v>206</v>
      </c>
      <c r="C54" s="169"/>
      <c r="D54" s="169"/>
      <c r="E54" s="170"/>
      <c r="F54" s="139" t="s">
        <v>204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40">
        <f t="shared" si="1"/>
        <v>0</v>
      </c>
    </row>
    <row r="55" spans="1:12" ht="12" customHeight="1">
      <c r="A55" s="126">
        <v>260258</v>
      </c>
      <c r="B55" s="168"/>
      <c r="C55" s="169"/>
      <c r="D55" s="169"/>
      <c r="E55" s="170"/>
      <c r="F55" s="149" t="s">
        <v>205</v>
      </c>
      <c r="G55" s="149">
        <v>0</v>
      </c>
      <c r="H55" s="149">
        <v>252</v>
      </c>
      <c r="I55" s="149">
        <v>14371</v>
      </c>
      <c r="J55" s="149">
        <v>112</v>
      </c>
      <c r="K55" s="149">
        <v>4979</v>
      </c>
      <c r="L55" s="150">
        <f t="shared" si="1"/>
        <v>19714</v>
      </c>
    </row>
    <row r="56" spans="1:12" ht="12" customHeight="1">
      <c r="A56" s="126">
        <v>260259</v>
      </c>
      <c r="B56" s="176" t="s">
        <v>207</v>
      </c>
      <c r="C56" s="177"/>
      <c r="D56" s="178" t="s">
        <v>253</v>
      </c>
      <c r="E56" s="179"/>
      <c r="F56" s="180" t="s">
        <v>254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40">
        <f t="shared" si="1"/>
        <v>0</v>
      </c>
    </row>
    <row r="57" spans="1:12" ht="12" customHeight="1">
      <c r="A57" s="126">
        <v>260260</v>
      </c>
      <c r="B57" s="181"/>
      <c r="C57" s="182"/>
      <c r="D57" s="183"/>
      <c r="E57" s="184"/>
      <c r="F57" s="149" t="s">
        <v>255</v>
      </c>
      <c r="G57" s="149">
        <v>0</v>
      </c>
      <c r="H57" s="149">
        <v>1839</v>
      </c>
      <c r="I57" s="149">
        <v>175781</v>
      </c>
      <c r="J57" s="149">
        <v>766</v>
      </c>
      <c r="K57" s="149">
        <v>103828</v>
      </c>
      <c r="L57" s="150">
        <f t="shared" si="1"/>
        <v>282214</v>
      </c>
    </row>
    <row r="58" spans="1:12" ht="12" customHeight="1">
      <c r="A58" s="126">
        <v>260261</v>
      </c>
      <c r="B58" s="185">
        <v>13</v>
      </c>
      <c r="C58" s="173" t="s">
        <v>212</v>
      </c>
      <c r="D58" s="173"/>
      <c r="E58" s="173"/>
      <c r="F58" s="174"/>
      <c r="G58" s="186">
        <v>0</v>
      </c>
      <c r="H58" s="186">
        <v>0</v>
      </c>
      <c r="I58" s="186">
        <v>0</v>
      </c>
      <c r="J58" s="186">
        <v>0</v>
      </c>
      <c r="K58" s="186">
        <v>0</v>
      </c>
      <c r="L58" s="187">
        <f>SUM(G58:K58)</f>
        <v>0</v>
      </c>
    </row>
    <row r="59" spans="1:12" ht="12" customHeight="1" thickBot="1">
      <c r="A59" s="126">
        <v>260262</v>
      </c>
      <c r="B59" s="188">
        <v>14</v>
      </c>
      <c r="C59" s="189" t="s">
        <v>213</v>
      </c>
      <c r="D59" s="189"/>
      <c r="E59" s="189"/>
      <c r="F59" s="189"/>
      <c r="G59" s="190">
        <v>0</v>
      </c>
      <c r="H59" s="190">
        <v>0</v>
      </c>
      <c r="I59" s="190">
        <v>0</v>
      </c>
      <c r="J59" s="190">
        <v>0</v>
      </c>
      <c r="K59" s="190">
        <v>0</v>
      </c>
      <c r="L59" s="191">
        <f>SUM(G59:K59)</f>
        <v>0</v>
      </c>
    </row>
  </sheetData>
  <mergeCells count="18">
    <mergeCell ref="B54:E55"/>
    <mergeCell ref="B56:C57"/>
    <mergeCell ref="D56:E57"/>
    <mergeCell ref="J2:J3"/>
    <mergeCell ref="B46:D46"/>
    <mergeCell ref="B48:D49"/>
    <mergeCell ref="B50:D51"/>
    <mergeCell ref="B52:E53"/>
    <mergeCell ref="G2:G3"/>
    <mergeCell ref="B47:D47"/>
    <mergeCell ref="K2:K3"/>
    <mergeCell ref="L2:L3"/>
    <mergeCell ref="H2:H3"/>
    <mergeCell ref="I2:I3"/>
    <mergeCell ref="B31:D31"/>
    <mergeCell ref="B35:D35"/>
    <mergeCell ref="B39:D39"/>
    <mergeCell ref="B43:D43"/>
  </mergeCells>
  <printOptions/>
  <pageMargins left="0.7874015748031497" right="0.3937007874015748" top="0.71" bottom="0.62" header="0.3937007874015748" footer="0.1968503937007874"/>
  <pageSetup horizontalDpi="600" verticalDpi="600" orientation="landscape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K50"/>
  <sheetViews>
    <sheetView showGridLines="0" tabSelected="1" view="pageBreakPreview" zoomScale="115" zoomScaleSheetLayoutView="115" workbookViewId="0" topLeftCell="A1">
      <pane xSplit="4" ySplit="3" topLeftCell="E41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F59" sqref="F59"/>
    </sheetView>
  </sheetViews>
  <sheetFormatPr defaultColWidth="9.00390625" defaultRowHeight="15" customHeight="1"/>
  <cols>
    <col min="1" max="1" width="9.00390625" style="1" customWidth="1"/>
    <col min="2" max="2" width="3.125" style="47" customWidth="1"/>
    <col min="3" max="3" width="5.875" style="47" customWidth="1"/>
    <col min="4" max="4" width="23.125" style="47" customWidth="1"/>
    <col min="5" max="11" width="11.375" style="1" customWidth="1"/>
    <col min="12" max="16384" width="9.00390625" style="1" customWidth="1"/>
  </cols>
  <sheetData>
    <row r="1" ht="15" customHeight="1" thickBot="1">
      <c r="B1" s="47" t="s">
        <v>246</v>
      </c>
    </row>
    <row r="2" spans="2:10" ht="15" customHeight="1">
      <c r="B2" s="121" t="s">
        <v>179</v>
      </c>
      <c r="C2" s="122"/>
      <c r="D2" s="123"/>
      <c r="E2" s="105" t="s">
        <v>214</v>
      </c>
      <c r="F2" s="105" t="s">
        <v>58</v>
      </c>
      <c r="G2" s="105" t="s">
        <v>164</v>
      </c>
      <c r="H2" s="105" t="s">
        <v>59</v>
      </c>
      <c r="I2" s="105" t="s">
        <v>60</v>
      </c>
      <c r="J2" s="119" t="s">
        <v>66</v>
      </c>
    </row>
    <row r="3" spans="2:10" ht="15" customHeight="1">
      <c r="B3" s="48" t="s">
        <v>180</v>
      </c>
      <c r="C3" s="49"/>
      <c r="D3" s="50"/>
      <c r="E3" s="106"/>
      <c r="F3" s="106"/>
      <c r="G3" s="106"/>
      <c r="H3" s="106"/>
      <c r="I3" s="106"/>
      <c r="J3" s="120">
        <v>2</v>
      </c>
    </row>
    <row r="4" spans="1:10" ht="13.5" customHeight="1">
      <c r="A4" s="1">
        <v>210101</v>
      </c>
      <c r="B4" s="51">
        <v>1</v>
      </c>
      <c r="C4" s="47" t="s">
        <v>237</v>
      </c>
      <c r="D4" s="52"/>
      <c r="E4" s="53">
        <v>4704</v>
      </c>
      <c r="F4" s="53">
        <v>0</v>
      </c>
      <c r="G4" s="53">
        <v>0</v>
      </c>
      <c r="H4" s="53">
        <v>0</v>
      </c>
      <c r="I4" s="53">
        <v>0</v>
      </c>
      <c r="J4" s="54">
        <f aca="true" t="shared" si="0" ref="J4:J22">SUM(E4:I4)</f>
        <v>4704</v>
      </c>
    </row>
    <row r="5" spans="1:10" ht="13.5" customHeight="1">
      <c r="A5" s="1">
        <v>210102</v>
      </c>
      <c r="B5" s="55" t="s">
        <v>182</v>
      </c>
      <c r="C5" s="47" t="s">
        <v>183</v>
      </c>
      <c r="D5" s="52"/>
      <c r="E5" s="56">
        <v>3771</v>
      </c>
      <c r="F5" s="56">
        <v>0</v>
      </c>
      <c r="G5" s="56">
        <v>0</v>
      </c>
      <c r="H5" s="56">
        <v>0</v>
      </c>
      <c r="I5" s="56">
        <v>0</v>
      </c>
      <c r="J5" s="57">
        <f t="shared" si="0"/>
        <v>3771</v>
      </c>
    </row>
    <row r="6" spans="1:10" ht="13.5" customHeight="1">
      <c r="A6" s="1">
        <v>210103</v>
      </c>
      <c r="B6" s="55" t="s">
        <v>184</v>
      </c>
      <c r="C6" s="47" t="s">
        <v>185</v>
      </c>
      <c r="D6" s="52"/>
      <c r="E6" s="56">
        <v>9620</v>
      </c>
      <c r="F6" s="56">
        <v>0</v>
      </c>
      <c r="G6" s="56">
        <v>0</v>
      </c>
      <c r="H6" s="56">
        <v>0</v>
      </c>
      <c r="I6" s="56">
        <v>0</v>
      </c>
      <c r="J6" s="57">
        <f t="shared" si="0"/>
        <v>9620</v>
      </c>
    </row>
    <row r="7" spans="1:10" ht="13.5" customHeight="1">
      <c r="A7" s="1">
        <v>210104</v>
      </c>
      <c r="B7" s="55" t="s">
        <v>186</v>
      </c>
      <c r="C7" s="47" t="s">
        <v>187</v>
      </c>
      <c r="D7" s="52"/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7">
        <f t="shared" si="0"/>
        <v>0</v>
      </c>
    </row>
    <row r="8" spans="1:10" ht="13.5" customHeight="1">
      <c r="A8" s="1">
        <v>210105</v>
      </c>
      <c r="B8" s="55" t="s">
        <v>188</v>
      </c>
      <c r="C8" s="47" t="s">
        <v>189</v>
      </c>
      <c r="D8" s="52"/>
      <c r="E8" s="56">
        <v>2014</v>
      </c>
      <c r="F8" s="56">
        <v>0</v>
      </c>
      <c r="G8" s="56">
        <v>0</v>
      </c>
      <c r="H8" s="56">
        <v>0</v>
      </c>
      <c r="I8" s="56">
        <v>0</v>
      </c>
      <c r="J8" s="57">
        <f t="shared" si="0"/>
        <v>2014</v>
      </c>
    </row>
    <row r="9" spans="1:10" ht="13.5" customHeight="1">
      <c r="A9" s="1">
        <v>210106</v>
      </c>
      <c r="B9" s="55" t="s">
        <v>190</v>
      </c>
      <c r="C9" s="47" t="s">
        <v>191</v>
      </c>
      <c r="D9" s="52"/>
      <c r="E9" s="56">
        <v>20109</v>
      </c>
      <c r="F9" s="56">
        <v>0</v>
      </c>
      <c r="G9" s="56">
        <v>0</v>
      </c>
      <c r="H9" s="56">
        <v>0</v>
      </c>
      <c r="I9" s="56">
        <v>0</v>
      </c>
      <c r="J9" s="57">
        <f t="shared" si="0"/>
        <v>20109</v>
      </c>
    </row>
    <row r="10" spans="1:10" ht="13.5" customHeight="1">
      <c r="A10" s="1">
        <v>210107</v>
      </c>
      <c r="B10" s="58" t="s">
        <v>192</v>
      </c>
      <c r="C10" s="59"/>
      <c r="D10" s="60"/>
      <c r="E10" s="61">
        <v>0</v>
      </c>
      <c r="F10" s="61">
        <v>252</v>
      </c>
      <c r="G10" s="61">
        <v>14371</v>
      </c>
      <c r="H10" s="61">
        <v>112</v>
      </c>
      <c r="I10" s="61">
        <v>4979</v>
      </c>
      <c r="J10" s="54">
        <f t="shared" si="0"/>
        <v>19714</v>
      </c>
    </row>
    <row r="11" spans="1:10" ht="13.5" customHeight="1">
      <c r="A11" s="1">
        <v>210108</v>
      </c>
      <c r="B11" s="62"/>
      <c r="C11" s="63"/>
      <c r="D11" s="64" t="s">
        <v>193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f t="shared" si="0"/>
        <v>0</v>
      </c>
    </row>
    <row r="12" spans="1:10" ht="13.5" customHeight="1">
      <c r="A12" s="1">
        <v>210109</v>
      </c>
      <c r="B12" s="124" t="s">
        <v>176</v>
      </c>
      <c r="C12" s="125"/>
      <c r="D12" s="65" t="s">
        <v>194</v>
      </c>
      <c r="E12" s="56">
        <v>0</v>
      </c>
      <c r="F12" s="56">
        <v>252</v>
      </c>
      <c r="G12" s="56">
        <v>14371</v>
      </c>
      <c r="H12" s="56">
        <v>112</v>
      </c>
      <c r="I12" s="56">
        <v>4979</v>
      </c>
      <c r="J12" s="57">
        <f t="shared" si="0"/>
        <v>19714</v>
      </c>
    </row>
    <row r="13" spans="1:10" ht="13.5" customHeight="1">
      <c r="A13" s="1">
        <v>210110</v>
      </c>
      <c r="B13" s="66"/>
      <c r="C13" s="67"/>
      <c r="D13" s="68" t="s">
        <v>195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57">
        <f t="shared" si="0"/>
        <v>0</v>
      </c>
    </row>
    <row r="14" spans="1:10" ht="13.5" customHeight="1">
      <c r="A14" s="1">
        <v>210111</v>
      </c>
      <c r="B14" s="70" t="s">
        <v>196</v>
      </c>
      <c r="D14" s="52"/>
      <c r="E14" s="56">
        <v>2170</v>
      </c>
      <c r="F14" s="56">
        <v>0</v>
      </c>
      <c r="G14" s="56">
        <v>0</v>
      </c>
      <c r="H14" s="56">
        <v>0</v>
      </c>
      <c r="I14" s="56">
        <v>0</v>
      </c>
      <c r="J14" s="54">
        <f t="shared" si="0"/>
        <v>2170</v>
      </c>
    </row>
    <row r="15" spans="1:10" ht="13.5" customHeight="1">
      <c r="A15" s="1">
        <v>210112</v>
      </c>
      <c r="B15" s="70" t="s">
        <v>197</v>
      </c>
      <c r="D15" s="52"/>
      <c r="E15" s="56">
        <v>47</v>
      </c>
      <c r="F15" s="56">
        <v>0</v>
      </c>
      <c r="G15" s="56">
        <v>0</v>
      </c>
      <c r="H15" s="56">
        <v>0</v>
      </c>
      <c r="I15" s="56">
        <v>0</v>
      </c>
      <c r="J15" s="57">
        <f t="shared" si="0"/>
        <v>47</v>
      </c>
    </row>
    <row r="16" spans="1:10" ht="13.5" customHeight="1">
      <c r="A16" s="1">
        <v>210113</v>
      </c>
      <c r="B16" s="70" t="s">
        <v>198</v>
      </c>
      <c r="D16" s="52"/>
      <c r="E16" s="56">
        <v>891</v>
      </c>
      <c r="F16" s="56">
        <v>430</v>
      </c>
      <c r="G16" s="56">
        <v>48419</v>
      </c>
      <c r="H16" s="56">
        <v>602</v>
      </c>
      <c r="I16" s="56">
        <v>0</v>
      </c>
      <c r="J16" s="57">
        <f t="shared" si="0"/>
        <v>50342</v>
      </c>
    </row>
    <row r="17" spans="1:10" ht="13.5" customHeight="1">
      <c r="A17" s="1">
        <v>210114</v>
      </c>
      <c r="B17" s="70" t="s">
        <v>177</v>
      </c>
      <c r="D17" s="52"/>
      <c r="E17" s="56">
        <v>317</v>
      </c>
      <c r="F17" s="56">
        <v>18316</v>
      </c>
      <c r="G17" s="56">
        <v>1018</v>
      </c>
      <c r="H17" s="56">
        <v>6084</v>
      </c>
      <c r="I17" s="56">
        <v>0</v>
      </c>
      <c r="J17" s="57">
        <f t="shared" si="0"/>
        <v>25735</v>
      </c>
    </row>
    <row r="18" spans="1:10" ht="13.5" customHeight="1">
      <c r="A18" s="1">
        <v>210115</v>
      </c>
      <c r="B18" s="70" t="s">
        <v>178</v>
      </c>
      <c r="D18" s="52"/>
      <c r="E18" s="56">
        <v>914</v>
      </c>
      <c r="F18" s="56">
        <v>294</v>
      </c>
      <c r="G18" s="56">
        <v>17269</v>
      </c>
      <c r="H18" s="56">
        <v>1816</v>
      </c>
      <c r="I18" s="56">
        <v>0</v>
      </c>
      <c r="J18" s="57">
        <f t="shared" si="0"/>
        <v>20293</v>
      </c>
    </row>
    <row r="19" spans="1:10" ht="13.5" customHeight="1">
      <c r="A19" s="1">
        <v>210116</v>
      </c>
      <c r="B19" s="70" t="s">
        <v>238</v>
      </c>
      <c r="D19" s="52"/>
      <c r="E19" s="56">
        <v>24448</v>
      </c>
      <c r="F19" s="56">
        <v>19292</v>
      </c>
      <c r="G19" s="56">
        <v>81077</v>
      </c>
      <c r="H19" s="56">
        <v>8614</v>
      </c>
      <c r="I19" s="56">
        <v>4979</v>
      </c>
      <c r="J19" s="57">
        <f t="shared" si="0"/>
        <v>138410</v>
      </c>
    </row>
    <row r="20" spans="1:10" ht="13.5" customHeight="1">
      <c r="A20" s="1">
        <v>210130</v>
      </c>
      <c r="B20" s="71" t="s">
        <v>239</v>
      </c>
      <c r="D20" s="52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7">
        <f t="shared" si="0"/>
        <v>0</v>
      </c>
    </row>
    <row r="21" spans="1:10" ht="13.5" customHeight="1">
      <c r="A21" s="1">
        <v>210131</v>
      </c>
      <c r="B21" s="70" t="s">
        <v>240</v>
      </c>
      <c r="D21" s="52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7">
        <f t="shared" si="0"/>
        <v>0</v>
      </c>
    </row>
    <row r="22" spans="1:10" ht="13.5" customHeight="1" thickBot="1">
      <c r="A22" s="1">
        <v>210132</v>
      </c>
      <c r="B22" s="72" t="s">
        <v>241</v>
      </c>
      <c r="C22" s="73"/>
      <c r="D22" s="74"/>
      <c r="E22" s="75">
        <v>24448</v>
      </c>
      <c r="F22" s="75">
        <v>19292</v>
      </c>
      <c r="G22" s="75">
        <v>81077</v>
      </c>
      <c r="H22" s="75">
        <v>8614</v>
      </c>
      <c r="I22" s="75">
        <v>4979</v>
      </c>
      <c r="J22" s="76">
        <f t="shared" si="0"/>
        <v>138410</v>
      </c>
    </row>
    <row r="23" ht="13.5" customHeight="1"/>
    <row r="24" spans="2:4" ht="13.5" customHeight="1" thickBot="1">
      <c r="B24" s="1" t="s">
        <v>247</v>
      </c>
      <c r="C24" s="1"/>
      <c r="D24" s="1"/>
    </row>
    <row r="25" spans="2:11" ht="13.5" customHeight="1">
      <c r="B25" s="4"/>
      <c r="C25" s="24"/>
      <c r="D25" s="24"/>
      <c r="E25" s="25" t="s">
        <v>1</v>
      </c>
      <c r="F25" s="105" t="s">
        <v>214</v>
      </c>
      <c r="G25" s="105" t="s">
        <v>58</v>
      </c>
      <c r="H25" s="105" t="s">
        <v>164</v>
      </c>
      <c r="I25" s="105" t="s">
        <v>59</v>
      </c>
      <c r="J25" s="105" t="s">
        <v>60</v>
      </c>
      <c r="K25" s="107" t="s">
        <v>66</v>
      </c>
    </row>
    <row r="26" spans="2:11" ht="13.5" customHeight="1">
      <c r="B26" s="6" t="s">
        <v>0</v>
      </c>
      <c r="C26" s="26"/>
      <c r="D26" s="26"/>
      <c r="E26" s="26"/>
      <c r="F26" s="106"/>
      <c r="G26" s="106"/>
      <c r="H26" s="106"/>
      <c r="I26" s="106"/>
      <c r="J26" s="106"/>
      <c r="K26" s="118"/>
    </row>
    <row r="27" spans="1:11" ht="13.5" customHeight="1">
      <c r="A27" s="1">
        <v>240112</v>
      </c>
      <c r="B27" s="27" t="s">
        <v>210</v>
      </c>
      <c r="C27" s="28"/>
      <c r="D27" s="28"/>
      <c r="E27" s="28"/>
      <c r="F27" s="18">
        <v>0</v>
      </c>
      <c r="G27" s="18">
        <v>20614</v>
      </c>
      <c r="H27" s="18">
        <v>677854</v>
      </c>
      <c r="I27" s="18">
        <v>8346</v>
      </c>
      <c r="J27" s="18">
        <v>145341</v>
      </c>
      <c r="K27" s="29">
        <f aca="true" t="shared" si="1" ref="K27:K50">SUM(F27:J27)</f>
        <v>852155</v>
      </c>
    </row>
    <row r="28" spans="1:11" ht="13.5" customHeight="1">
      <c r="A28" s="1">
        <v>240212</v>
      </c>
      <c r="B28" s="30">
        <v>2</v>
      </c>
      <c r="C28" s="31">
        <v>1</v>
      </c>
      <c r="D28" s="9" t="s">
        <v>124</v>
      </c>
      <c r="E28" s="33" t="s">
        <v>161</v>
      </c>
      <c r="F28" s="18">
        <v>0</v>
      </c>
      <c r="G28" s="18">
        <v>20614</v>
      </c>
      <c r="H28" s="18">
        <v>605338</v>
      </c>
      <c r="I28" s="18">
        <v>8346</v>
      </c>
      <c r="J28" s="18">
        <v>145341</v>
      </c>
      <c r="K28" s="29">
        <f t="shared" si="1"/>
        <v>779639</v>
      </c>
    </row>
    <row r="29" spans="1:11" ht="13.5" customHeight="1">
      <c r="A29" s="1">
        <v>240312</v>
      </c>
      <c r="B29" s="19"/>
      <c r="C29" s="34"/>
      <c r="D29" s="7"/>
      <c r="E29" s="26" t="s">
        <v>235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36">
        <f t="shared" si="1"/>
        <v>0</v>
      </c>
    </row>
    <row r="30" spans="1:11" ht="13.5" customHeight="1">
      <c r="A30" s="1">
        <v>240412</v>
      </c>
      <c r="B30" s="19"/>
      <c r="C30" s="37"/>
      <c r="D30" s="15"/>
      <c r="E30" s="39" t="s">
        <v>236</v>
      </c>
      <c r="F30" s="16">
        <v>0</v>
      </c>
      <c r="G30" s="16">
        <v>0</v>
      </c>
      <c r="H30" s="16">
        <v>72516</v>
      </c>
      <c r="I30" s="16">
        <v>0</v>
      </c>
      <c r="J30" s="16">
        <v>0</v>
      </c>
      <c r="K30" s="40">
        <f t="shared" si="1"/>
        <v>72516</v>
      </c>
    </row>
    <row r="31" spans="1:11" ht="13.5" customHeight="1">
      <c r="A31" s="1">
        <v>240512</v>
      </c>
      <c r="B31" s="19" t="s">
        <v>45</v>
      </c>
      <c r="C31" s="41">
        <v>2</v>
      </c>
      <c r="D31" s="26" t="s">
        <v>46</v>
      </c>
      <c r="E31" s="26"/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29">
        <f t="shared" si="1"/>
        <v>0</v>
      </c>
    </row>
    <row r="32" spans="1:11" ht="13.5" customHeight="1">
      <c r="A32" s="1">
        <v>240612</v>
      </c>
      <c r="B32" s="19"/>
      <c r="C32" s="41">
        <v>3</v>
      </c>
      <c r="D32" s="26" t="s">
        <v>47</v>
      </c>
      <c r="E32" s="26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36">
        <f t="shared" si="1"/>
        <v>0</v>
      </c>
    </row>
    <row r="33" spans="1:11" ht="13.5" customHeight="1">
      <c r="A33" s="1">
        <v>240712</v>
      </c>
      <c r="B33" s="19"/>
      <c r="C33" s="41">
        <v>4</v>
      </c>
      <c r="D33" s="26" t="s">
        <v>48</v>
      </c>
      <c r="E33" s="26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36">
        <f t="shared" si="1"/>
        <v>0</v>
      </c>
    </row>
    <row r="34" spans="1:11" ht="13.5" customHeight="1">
      <c r="A34" s="1">
        <v>240812</v>
      </c>
      <c r="B34" s="19"/>
      <c r="C34" s="41">
        <v>5</v>
      </c>
      <c r="D34" s="26" t="s">
        <v>49</v>
      </c>
      <c r="E34" s="26"/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36">
        <f t="shared" si="1"/>
        <v>0</v>
      </c>
    </row>
    <row r="35" spans="1:11" ht="13.5" customHeight="1">
      <c r="A35" s="1">
        <v>240912</v>
      </c>
      <c r="B35" s="19" t="s">
        <v>50</v>
      </c>
      <c r="C35" s="41">
        <v>6</v>
      </c>
      <c r="D35" s="26" t="s">
        <v>51</v>
      </c>
      <c r="E35" s="26"/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36">
        <f t="shared" si="1"/>
        <v>0</v>
      </c>
    </row>
    <row r="36" spans="1:11" ht="13.5" customHeight="1">
      <c r="A36" s="1">
        <v>241012</v>
      </c>
      <c r="B36" s="19"/>
      <c r="C36" s="41">
        <v>7</v>
      </c>
      <c r="D36" s="26" t="s">
        <v>162</v>
      </c>
      <c r="E36" s="26"/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36">
        <f t="shared" si="1"/>
        <v>0</v>
      </c>
    </row>
    <row r="37" spans="1:11" ht="13.5" customHeight="1">
      <c r="A37" s="1">
        <v>241112</v>
      </c>
      <c r="B37" s="19"/>
      <c r="C37" s="41">
        <v>8</v>
      </c>
      <c r="D37" s="26" t="s">
        <v>52</v>
      </c>
      <c r="E37" s="26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36">
        <f t="shared" si="1"/>
        <v>0</v>
      </c>
    </row>
    <row r="38" spans="1:11" ht="13.5" customHeight="1">
      <c r="A38" s="1">
        <v>241212</v>
      </c>
      <c r="B38" s="42"/>
      <c r="C38" s="43">
        <v>9</v>
      </c>
      <c r="D38" s="39" t="s">
        <v>4</v>
      </c>
      <c r="E38" s="39"/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40">
        <f t="shared" si="1"/>
        <v>0</v>
      </c>
    </row>
    <row r="39" spans="1:11" ht="13.5" customHeight="1">
      <c r="A39" s="1">
        <v>240101</v>
      </c>
      <c r="B39" s="19">
        <v>3</v>
      </c>
      <c r="C39" s="41">
        <v>1</v>
      </c>
      <c r="D39" s="33" t="s">
        <v>225</v>
      </c>
      <c r="E39" s="26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36">
        <f t="shared" si="1"/>
        <v>0</v>
      </c>
    </row>
    <row r="40" spans="1:11" ht="13.5" customHeight="1">
      <c r="A40" s="1">
        <v>240102</v>
      </c>
      <c r="B40" s="19" t="s">
        <v>53</v>
      </c>
      <c r="C40" s="41">
        <v>2</v>
      </c>
      <c r="D40" s="26" t="s">
        <v>226</v>
      </c>
      <c r="E40" s="26"/>
      <c r="F40" s="12">
        <v>0</v>
      </c>
      <c r="G40" s="12">
        <v>11514</v>
      </c>
      <c r="H40" s="12">
        <v>94488</v>
      </c>
      <c r="I40" s="12">
        <v>8346</v>
      </c>
      <c r="J40" s="12">
        <v>0</v>
      </c>
      <c r="K40" s="36">
        <f t="shared" si="1"/>
        <v>114348</v>
      </c>
    </row>
    <row r="41" spans="1:11" ht="13.5" customHeight="1">
      <c r="A41" s="1">
        <v>240103</v>
      </c>
      <c r="B41" s="19"/>
      <c r="C41" s="41">
        <v>3</v>
      </c>
      <c r="D41" s="26" t="s">
        <v>227</v>
      </c>
      <c r="E41" s="26"/>
      <c r="F41" s="12">
        <v>0</v>
      </c>
      <c r="G41" s="12">
        <v>9100</v>
      </c>
      <c r="H41" s="12">
        <v>286072</v>
      </c>
      <c r="I41" s="12">
        <v>0</v>
      </c>
      <c r="J41" s="12">
        <v>29749</v>
      </c>
      <c r="K41" s="36">
        <f t="shared" si="1"/>
        <v>324921</v>
      </c>
    </row>
    <row r="42" spans="1:11" ht="13.5" customHeight="1">
      <c r="A42" s="1">
        <v>240104</v>
      </c>
      <c r="B42" s="19" t="s">
        <v>54</v>
      </c>
      <c r="C42" s="41">
        <v>4</v>
      </c>
      <c r="D42" s="26" t="s">
        <v>228</v>
      </c>
      <c r="E42" s="26"/>
      <c r="F42" s="12">
        <v>0</v>
      </c>
      <c r="G42" s="12">
        <v>0</v>
      </c>
      <c r="H42" s="12">
        <v>297294</v>
      </c>
      <c r="I42" s="12">
        <v>0</v>
      </c>
      <c r="J42" s="12">
        <v>115592</v>
      </c>
      <c r="K42" s="36">
        <f t="shared" si="1"/>
        <v>412886</v>
      </c>
    </row>
    <row r="43" spans="1:11" ht="13.5" customHeight="1">
      <c r="A43" s="1">
        <v>240105</v>
      </c>
      <c r="B43" s="19"/>
      <c r="C43" s="41">
        <v>5</v>
      </c>
      <c r="D43" s="26" t="s">
        <v>229</v>
      </c>
      <c r="E43" s="26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36">
        <f t="shared" si="1"/>
        <v>0</v>
      </c>
    </row>
    <row r="44" spans="1:11" ht="13.5" customHeight="1">
      <c r="A44" s="1">
        <v>240106</v>
      </c>
      <c r="B44" s="19" t="s">
        <v>55</v>
      </c>
      <c r="C44" s="41">
        <v>6</v>
      </c>
      <c r="D44" s="26" t="s">
        <v>230</v>
      </c>
      <c r="E44" s="26"/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36">
        <f t="shared" si="1"/>
        <v>0</v>
      </c>
    </row>
    <row r="45" spans="1:11" ht="13.5" customHeight="1">
      <c r="A45" s="1">
        <v>240107</v>
      </c>
      <c r="B45" s="19"/>
      <c r="C45" s="41">
        <v>7</v>
      </c>
      <c r="D45" s="26" t="s">
        <v>231</v>
      </c>
      <c r="E45" s="26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36">
        <f t="shared" si="1"/>
        <v>0</v>
      </c>
    </row>
    <row r="46" spans="1:11" ht="13.5" customHeight="1">
      <c r="A46" s="1">
        <v>240108</v>
      </c>
      <c r="B46" s="19" t="s">
        <v>45</v>
      </c>
      <c r="C46" s="41">
        <v>8</v>
      </c>
      <c r="D46" s="26" t="s">
        <v>232</v>
      </c>
      <c r="E46" s="26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36">
        <f t="shared" si="1"/>
        <v>0</v>
      </c>
    </row>
    <row r="47" spans="1:11" ht="13.5" customHeight="1">
      <c r="A47" s="1">
        <v>240109</v>
      </c>
      <c r="B47" s="19"/>
      <c r="C47" s="41">
        <v>9</v>
      </c>
      <c r="D47" s="26" t="s">
        <v>233</v>
      </c>
      <c r="E47" s="26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36">
        <f t="shared" si="1"/>
        <v>0</v>
      </c>
    </row>
    <row r="48" spans="1:11" ht="13.5" customHeight="1">
      <c r="A48" s="1">
        <v>240110</v>
      </c>
      <c r="B48" s="19" t="s">
        <v>50</v>
      </c>
      <c r="C48" s="41">
        <v>10</v>
      </c>
      <c r="D48" s="26" t="s">
        <v>56</v>
      </c>
      <c r="E48" s="26"/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36">
        <f t="shared" si="1"/>
        <v>0</v>
      </c>
    </row>
    <row r="49" spans="1:11" ht="13.5" customHeight="1">
      <c r="A49" s="1">
        <v>240111</v>
      </c>
      <c r="B49" s="19"/>
      <c r="C49" s="41">
        <v>11</v>
      </c>
      <c r="D49" s="26" t="s">
        <v>234</v>
      </c>
      <c r="E49" s="26"/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36">
        <f t="shared" si="1"/>
        <v>0</v>
      </c>
    </row>
    <row r="50" spans="1:11" ht="13.5" customHeight="1" thickBot="1">
      <c r="A50" s="1">
        <v>240112</v>
      </c>
      <c r="B50" s="20"/>
      <c r="C50" s="44">
        <v>12</v>
      </c>
      <c r="D50" s="45" t="s">
        <v>57</v>
      </c>
      <c r="E50" s="45"/>
      <c r="F50" s="22">
        <v>0</v>
      </c>
      <c r="G50" s="22">
        <v>20614</v>
      </c>
      <c r="H50" s="22">
        <v>677854</v>
      </c>
      <c r="I50" s="22">
        <v>8346</v>
      </c>
      <c r="J50" s="22">
        <v>145341</v>
      </c>
      <c r="K50" s="46">
        <f t="shared" si="1"/>
        <v>852155</v>
      </c>
    </row>
  </sheetData>
  <mergeCells count="14">
    <mergeCell ref="J2:J3"/>
    <mergeCell ref="B2:D2"/>
    <mergeCell ref="B12:C12"/>
    <mergeCell ref="E2:E3"/>
    <mergeCell ref="F2:F3"/>
    <mergeCell ref="G2:G3"/>
    <mergeCell ref="H2:H3"/>
    <mergeCell ref="I2:I3"/>
    <mergeCell ref="J25:J26"/>
    <mergeCell ref="K25:K26"/>
    <mergeCell ref="F25:F26"/>
    <mergeCell ref="G25:G26"/>
    <mergeCell ref="H25:H26"/>
    <mergeCell ref="I25:I26"/>
  </mergeCells>
  <printOptions/>
  <pageMargins left="0.7874015748031497" right="0.3937007874015748" top="0.7874015748031497" bottom="0.5905511811023623" header="0.35433070866141736" footer="0.1968503937007874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J22"/>
  <sheetViews>
    <sheetView showGridLines="0" view="pageBreakPreview" zoomScale="115" zoomScaleSheetLayoutView="115" workbookViewId="0" topLeftCell="A1">
      <pane xSplit="4" ySplit="3" topLeftCell="E4" activePane="bottomRight" state="frozen"/>
      <selection pane="topLeft" activeCell="D24" sqref="D24"/>
      <selection pane="topRight" activeCell="D24" sqref="D24"/>
      <selection pane="bottomLeft" activeCell="D24" sqref="D24"/>
      <selection pane="bottomRight" activeCell="I1" sqref="I1"/>
    </sheetView>
  </sheetViews>
  <sheetFormatPr defaultColWidth="9.00390625" defaultRowHeight="15" customHeight="1"/>
  <cols>
    <col min="1" max="1" width="9.00390625" style="1" customWidth="1"/>
    <col min="2" max="2" width="3.125" style="47" customWidth="1"/>
    <col min="3" max="3" width="5.875" style="47" customWidth="1"/>
    <col min="4" max="4" width="23.125" style="47" customWidth="1"/>
    <col min="5" max="10" width="11.375" style="1" customWidth="1"/>
    <col min="11" max="16384" width="9.00390625" style="1" customWidth="1"/>
  </cols>
  <sheetData>
    <row r="1" ht="15" customHeight="1" thickBot="1">
      <c r="B1" s="47" t="s">
        <v>209</v>
      </c>
    </row>
    <row r="2" spans="2:10" ht="15" customHeight="1">
      <c r="B2" s="121" t="s">
        <v>179</v>
      </c>
      <c r="C2" s="122"/>
      <c r="D2" s="123"/>
      <c r="E2" s="105" t="s">
        <v>214</v>
      </c>
      <c r="F2" s="105" t="s">
        <v>58</v>
      </c>
      <c r="G2" s="105" t="s">
        <v>164</v>
      </c>
      <c r="H2" s="105" t="s">
        <v>59</v>
      </c>
      <c r="I2" s="105" t="s">
        <v>60</v>
      </c>
      <c r="J2" s="119" t="s">
        <v>66</v>
      </c>
    </row>
    <row r="3" spans="2:10" ht="15" customHeight="1">
      <c r="B3" s="48" t="s">
        <v>180</v>
      </c>
      <c r="C3" s="49"/>
      <c r="D3" s="50"/>
      <c r="E3" s="106"/>
      <c r="F3" s="106"/>
      <c r="G3" s="106"/>
      <c r="H3" s="106"/>
      <c r="I3" s="106"/>
      <c r="J3" s="120">
        <v>2</v>
      </c>
    </row>
    <row r="4" spans="1:10" ht="15" customHeight="1">
      <c r="A4" s="1">
        <v>210101</v>
      </c>
      <c r="B4" s="51">
        <v>1</v>
      </c>
      <c r="C4" s="47" t="s">
        <v>181</v>
      </c>
      <c r="D4" s="52"/>
      <c r="E4" s="53">
        <v>4704</v>
      </c>
      <c r="F4" s="53">
        <v>0</v>
      </c>
      <c r="G4" s="53">
        <v>0</v>
      </c>
      <c r="H4" s="53">
        <v>0</v>
      </c>
      <c r="I4" s="53">
        <v>0</v>
      </c>
      <c r="J4" s="54">
        <f aca="true" t="shared" si="0" ref="J4:J22">SUM(E4:I4)</f>
        <v>4704</v>
      </c>
    </row>
    <row r="5" spans="1:10" ht="15" customHeight="1">
      <c r="A5" s="1">
        <v>210102</v>
      </c>
      <c r="B5" s="55" t="s">
        <v>182</v>
      </c>
      <c r="C5" s="47" t="s">
        <v>183</v>
      </c>
      <c r="D5" s="52"/>
      <c r="E5" s="56">
        <v>3771</v>
      </c>
      <c r="F5" s="56">
        <v>0</v>
      </c>
      <c r="G5" s="56">
        <v>0</v>
      </c>
      <c r="H5" s="56">
        <v>0</v>
      </c>
      <c r="I5" s="56">
        <v>0</v>
      </c>
      <c r="J5" s="57">
        <f t="shared" si="0"/>
        <v>3771</v>
      </c>
    </row>
    <row r="6" spans="1:10" ht="15" customHeight="1">
      <c r="A6" s="1">
        <v>210103</v>
      </c>
      <c r="B6" s="55" t="s">
        <v>184</v>
      </c>
      <c r="C6" s="47" t="s">
        <v>185</v>
      </c>
      <c r="D6" s="52"/>
      <c r="E6" s="56">
        <v>9620</v>
      </c>
      <c r="F6" s="56">
        <v>0</v>
      </c>
      <c r="G6" s="56">
        <v>0</v>
      </c>
      <c r="H6" s="56">
        <v>0</v>
      </c>
      <c r="I6" s="56">
        <v>0</v>
      </c>
      <c r="J6" s="57">
        <f t="shared" si="0"/>
        <v>9620</v>
      </c>
    </row>
    <row r="7" spans="1:10" ht="15" customHeight="1">
      <c r="A7" s="1">
        <v>210104</v>
      </c>
      <c r="B7" s="55" t="s">
        <v>186</v>
      </c>
      <c r="C7" s="47" t="s">
        <v>187</v>
      </c>
      <c r="D7" s="52"/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7">
        <f t="shared" si="0"/>
        <v>0</v>
      </c>
    </row>
    <row r="8" spans="1:10" ht="15" customHeight="1">
      <c r="A8" s="1">
        <v>210105</v>
      </c>
      <c r="B8" s="55" t="s">
        <v>188</v>
      </c>
      <c r="C8" s="47" t="s">
        <v>189</v>
      </c>
      <c r="D8" s="52"/>
      <c r="E8" s="56">
        <v>2014</v>
      </c>
      <c r="F8" s="56">
        <v>0</v>
      </c>
      <c r="G8" s="56">
        <v>0</v>
      </c>
      <c r="H8" s="56">
        <v>0</v>
      </c>
      <c r="I8" s="56">
        <v>0</v>
      </c>
      <c r="J8" s="57">
        <f t="shared" si="0"/>
        <v>2014</v>
      </c>
    </row>
    <row r="9" spans="1:10" ht="15" customHeight="1">
      <c r="A9" s="1">
        <v>210106</v>
      </c>
      <c r="B9" s="55" t="s">
        <v>190</v>
      </c>
      <c r="C9" s="47" t="s">
        <v>191</v>
      </c>
      <c r="D9" s="52"/>
      <c r="E9" s="56">
        <v>20109</v>
      </c>
      <c r="F9" s="56">
        <v>0</v>
      </c>
      <c r="G9" s="56">
        <v>0</v>
      </c>
      <c r="H9" s="56">
        <v>0</v>
      </c>
      <c r="I9" s="56">
        <v>0</v>
      </c>
      <c r="J9" s="57">
        <f t="shared" si="0"/>
        <v>20109</v>
      </c>
    </row>
    <row r="10" spans="1:10" ht="15" customHeight="1">
      <c r="A10" s="1">
        <v>210107</v>
      </c>
      <c r="B10" s="58" t="s">
        <v>192</v>
      </c>
      <c r="C10" s="59"/>
      <c r="D10" s="60"/>
      <c r="E10" s="61">
        <v>0</v>
      </c>
      <c r="F10" s="61">
        <v>252</v>
      </c>
      <c r="G10" s="61">
        <v>14371</v>
      </c>
      <c r="H10" s="61">
        <v>112</v>
      </c>
      <c r="I10" s="61">
        <v>4979</v>
      </c>
      <c r="J10" s="54">
        <f t="shared" si="0"/>
        <v>19714</v>
      </c>
    </row>
    <row r="11" spans="1:10" ht="15" customHeight="1">
      <c r="A11" s="1">
        <v>210108</v>
      </c>
      <c r="B11" s="62"/>
      <c r="C11" s="63"/>
      <c r="D11" s="64" t="s">
        <v>193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4">
        <f t="shared" si="0"/>
        <v>0</v>
      </c>
    </row>
    <row r="12" spans="1:10" ht="15" customHeight="1">
      <c r="A12" s="1">
        <v>210109</v>
      </c>
      <c r="B12" s="124" t="s">
        <v>176</v>
      </c>
      <c r="C12" s="125"/>
      <c r="D12" s="65" t="s">
        <v>194</v>
      </c>
      <c r="E12" s="56">
        <v>0</v>
      </c>
      <c r="F12" s="56">
        <v>252</v>
      </c>
      <c r="G12" s="56">
        <v>14371</v>
      </c>
      <c r="H12" s="56">
        <v>112</v>
      </c>
      <c r="I12" s="56">
        <v>4979</v>
      </c>
      <c r="J12" s="57">
        <f t="shared" si="0"/>
        <v>19714</v>
      </c>
    </row>
    <row r="13" spans="1:10" ht="15" customHeight="1">
      <c r="A13" s="1">
        <v>210110</v>
      </c>
      <c r="B13" s="66"/>
      <c r="C13" s="67"/>
      <c r="D13" s="68" t="s">
        <v>195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57">
        <f t="shared" si="0"/>
        <v>0</v>
      </c>
    </row>
    <row r="14" spans="1:10" ht="15" customHeight="1">
      <c r="A14" s="1">
        <v>210111</v>
      </c>
      <c r="B14" s="70" t="s">
        <v>196</v>
      </c>
      <c r="D14" s="52"/>
      <c r="E14" s="56">
        <v>2170</v>
      </c>
      <c r="F14" s="56">
        <v>0</v>
      </c>
      <c r="G14" s="56">
        <v>0</v>
      </c>
      <c r="H14" s="56">
        <v>0</v>
      </c>
      <c r="I14" s="56">
        <v>0</v>
      </c>
      <c r="J14" s="54">
        <f t="shared" si="0"/>
        <v>2170</v>
      </c>
    </row>
    <row r="15" spans="1:10" ht="15" customHeight="1">
      <c r="A15" s="1">
        <v>210112</v>
      </c>
      <c r="B15" s="70" t="s">
        <v>197</v>
      </c>
      <c r="D15" s="52"/>
      <c r="E15" s="56">
        <v>47</v>
      </c>
      <c r="F15" s="56">
        <v>0</v>
      </c>
      <c r="G15" s="56">
        <v>0</v>
      </c>
      <c r="H15" s="56">
        <v>0</v>
      </c>
      <c r="I15" s="56">
        <v>0</v>
      </c>
      <c r="J15" s="57">
        <f t="shared" si="0"/>
        <v>47</v>
      </c>
    </row>
    <row r="16" spans="1:10" ht="15" customHeight="1">
      <c r="A16" s="1">
        <v>210113</v>
      </c>
      <c r="B16" s="70" t="s">
        <v>198</v>
      </c>
      <c r="D16" s="52"/>
      <c r="E16" s="56">
        <v>891</v>
      </c>
      <c r="F16" s="56">
        <v>430</v>
      </c>
      <c r="G16" s="56">
        <v>48419</v>
      </c>
      <c r="H16" s="56">
        <v>602</v>
      </c>
      <c r="I16" s="56">
        <v>0</v>
      </c>
      <c r="J16" s="57">
        <f t="shared" si="0"/>
        <v>50342</v>
      </c>
    </row>
    <row r="17" spans="1:10" ht="15" customHeight="1">
      <c r="A17" s="1">
        <v>210114</v>
      </c>
      <c r="B17" s="70" t="s">
        <v>177</v>
      </c>
      <c r="D17" s="52"/>
      <c r="E17" s="56">
        <v>317</v>
      </c>
      <c r="F17" s="56">
        <v>18316</v>
      </c>
      <c r="G17" s="56">
        <v>1018</v>
      </c>
      <c r="H17" s="56">
        <v>6084</v>
      </c>
      <c r="I17" s="56">
        <v>0</v>
      </c>
      <c r="J17" s="57">
        <f t="shared" si="0"/>
        <v>25735</v>
      </c>
    </row>
    <row r="18" spans="1:10" ht="15" customHeight="1">
      <c r="A18" s="1">
        <v>210115</v>
      </c>
      <c r="B18" s="70" t="s">
        <v>178</v>
      </c>
      <c r="D18" s="52"/>
      <c r="E18" s="56">
        <v>914</v>
      </c>
      <c r="F18" s="56">
        <v>294</v>
      </c>
      <c r="G18" s="56">
        <v>17269</v>
      </c>
      <c r="H18" s="56">
        <v>1816</v>
      </c>
      <c r="I18" s="56">
        <v>0</v>
      </c>
      <c r="J18" s="57">
        <f t="shared" si="0"/>
        <v>20293</v>
      </c>
    </row>
    <row r="19" spans="1:10" ht="15" customHeight="1">
      <c r="A19" s="1">
        <v>210116</v>
      </c>
      <c r="B19" s="70" t="s">
        <v>199</v>
      </c>
      <c r="D19" s="52"/>
      <c r="E19" s="56">
        <v>24448</v>
      </c>
      <c r="F19" s="56">
        <v>19292</v>
      </c>
      <c r="G19" s="56">
        <v>81077</v>
      </c>
      <c r="H19" s="56">
        <v>8614</v>
      </c>
      <c r="I19" s="56">
        <v>4979</v>
      </c>
      <c r="J19" s="57">
        <f t="shared" si="0"/>
        <v>138410</v>
      </c>
    </row>
    <row r="20" spans="1:10" ht="15" customHeight="1">
      <c r="A20" s="1">
        <v>210130</v>
      </c>
      <c r="B20" s="71" t="s">
        <v>200</v>
      </c>
      <c r="D20" s="52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7">
        <f t="shared" si="0"/>
        <v>0</v>
      </c>
    </row>
    <row r="21" spans="1:10" ht="15" customHeight="1">
      <c r="A21" s="1">
        <v>210131</v>
      </c>
      <c r="B21" s="70" t="s">
        <v>201</v>
      </c>
      <c r="D21" s="52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7">
        <f t="shared" si="0"/>
        <v>0</v>
      </c>
    </row>
    <row r="22" spans="1:10" ht="15" customHeight="1" thickBot="1">
      <c r="A22" s="1">
        <v>210132</v>
      </c>
      <c r="B22" s="72" t="s">
        <v>202</v>
      </c>
      <c r="C22" s="73"/>
      <c r="D22" s="74"/>
      <c r="E22" s="75">
        <v>24448</v>
      </c>
      <c r="F22" s="75">
        <v>19292</v>
      </c>
      <c r="G22" s="75">
        <v>81077</v>
      </c>
      <c r="H22" s="75">
        <v>8614</v>
      </c>
      <c r="I22" s="75">
        <v>4979</v>
      </c>
      <c r="J22" s="76">
        <f t="shared" si="0"/>
        <v>138410</v>
      </c>
    </row>
  </sheetData>
  <mergeCells count="8">
    <mergeCell ref="J2:J3"/>
    <mergeCell ref="B2:D2"/>
    <mergeCell ref="B12:C12"/>
    <mergeCell ref="E2:E3"/>
    <mergeCell ref="F2:F3"/>
    <mergeCell ref="G2:G3"/>
    <mergeCell ref="H2:H3"/>
    <mergeCell ref="I2:I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O27"/>
  <sheetViews>
    <sheetView showGridLines="0" view="pageBreakPreview" zoomScaleSheetLayoutView="100" workbookViewId="0" topLeftCell="A1">
      <selection activeCell="A4" sqref="A4:A27"/>
    </sheetView>
  </sheetViews>
  <sheetFormatPr defaultColWidth="9.00390625" defaultRowHeight="15" customHeight="1"/>
  <cols>
    <col min="1" max="1" width="9.00390625" style="1" customWidth="1"/>
    <col min="2" max="3" width="4.625" style="1" customWidth="1"/>
    <col min="4" max="4" width="8.625" style="1" customWidth="1"/>
    <col min="5" max="5" width="16.875" style="1" customWidth="1"/>
    <col min="6" max="11" width="11.375" style="1" customWidth="1"/>
    <col min="12" max="16384" width="9.00390625" style="1" customWidth="1"/>
  </cols>
  <sheetData>
    <row r="1" ht="15" customHeight="1" thickBot="1">
      <c r="B1" s="1" t="s">
        <v>208</v>
      </c>
    </row>
    <row r="2" spans="2:15" ht="15" customHeight="1">
      <c r="B2" s="4"/>
      <c r="C2" s="24"/>
      <c r="D2" s="24"/>
      <c r="E2" s="25" t="s">
        <v>1</v>
      </c>
      <c r="F2" s="105" t="s">
        <v>214</v>
      </c>
      <c r="G2" s="105" t="s">
        <v>58</v>
      </c>
      <c r="H2" s="105" t="s">
        <v>164</v>
      </c>
      <c r="I2" s="105" t="s">
        <v>59</v>
      </c>
      <c r="J2" s="105" t="s">
        <v>60</v>
      </c>
      <c r="K2" s="107" t="s">
        <v>66</v>
      </c>
      <c r="L2" s="3"/>
      <c r="M2" s="3"/>
      <c r="N2" s="3"/>
      <c r="O2" s="3"/>
    </row>
    <row r="3" spans="2:11" ht="15" customHeight="1">
      <c r="B3" s="6" t="s">
        <v>0</v>
      </c>
      <c r="C3" s="26"/>
      <c r="D3" s="26"/>
      <c r="E3" s="26"/>
      <c r="F3" s="106"/>
      <c r="G3" s="106"/>
      <c r="H3" s="106"/>
      <c r="I3" s="106"/>
      <c r="J3" s="106"/>
      <c r="K3" s="118"/>
    </row>
    <row r="4" spans="1:11" ht="15" customHeight="1">
      <c r="A4" s="1">
        <v>240112</v>
      </c>
      <c r="B4" s="27" t="s">
        <v>210</v>
      </c>
      <c r="C4" s="28"/>
      <c r="D4" s="28"/>
      <c r="E4" s="28"/>
      <c r="F4" s="18">
        <v>0</v>
      </c>
      <c r="G4" s="18">
        <v>20614</v>
      </c>
      <c r="H4" s="18">
        <v>677854</v>
      </c>
      <c r="I4" s="18">
        <v>8346</v>
      </c>
      <c r="J4" s="18">
        <v>145341</v>
      </c>
      <c r="K4" s="29">
        <f aca="true" t="shared" si="0" ref="K4:K27">SUM(F4:J4)</f>
        <v>852155</v>
      </c>
    </row>
    <row r="5" spans="1:11" ht="15" customHeight="1">
      <c r="A5" s="1">
        <v>240212</v>
      </c>
      <c r="B5" s="30">
        <v>2</v>
      </c>
      <c r="C5" s="31">
        <v>1</v>
      </c>
      <c r="D5" s="32" t="s">
        <v>124</v>
      </c>
      <c r="E5" s="33" t="s">
        <v>161</v>
      </c>
      <c r="F5" s="18">
        <v>0</v>
      </c>
      <c r="G5" s="18">
        <v>20614</v>
      </c>
      <c r="H5" s="18">
        <v>605338</v>
      </c>
      <c r="I5" s="18">
        <v>8346</v>
      </c>
      <c r="J5" s="18">
        <v>145341</v>
      </c>
      <c r="K5" s="29">
        <f t="shared" si="0"/>
        <v>779639</v>
      </c>
    </row>
    <row r="6" spans="1:11" ht="15" customHeight="1">
      <c r="A6" s="1">
        <v>240312</v>
      </c>
      <c r="B6" s="19"/>
      <c r="C6" s="34"/>
      <c r="D6" s="35"/>
      <c r="E6" s="26" t="s">
        <v>235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36">
        <f t="shared" si="0"/>
        <v>0</v>
      </c>
    </row>
    <row r="7" spans="1:11" ht="15" customHeight="1">
      <c r="A7" s="1">
        <v>240412</v>
      </c>
      <c r="B7" s="19"/>
      <c r="C7" s="37"/>
      <c r="D7" s="38"/>
      <c r="E7" s="39" t="s">
        <v>236</v>
      </c>
      <c r="F7" s="16">
        <v>0</v>
      </c>
      <c r="G7" s="16">
        <v>0</v>
      </c>
      <c r="H7" s="16">
        <v>72516</v>
      </c>
      <c r="I7" s="16">
        <v>0</v>
      </c>
      <c r="J7" s="16">
        <v>0</v>
      </c>
      <c r="K7" s="40">
        <f t="shared" si="0"/>
        <v>72516</v>
      </c>
    </row>
    <row r="8" spans="1:11" ht="15" customHeight="1">
      <c r="A8" s="1">
        <v>240512</v>
      </c>
      <c r="B8" s="19" t="s">
        <v>45</v>
      </c>
      <c r="C8" s="41">
        <v>2</v>
      </c>
      <c r="D8" s="26" t="s">
        <v>46</v>
      </c>
      <c r="E8" s="26"/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29">
        <f t="shared" si="0"/>
        <v>0</v>
      </c>
    </row>
    <row r="9" spans="1:11" ht="15" customHeight="1">
      <c r="A9" s="1">
        <v>240612</v>
      </c>
      <c r="B9" s="19"/>
      <c r="C9" s="41">
        <v>3</v>
      </c>
      <c r="D9" s="26" t="s">
        <v>47</v>
      </c>
      <c r="E9" s="26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36">
        <f t="shared" si="0"/>
        <v>0</v>
      </c>
    </row>
    <row r="10" spans="1:11" ht="15" customHeight="1">
      <c r="A10" s="1">
        <v>240712</v>
      </c>
      <c r="B10" s="19"/>
      <c r="C10" s="41">
        <v>4</v>
      </c>
      <c r="D10" s="26" t="s">
        <v>48</v>
      </c>
      <c r="E10" s="26"/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36">
        <f t="shared" si="0"/>
        <v>0</v>
      </c>
    </row>
    <row r="11" spans="1:11" ht="15" customHeight="1">
      <c r="A11" s="1">
        <v>240812</v>
      </c>
      <c r="B11" s="19"/>
      <c r="C11" s="41">
        <v>5</v>
      </c>
      <c r="D11" s="26" t="s">
        <v>49</v>
      </c>
      <c r="E11" s="26"/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36">
        <f t="shared" si="0"/>
        <v>0</v>
      </c>
    </row>
    <row r="12" spans="1:11" ht="15" customHeight="1">
      <c r="A12" s="1">
        <v>240912</v>
      </c>
      <c r="B12" s="19" t="s">
        <v>50</v>
      </c>
      <c r="C12" s="41">
        <v>6</v>
      </c>
      <c r="D12" s="26" t="s">
        <v>51</v>
      </c>
      <c r="E12" s="26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36">
        <f t="shared" si="0"/>
        <v>0</v>
      </c>
    </row>
    <row r="13" spans="1:11" ht="15" customHeight="1">
      <c r="A13" s="1">
        <v>241012</v>
      </c>
      <c r="B13" s="19"/>
      <c r="C13" s="41">
        <v>7</v>
      </c>
      <c r="D13" s="26" t="s">
        <v>162</v>
      </c>
      <c r="E13" s="26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36">
        <f t="shared" si="0"/>
        <v>0</v>
      </c>
    </row>
    <row r="14" spans="1:11" ht="15" customHeight="1">
      <c r="A14" s="1">
        <v>241112</v>
      </c>
      <c r="B14" s="19"/>
      <c r="C14" s="41">
        <v>8</v>
      </c>
      <c r="D14" s="26" t="s">
        <v>52</v>
      </c>
      <c r="E14" s="26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36">
        <f t="shared" si="0"/>
        <v>0</v>
      </c>
    </row>
    <row r="15" spans="1:11" ht="15" customHeight="1">
      <c r="A15" s="1">
        <v>241212</v>
      </c>
      <c r="B15" s="42"/>
      <c r="C15" s="43">
        <v>9</v>
      </c>
      <c r="D15" s="39" t="s">
        <v>4</v>
      </c>
      <c r="E15" s="39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40">
        <f t="shared" si="0"/>
        <v>0</v>
      </c>
    </row>
    <row r="16" spans="1:11" ht="15" customHeight="1">
      <c r="A16" s="1">
        <v>240101</v>
      </c>
      <c r="B16" s="19">
        <v>3</v>
      </c>
      <c r="C16" s="41">
        <v>1</v>
      </c>
      <c r="D16" s="33" t="s">
        <v>225</v>
      </c>
      <c r="E16" s="26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36">
        <f t="shared" si="0"/>
        <v>0</v>
      </c>
    </row>
    <row r="17" spans="1:11" ht="15" customHeight="1">
      <c r="A17" s="1">
        <v>240102</v>
      </c>
      <c r="B17" s="19" t="s">
        <v>53</v>
      </c>
      <c r="C17" s="41">
        <v>2</v>
      </c>
      <c r="D17" s="26" t="s">
        <v>226</v>
      </c>
      <c r="E17" s="26"/>
      <c r="F17" s="12">
        <v>0</v>
      </c>
      <c r="G17" s="12">
        <v>11514</v>
      </c>
      <c r="H17" s="12">
        <v>94488</v>
      </c>
      <c r="I17" s="12">
        <v>8346</v>
      </c>
      <c r="J17" s="12">
        <v>0</v>
      </c>
      <c r="K17" s="36">
        <f t="shared" si="0"/>
        <v>114348</v>
      </c>
    </row>
    <row r="18" spans="1:11" ht="15" customHeight="1">
      <c r="A18" s="1">
        <v>240103</v>
      </c>
      <c r="B18" s="19"/>
      <c r="C18" s="41">
        <v>3</v>
      </c>
      <c r="D18" s="26" t="s">
        <v>227</v>
      </c>
      <c r="E18" s="26"/>
      <c r="F18" s="12">
        <v>0</v>
      </c>
      <c r="G18" s="12">
        <v>9100</v>
      </c>
      <c r="H18" s="12">
        <v>286072</v>
      </c>
      <c r="I18" s="12">
        <v>0</v>
      </c>
      <c r="J18" s="12">
        <v>29749</v>
      </c>
      <c r="K18" s="36">
        <f t="shared" si="0"/>
        <v>324921</v>
      </c>
    </row>
    <row r="19" spans="1:11" ht="15" customHeight="1">
      <c r="A19" s="1">
        <v>240104</v>
      </c>
      <c r="B19" s="19" t="s">
        <v>54</v>
      </c>
      <c r="C19" s="41">
        <v>4</v>
      </c>
      <c r="D19" s="26" t="s">
        <v>228</v>
      </c>
      <c r="E19" s="26"/>
      <c r="F19" s="12">
        <v>0</v>
      </c>
      <c r="G19" s="12">
        <v>0</v>
      </c>
      <c r="H19" s="12">
        <v>297294</v>
      </c>
      <c r="I19" s="12">
        <v>0</v>
      </c>
      <c r="J19" s="12">
        <v>115592</v>
      </c>
      <c r="K19" s="36">
        <f t="shared" si="0"/>
        <v>412886</v>
      </c>
    </row>
    <row r="20" spans="1:11" ht="15" customHeight="1">
      <c r="A20" s="1">
        <v>240105</v>
      </c>
      <c r="B20" s="19"/>
      <c r="C20" s="41">
        <v>5</v>
      </c>
      <c r="D20" s="26" t="s">
        <v>229</v>
      </c>
      <c r="E20" s="26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36">
        <f t="shared" si="0"/>
        <v>0</v>
      </c>
    </row>
    <row r="21" spans="1:11" ht="15" customHeight="1">
      <c r="A21" s="1">
        <v>240106</v>
      </c>
      <c r="B21" s="19" t="s">
        <v>55</v>
      </c>
      <c r="C21" s="41">
        <v>6</v>
      </c>
      <c r="D21" s="26" t="s">
        <v>230</v>
      </c>
      <c r="E21" s="26"/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36">
        <f t="shared" si="0"/>
        <v>0</v>
      </c>
    </row>
    <row r="22" spans="1:11" ht="15" customHeight="1">
      <c r="A22" s="1">
        <v>240107</v>
      </c>
      <c r="B22" s="19"/>
      <c r="C22" s="41">
        <v>7</v>
      </c>
      <c r="D22" s="26" t="s">
        <v>231</v>
      </c>
      <c r="E22" s="26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36">
        <f t="shared" si="0"/>
        <v>0</v>
      </c>
    </row>
    <row r="23" spans="1:11" ht="15" customHeight="1">
      <c r="A23" s="1">
        <v>240108</v>
      </c>
      <c r="B23" s="19" t="s">
        <v>45</v>
      </c>
      <c r="C23" s="41">
        <v>8</v>
      </c>
      <c r="D23" s="26" t="s">
        <v>232</v>
      </c>
      <c r="E23" s="26"/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36">
        <f t="shared" si="0"/>
        <v>0</v>
      </c>
    </row>
    <row r="24" spans="1:11" ht="15" customHeight="1">
      <c r="A24" s="1">
        <v>240109</v>
      </c>
      <c r="B24" s="19"/>
      <c r="C24" s="41">
        <v>9</v>
      </c>
      <c r="D24" s="26" t="s">
        <v>233</v>
      </c>
      <c r="E24" s="26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36">
        <f t="shared" si="0"/>
        <v>0</v>
      </c>
    </row>
    <row r="25" spans="1:11" ht="15" customHeight="1">
      <c r="A25" s="1">
        <v>240110</v>
      </c>
      <c r="B25" s="19" t="s">
        <v>50</v>
      </c>
      <c r="C25" s="41">
        <v>10</v>
      </c>
      <c r="D25" s="26" t="s">
        <v>56</v>
      </c>
      <c r="E25" s="26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36">
        <f t="shared" si="0"/>
        <v>0</v>
      </c>
    </row>
    <row r="26" spans="1:11" ht="15" customHeight="1">
      <c r="A26" s="1">
        <v>240111</v>
      </c>
      <c r="B26" s="19"/>
      <c r="C26" s="41">
        <v>11</v>
      </c>
      <c r="D26" s="26" t="s">
        <v>234</v>
      </c>
      <c r="E26" s="26"/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36">
        <f t="shared" si="0"/>
        <v>0</v>
      </c>
    </row>
    <row r="27" spans="1:11" ht="15" customHeight="1" thickBot="1">
      <c r="A27" s="1">
        <v>240112</v>
      </c>
      <c r="B27" s="20"/>
      <c r="C27" s="44">
        <v>12</v>
      </c>
      <c r="D27" s="45" t="s">
        <v>57</v>
      </c>
      <c r="E27" s="45"/>
      <c r="F27" s="22">
        <v>0</v>
      </c>
      <c r="G27" s="22">
        <v>20614</v>
      </c>
      <c r="H27" s="22">
        <v>677854</v>
      </c>
      <c r="I27" s="22">
        <v>8346</v>
      </c>
      <c r="J27" s="22">
        <v>145341</v>
      </c>
      <c r="K27" s="46">
        <f t="shared" si="0"/>
        <v>852155</v>
      </c>
    </row>
  </sheetData>
  <mergeCells count="6">
    <mergeCell ref="K2:K3"/>
    <mergeCell ref="F2:F3"/>
    <mergeCell ref="G2:G3"/>
    <mergeCell ref="H2:H3"/>
    <mergeCell ref="I2:I3"/>
    <mergeCell ref="J2:J3"/>
  </mergeCells>
  <printOptions/>
  <pageMargins left="0.7874015748031497" right="0.3937007874015748" top="0.5905511811023623" bottom="0.1968503937007874" header="0.3937007874015748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</dc:creator>
  <cp:keywords/>
  <dc:description/>
  <cp:lastModifiedBy>user</cp:lastModifiedBy>
  <cp:lastPrinted>2009-03-11T04:31:18Z</cp:lastPrinted>
  <dcterms:created xsi:type="dcterms:W3CDTF">1999-12-20T12:19:52Z</dcterms:created>
  <dcterms:modified xsi:type="dcterms:W3CDTF">2009-03-11T04:32:41Z</dcterms:modified>
  <cp:category/>
  <cp:version/>
  <cp:contentType/>
  <cp:contentStatus/>
</cp:coreProperties>
</file>