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firstSheet="1" activeTab="3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+④" sheetId="4" r:id="rId4"/>
    <sheet name="③費用構成表" sheetId="5" r:id="rId5"/>
    <sheet name="④地方債に関する調" sheetId="6" r:id="rId6"/>
  </sheets>
  <definedNames>
    <definedName name="_xlnm.Print_Area" localSheetId="0">'①施設及び業務概況に関する調'!$B$1:$AX$29</definedName>
    <definedName name="_xlnm.Print_Area" localSheetId="1">'②歳入歳出決算に関する調'!$B$1:$M$58</definedName>
    <definedName name="_xlnm.Print_Area" localSheetId="2">'②歳入歳出決算に関する調（つづき）'!$B$1:$M$59</definedName>
    <definedName name="_xlnm.Print_Area" localSheetId="3">'③+④'!$B$1:$L$50</definedName>
    <definedName name="_xlnm.Print_Area" localSheetId="4">'③費用構成表'!$B$1:$K$22</definedName>
    <definedName name="_xlnm.Print_Area" localSheetId="5">'④地方債に関する調'!$B$1:$L$27</definedName>
    <definedName name="_xlnm.Print_Titles" localSheetId="3">'③+④'!$B:$D</definedName>
    <definedName name="_xlnm.Print_Titles" localSheetId="4">'③費用構成表'!$B:$D</definedName>
  </definedNames>
  <calcPr fullCalcOnLoad="1"/>
</workbook>
</file>

<file path=xl/sharedStrings.xml><?xml version="1.0" encoding="utf-8"?>
<sst xmlns="http://schemas.openxmlformats.org/spreadsheetml/2006/main" count="572" uniqueCount="312">
  <si>
    <t>団体名</t>
  </si>
  <si>
    <t>項目</t>
  </si>
  <si>
    <t>事業の種類</t>
  </si>
  <si>
    <t>事業開始年月日</t>
  </si>
  <si>
    <t>年間利</t>
  </si>
  <si>
    <t>用状況</t>
  </si>
  <si>
    <t>料</t>
  </si>
  <si>
    <t>午前</t>
  </si>
  <si>
    <t>金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</si>
  <si>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</si>
  <si>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</si>
  <si>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</si>
  <si>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</si>
  <si>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</si>
  <si>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</si>
  <si>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</si>
  <si>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</si>
  <si>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</si>
  <si>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</si>
  <si>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</si>
  <si>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</si>
  <si>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</si>
  <si>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ｉ地方債利息</t>
  </si>
  <si>
    <t>ⅱ一時借入金利息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</si>
  <si>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</si>
  <si>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</si>
  <si>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</si>
  <si>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</si>
  <si>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</si>
  <si>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</si>
  <si>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</si>
  <si>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</si>
  <si>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</si>
  <si>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</si>
  <si>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</si>
  <si>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政府資金</t>
  </si>
  <si>
    <t>公庫資金</t>
  </si>
  <si>
    <t>イ</t>
  </si>
  <si>
    <t>政府資金に係る繰上償還金分</t>
  </si>
  <si>
    <t>公庫資金に係る繰上償還金分</t>
  </si>
  <si>
    <t>その他資金に係る繰上償還金分</t>
  </si>
  <si>
    <t>ウ</t>
  </si>
  <si>
    <t>他会計長期借入金返還金</t>
  </si>
  <si>
    <t>エ</t>
  </si>
  <si>
    <t>他会計への繰出金</t>
  </si>
  <si>
    <t>オ</t>
  </si>
  <si>
    <t>投資額</t>
  </si>
  <si>
    <t>国費</t>
  </si>
  <si>
    <t>投績</t>
  </si>
  <si>
    <t>資調</t>
  </si>
  <si>
    <t>市町村費</t>
  </si>
  <si>
    <t>退支</t>
  </si>
  <si>
    <t>う出</t>
  </si>
  <si>
    <t>「建設改良費」のうち用地取得費</t>
  </si>
  <si>
    <t>単独事業分</t>
  </si>
  <si>
    <t>「用地取得費」のうち先行取得用地分</t>
  </si>
  <si>
    <t>建設改良費の翌年度への繰越額</t>
  </si>
  <si>
    <t>継続費逓次繰越額</t>
  </si>
  <si>
    <t>繰越明許費繰越額</t>
  </si>
  <si>
    <t>事業繰越額</t>
  </si>
  <si>
    <t>支払繰延額</t>
  </si>
  <si>
    <t>簡保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</si>
  <si>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</si>
  <si>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</si>
  <si>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</si>
  <si>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</si>
  <si>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</si>
  <si>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</si>
  <si>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</si>
  <si>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</si>
  <si>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</si>
  <si>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</si>
  <si>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</si>
  <si>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</si>
  <si>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</si>
  <si>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会津若松市</t>
  </si>
  <si>
    <t>郡山市</t>
  </si>
  <si>
    <t>｢取得用地面積｣のうち先行取得用地面積(㎡)</t>
  </si>
  <si>
    <t>翌年度に繰越すべき財源(Q)</t>
  </si>
  <si>
    <t>(人)</t>
  </si>
  <si>
    <t>収益的支出に充てた地方債(Ｘ)</t>
  </si>
  <si>
    <t>収益的支出に充てた他会計借入金(Ｙ)</t>
  </si>
  <si>
    <t>補助対象事業分(㎡)</t>
  </si>
  <si>
    <t>単独事業分(㎡)</t>
  </si>
  <si>
    <t>国庫(県)支出金</t>
  </si>
  <si>
    <t>実質収支(Ｐ)－(Ｑ)</t>
  </si>
  <si>
    <t>赤字(△)</t>
  </si>
  <si>
    <t>職員数</t>
  </si>
  <si>
    <t>(4) その他</t>
  </si>
  <si>
    <t>ア 個人</t>
  </si>
  <si>
    <t>イ 団体</t>
  </si>
  <si>
    <t xml:space="preserve">    (1月)</t>
  </si>
  <si>
    <t>合計</t>
  </si>
  <si>
    <t>1.8㍑/分1口当たり</t>
  </si>
  <si>
    <t>午後</t>
  </si>
  <si>
    <t>全日</t>
  </si>
  <si>
    <t>一般</t>
  </si>
  <si>
    <t>その他</t>
  </si>
  <si>
    <t>学生</t>
  </si>
  <si>
    <t>入場料</t>
  </si>
  <si>
    <t>小中学生</t>
  </si>
  <si>
    <t>使用料</t>
  </si>
  <si>
    <t>一般</t>
  </si>
  <si>
    <t>学生</t>
  </si>
  <si>
    <t>(1) 損益勘定所属職員</t>
  </si>
  <si>
    <t>(2) 資本勘定所属職員</t>
  </si>
  <si>
    <t xml:space="preserve">    計</t>
  </si>
  <si>
    <t>項目</t>
  </si>
  <si>
    <t>資</t>
  </si>
  <si>
    <t>内</t>
  </si>
  <si>
    <t>本</t>
  </si>
  <si>
    <t>補助対象事業費に対する財源としての地方債</t>
  </si>
  <si>
    <t>訳</t>
  </si>
  <si>
    <t>単独事業費に対する財源としての地方債</t>
  </si>
  <si>
    <t>地</t>
  </si>
  <si>
    <t>方</t>
  </si>
  <si>
    <t>債</t>
  </si>
  <si>
    <t>総収益 (B)+(C) (A)</t>
  </si>
  <si>
    <t>ア</t>
  </si>
  <si>
    <t>営業収益 (B)</t>
  </si>
  <si>
    <t>(ｱ)</t>
  </si>
  <si>
    <t>(ｲ)</t>
  </si>
  <si>
    <t>(ｳ)</t>
  </si>
  <si>
    <t>イ</t>
  </si>
  <si>
    <t>営業外収益 (C)</t>
  </si>
  <si>
    <t>(ｴ)</t>
  </si>
  <si>
    <t>総費用 (E)+(F) (D)</t>
  </si>
  <si>
    <t>営業費用 (E)</t>
  </si>
  <si>
    <t>営業外費用 (F)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</si>
  <si>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</si>
  <si>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</si>
  <si>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</si>
  <si>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</si>
  <si>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</si>
  <si>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</si>
  <si>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</si>
  <si>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</si>
  <si>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</si>
  <si>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</si>
  <si>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</si>
  <si>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内訳</t>
  </si>
  <si>
    <t>財源内訳</t>
  </si>
  <si>
    <t>国庫補助金</t>
  </si>
  <si>
    <t>地方債償還金 (J)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</si>
  <si>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</si>
  <si>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</si>
  <si>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</si>
  <si>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</si>
  <si>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</si>
  <si>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</si>
  <si>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形式収支 (L)-(M)+(N)-(O)+(X)+(Y) (P)</t>
  </si>
  <si>
    <t>未収入特定財源</t>
  </si>
  <si>
    <t>地方債</t>
  </si>
  <si>
    <t>黒字</t>
  </si>
  <si>
    <t>行実</t>
  </si>
  <si>
    <t>財源</t>
  </si>
  <si>
    <t>都道府県費</t>
  </si>
  <si>
    <t>内訳</t>
  </si>
  <si>
    <t>退職手当支出額</t>
  </si>
  <si>
    <t>収益的支出分</t>
  </si>
  <si>
    <t>資本的支出分</t>
  </si>
  <si>
    <t>支給対象人員数</t>
  </si>
  <si>
    <t>延支給率</t>
  </si>
  <si>
    <t>延勤続年数</t>
  </si>
  <si>
    <t>上記の内訳</t>
  </si>
  <si>
    <t>補助対象事業分</t>
  </si>
  <si>
    <t>補助対象事業分</t>
  </si>
  <si>
    <t>単独事業分</t>
  </si>
  <si>
    <t>｢繰越額｣の内訳</t>
  </si>
  <si>
    <t>事故繰越繰越額</t>
  </si>
  <si>
    <t>「建設改良費」</t>
  </si>
  <si>
    <t>新増設に関するもの</t>
  </si>
  <si>
    <t xml:space="preserve">の内訳    </t>
  </si>
  <si>
    <t>改良に関するもの</t>
  </si>
  <si>
    <t>団体名</t>
  </si>
  <si>
    <t xml:space="preserve">に  </t>
  </si>
  <si>
    <t xml:space="preserve">伴  </t>
  </si>
  <si>
    <t>12 給料総額</t>
  </si>
  <si>
    <t>取得用地面積 (㎡)</t>
  </si>
  <si>
    <t>1 地方債現在高</t>
  </si>
  <si>
    <t>政府資金</t>
  </si>
  <si>
    <t>檜枝岐村</t>
  </si>
  <si>
    <t>檜枝岐村</t>
  </si>
  <si>
    <t>草原の家やすらぎ</t>
  </si>
  <si>
    <t>オートキャンプ場</t>
  </si>
  <si>
    <t>財政融資</t>
  </si>
  <si>
    <t>郵貯</t>
  </si>
  <si>
    <t>政府保証付外債</t>
  </si>
  <si>
    <t>(ホール使用料</t>
  </si>
  <si>
    <t xml:space="preserve"> 平　　　日)</t>
  </si>
  <si>
    <t>鶴ヶ城西出丸駐車場</t>
  </si>
  <si>
    <t>（１４）観光施設事業（その他観光）</t>
  </si>
  <si>
    <t>（円）</t>
  </si>
  <si>
    <t>田村市</t>
  </si>
  <si>
    <t>あぶくま洞</t>
  </si>
  <si>
    <t>レストハウス釜山</t>
  </si>
  <si>
    <t>農産物等処理加工場</t>
  </si>
  <si>
    <t>オートキャンプ場</t>
  </si>
  <si>
    <t>檜枝岐村</t>
  </si>
  <si>
    <t>舞たけ特産品センター</t>
  </si>
  <si>
    <t>檜枝岐魚苑</t>
  </si>
  <si>
    <t>フリーサイト</t>
  </si>
  <si>
    <t>バーベキュー施設</t>
  </si>
  <si>
    <t>パークゴルフ場</t>
  </si>
  <si>
    <t>須賀川市</t>
  </si>
  <si>
    <t>南会津町</t>
  </si>
  <si>
    <t>若松城天守閣</t>
  </si>
  <si>
    <t>茶室麟閣</t>
  </si>
  <si>
    <t>熱海温泉事業所</t>
  </si>
  <si>
    <t>入水鍾乳洞</t>
  </si>
  <si>
    <t>バーベキューハウス</t>
  </si>
  <si>
    <t>生そば特産品センター</t>
  </si>
  <si>
    <t>自然水特産品センター</t>
  </si>
  <si>
    <t>温泉配湯所</t>
  </si>
  <si>
    <t>燧の湯一号館</t>
  </si>
  <si>
    <t>駒の湯</t>
  </si>
  <si>
    <t>燧の湯二号館</t>
  </si>
  <si>
    <t>尾瀬の郷交流センター</t>
  </si>
  <si>
    <t>アルザ尾瀬の郷</t>
  </si>
  <si>
    <t>林産所</t>
  </si>
  <si>
    <t>駐車場</t>
  </si>
  <si>
    <t>－</t>
  </si>
  <si>
    <t>建物面積 (㎡)</t>
  </si>
  <si>
    <t>施設面積 (㎡)</t>
  </si>
  <si>
    <t>(1) 延利用回数 (回)</t>
  </si>
  <si>
    <t>(2) 延利用戸数 (戸)</t>
  </si>
  <si>
    <t>(3) 延利用人員 (人)</t>
  </si>
  <si>
    <t>(1) 温泉</t>
  </si>
  <si>
    <t>定額</t>
  </si>
  <si>
    <t>(2) 観光会館</t>
  </si>
  <si>
    <t>－</t>
  </si>
  <si>
    <t>－</t>
  </si>
  <si>
    <t>夜間</t>
  </si>
  <si>
    <t>－</t>
  </si>
  <si>
    <t>－</t>
  </si>
  <si>
    <t>檜枝岐村</t>
  </si>
  <si>
    <t xml:space="preserve">政  </t>
  </si>
  <si>
    <t xml:space="preserve">職  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</si>
  <si>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</si>
  <si>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</si>
  <si>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</si>
  <si>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</si>
  <si>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</si>
  <si>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</si>
  <si>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基準額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</si>
  <si>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</si>
  <si>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</si>
  <si>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</si>
  <si>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</si>
  <si>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</si>
  <si>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</si>
  <si>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>内訳</t>
  </si>
  <si>
    <t xml:space="preserve"> 6 委託料</t>
  </si>
  <si>
    <t xml:space="preserve"> 7 その他</t>
  </si>
  <si>
    <t>団体名</t>
  </si>
  <si>
    <t>項目</t>
  </si>
  <si>
    <t>(1) 基本給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</si>
  <si>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</si>
  <si>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</si>
  <si>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</si>
  <si>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</si>
  <si>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</si>
  <si>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</si>
  <si>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</si>
  <si>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</si>
  <si>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</si>
  <si>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</si>
  <si>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</si>
  <si>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</si>
  <si>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</si>
  <si>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</si>
  <si>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光熱水費</t>
  </si>
  <si>
    <t xml:space="preserve"> 4 通信運搬費</t>
  </si>
  <si>
    <t xml:space="preserve"> 5 修繕費</t>
  </si>
  <si>
    <t xml:space="preserve"> 8 小計 (1～7)</t>
  </si>
  <si>
    <t xml:space="preserve"> 9 受託工事費</t>
  </si>
  <si>
    <t>10 附帯事業費</t>
  </si>
  <si>
    <t>11 費用合計</t>
  </si>
  <si>
    <t>④ 地方債に関する調 (観光施設・その他観光)</t>
  </si>
  <si>
    <t>③ 費用構成表(観光施設・その他観光)</t>
  </si>
  <si>
    <t>(注)表中 1 の「事業の種類」は、「１」…温泉、「２」…観光会館、「３」…城、「４」…公園、「５」…動植物園、「６」…博物館、「７」…資料館、「８」…水族館、「９」…休憩施設等、「１０」…その他を示す。</t>
  </si>
  <si>
    <t>元金償還金分に対して繰入れたもの</t>
  </si>
  <si>
    <t>繰上充用金</t>
  </si>
  <si>
    <t>事業繰越額・支払繰延額に係る未収入特定財源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</si>
  <si>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</si>
  <si>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</si>
  <si>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</si>
  <si>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</si>
  <si>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</si>
  <si>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</si>
  <si>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</si>
  <si>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</si>
  <si>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</si>
  <si>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</si>
  <si>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(1) 基本給</t>
  </si>
  <si>
    <t xml:space="preserve"> 8 小計 (1～7)</t>
  </si>
  <si>
    <t xml:space="preserve"> 9 受託工事費</t>
  </si>
  <si>
    <t>10 附帯事業費</t>
  </si>
  <si>
    <t>11 費用合計</t>
  </si>
  <si>
    <t>郵便貯金</t>
  </si>
  <si>
    <t>簡易生命保険</t>
  </si>
  <si>
    <t>鶴ヶ城三ノ丸駐車場</t>
  </si>
  <si>
    <t>鶴ヶ城南口駐車場</t>
  </si>
  <si>
    <t>－</t>
  </si>
  <si>
    <t>－</t>
  </si>
  <si>
    <t>① 施設及び業務概況に関する調(観光施設事業・その他観光)</t>
  </si>
  <si>
    <t>② 歳入歳出決算に関する調(観光施設事業・その他観光)</t>
  </si>
  <si>
    <t>② 歳入歳出決算に関する調(観光施設事業・その他観光)　つづき</t>
  </si>
  <si>
    <t>③ 費用構成表(観光施設事業・その他観光)</t>
  </si>
  <si>
    <t>④ 地方債に関する調(観光施設事業・その他観光)</t>
  </si>
  <si>
    <t>スキーロッジ</t>
  </si>
  <si>
    <t>① 施設及び業務概況に関する調(観光施設事業・その他観光)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</si>
</sst>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,##0_ "/>
    <numFmt numFmtId="178" formatCode="0_ "/>
    <numFmt numFmtId="179" formatCode="[$-411]ge\.m\.d\ "/>
    <numFmt numFmtId="180" formatCode="#,##0.0_ "/>
    <numFmt numFmtId="181" formatCode="0_);\(0\)"/>
    <numFmt numFmtId="182" formatCode="0.0_ "/>
    <numFmt numFmtId="183" formatCode="[$-411]ge\.m\.d;@"/>
    <numFmt numFmtId="184" formatCode="mmm\-yyyy"/>
    <numFmt numFmtId="185" formatCode="#,##0.0;[Red]\-#,##0.0"/>
    <numFmt numFmtId="186" formatCode="#,##0_);[Red]\(#,##0\)"/>
    <numFmt numFmtId="187" formatCode="#,##0.0"/>
    <numFmt numFmtId="188" formatCode="#,##0.0_);[Red]\(#,##0.0\)"/>
    <numFmt numFmtId="189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22" xfId="0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 quotePrefix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28" xfId="16" applyFont="1" applyFill="1" applyBorder="1" applyAlignment="1">
      <alignment horizontal="left" vertical="center"/>
    </xf>
    <xf numFmtId="38" fontId="2" fillId="0" borderId="29" xfId="16" applyFont="1" applyFill="1" applyBorder="1" applyAlignment="1">
      <alignment horizontal="left" vertical="center" wrapText="1"/>
    </xf>
    <xf numFmtId="38" fontId="2" fillId="0" borderId="19" xfId="16" applyFont="1" applyFill="1" applyBorder="1" applyAlignment="1">
      <alignment horizontal="left" vertical="center" wrapText="1"/>
    </xf>
    <xf numFmtId="38" fontId="2" fillId="0" borderId="11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38" fontId="2" fillId="0" borderId="14" xfId="16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38" fontId="2" fillId="0" borderId="32" xfId="16" applyFont="1" applyFill="1" applyBorder="1" applyAlignment="1">
      <alignment vertical="center"/>
    </xf>
    <xf numFmtId="38" fontId="2" fillId="0" borderId="24" xfId="16" applyFont="1" applyFill="1" applyBorder="1" applyAlignment="1">
      <alignment vertical="center"/>
    </xf>
    <xf numFmtId="38" fontId="2" fillId="0" borderId="25" xfId="16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28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 applyProtection="1">
      <alignment horizontal="right" vertical="center"/>
      <protection/>
    </xf>
    <xf numFmtId="0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3" fillId="0" borderId="10" xfId="16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177" fontId="3" fillId="0" borderId="17" xfId="16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>
      <alignment horizontal="center" vertical="center"/>
    </xf>
    <xf numFmtId="177" fontId="3" fillId="0" borderId="21" xfId="16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quotePrefix="1">
      <alignment horizontal="center" vertical="center"/>
    </xf>
    <xf numFmtId="0" fontId="2" fillId="0" borderId="33" xfId="0" applyFont="1" applyFill="1" applyBorder="1" applyAlignment="1">
      <alignment vertical="center"/>
    </xf>
    <xf numFmtId="177" fontId="3" fillId="0" borderId="34" xfId="16" applyNumberFormat="1" applyFont="1" applyFill="1" applyBorder="1" applyAlignment="1" applyProtection="1">
      <alignment horizontal="right" vertical="center"/>
      <protection/>
    </xf>
    <xf numFmtId="176" fontId="2" fillId="0" borderId="37" xfId="0" applyNumberFormat="1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77" fontId="3" fillId="0" borderId="27" xfId="16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77" fontId="2" fillId="0" borderId="0" xfId="16" applyNumberFormat="1" applyFont="1" applyFill="1" applyAlignment="1" applyProtection="1">
      <alignment vertical="center"/>
      <protection/>
    </xf>
    <xf numFmtId="177" fontId="2" fillId="0" borderId="38" xfId="16" applyNumberFormat="1" applyFont="1" applyFill="1" applyBorder="1" applyAlignment="1" applyProtection="1">
      <alignment horizontal="distributed" vertical="center"/>
      <protection/>
    </xf>
    <xf numFmtId="177" fontId="2" fillId="0" borderId="39" xfId="16" applyNumberFormat="1" applyFont="1" applyFill="1" applyBorder="1" applyAlignment="1" applyProtection="1">
      <alignment horizontal="distributed" vertical="center"/>
      <protection/>
    </xf>
    <xf numFmtId="177" fontId="2" fillId="0" borderId="3" xfId="16" applyNumberFormat="1" applyFont="1" applyFill="1" applyBorder="1" applyAlignment="1" applyProtection="1">
      <alignment horizontal="distributed" vertical="center"/>
      <protection/>
    </xf>
    <xf numFmtId="177" fontId="2" fillId="0" borderId="16" xfId="16" applyNumberFormat="1" applyFont="1" applyFill="1" applyBorder="1" applyAlignment="1" applyProtection="1">
      <alignment horizontal="center" vertical="center" shrinkToFit="1"/>
      <protection/>
    </xf>
    <xf numFmtId="177" fontId="2" fillId="0" borderId="17" xfId="16" applyNumberFormat="1" applyFont="1" applyFill="1" applyBorder="1" applyAlignment="1" applyProtection="1">
      <alignment horizontal="center" vertical="center" shrinkToFit="1"/>
      <protection/>
    </xf>
    <xf numFmtId="177" fontId="2" fillId="0" borderId="5" xfId="16" applyNumberFormat="1" applyFont="1" applyFill="1" applyBorder="1" applyAlignment="1" applyProtection="1">
      <alignment horizontal="center" vertical="center" shrinkToFit="1"/>
      <protection/>
    </xf>
    <xf numFmtId="49" fontId="2" fillId="0" borderId="1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57" fontId="2" fillId="0" borderId="9" xfId="0" applyNumberFormat="1" applyFont="1" applyFill="1" applyBorder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57" fontId="2" fillId="0" borderId="13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5" xfId="0" applyNumberFormat="1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177" fontId="2" fillId="0" borderId="3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0" xfId="16" applyNumberFormat="1" applyFont="1" applyFill="1" applyAlignment="1">
      <alignment vertical="center"/>
    </xf>
    <xf numFmtId="178" fontId="3" fillId="0" borderId="39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/>
    </xf>
    <xf numFmtId="178" fontId="3" fillId="0" borderId="38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/>
    </xf>
    <xf numFmtId="178" fontId="3" fillId="0" borderId="20" xfId="0" applyNumberFormat="1" applyFont="1" applyFill="1" applyBorder="1" applyAlignment="1" applyProtection="1">
      <alignment horizontal="distributed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39" xfId="16" applyNumberFormat="1" applyFont="1" applyFill="1" applyBorder="1" applyAlignment="1" applyProtection="1">
      <alignment horizontal="center" vertical="center"/>
      <protection/>
    </xf>
    <xf numFmtId="177" fontId="2" fillId="0" borderId="17" xfId="16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 applyProtection="1">
      <alignment horizontal="distributed" vertical="center"/>
      <protection/>
    </xf>
    <xf numFmtId="178" fontId="2" fillId="0" borderId="20" xfId="0" applyNumberFormat="1" applyFont="1" applyFill="1" applyBorder="1" applyAlignment="1" applyProtection="1">
      <alignment horizontal="distributed" vertical="center"/>
      <protection/>
    </xf>
    <xf numFmtId="178" fontId="2" fillId="0" borderId="39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186" fontId="2" fillId="0" borderId="39" xfId="0" applyNumberFormat="1" applyFont="1" applyFill="1" applyBorder="1" applyAlignment="1" applyProtection="1">
      <alignment horizontal="distributed" vertical="center"/>
      <protection/>
    </xf>
    <xf numFmtId="186" fontId="0" fillId="0" borderId="17" xfId="0" applyNumberFormat="1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right" vertical="center" wrapText="1"/>
    </xf>
    <xf numFmtId="38" fontId="2" fillId="0" borderId="2" xfId="16" applyFont="1" applyFill="1" applyBorder="1" applyAlignment="1">
      <alignment horizontal="right" vertical="center" wrapText="1"/>
    </xf>
    <xf numFmtId="38" fontId="2" fillId="0" borderId="3" xfId="16" applyFont="1" applyFill="1" applyBorder="1" applyAlignment="1">
      <alignment horizontal="right" vertical="center" wrapText="1"/>
    </xf>
    <xf numFmtId="38" fontId="2" fillId="0" borderId="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810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8"/>
        <xdr:cNvSpPr>
          <a:spLocks/>
        </xdr:cNvSpPr>
      </xdr:nvSpPr>
      <xdr:spPr>
        <a:xfrm>
          <a:off x="13735050" y="3810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37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26784300" y="3810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26955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61925"/>
          <a:ext cx="30670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5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581525"/>
          <a:ext cx="3314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200025"/>
          <a:ext cx="2647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R61"/>
  <sheetViews>
    <sheetView showGridLines="0" view="pageBreakPreview" zoomScaleSheetLayoutView="100" workbookViewId="0" topLeftCell="O4">
      <selection activeCell="V6" sqref="V6"/>
    </sheetView>
  </sheetViews>
  <sheetFormatPr defaultColWidth="9.00390625" defaultRowHeight="15" customHeight="1"/>
  <cols>
    <col min="1" max="1" width="9.00390625" style="1" customWidth="1"/>
    <col min="2" max="2" width="3.125" style="1" customWidth="1"/>
    <col min="3" max="4" width="5.625" style="1" customWidth="1"/>
    <col min="5" max="5" width="20.375" style="1" customWidth="1"/>
    <col min="6" max="17" width="11.375" style="149" customWidth="1"/>
    <col min="18" max="18" width="3.125" style="1" customWidth="1"/>
    <col min="19" max="20" width="5.625" style="1" customWidth="1"/>
    <col min="21" max="21" width="20.375" style="1" customWidth="1"/>
    <col min="22" max="33" width="11.375" style="149" customWidth="1"/>
    <col min="34" max="34" width="3.125" style="1" customWidth="1"/>
    <col min="35" max="36" width="5.625" style="1" customWidth="1"/>
    <col min="37" max="37" width="20.375" style="1" customWidth="1"/>
    <col min="38" max="43" width="11.375" style="149" customWidth="1"/>
    <col min="44" max="44" width="11.375" style="1" customWidth="1"/>
    <col min="45" max="16384" width="9.00390625" style="1" customWidth="1"/>
  </cols>
  <sheetData>
    <row r="1" spans="2:43" ht="15" customHeight="1">
      <c r="B1" s="120" t="s">
        <v>191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0"/>
      <c r="AL1" s="121"/>
      <c r="AM1" s="121"/>
      <c r="AN1" s="121"/>
      <c r="AO1" s="121"/>
      <c r="AP1" s="121"/>
      <c r="AQ1" s="121"/>
    </row>
    <row r="2" spans="2:43" ht="15" customHeight="1" thickBot="1">
      <c r="B2" s="1" t="s">
        <v>305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" t="s">
        <v>311</v>
      </c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" t="s">
        <v>311</v>
      </c>
      <c r="AL2" s="122"/>
      <c r="AM2" s="122"/>
      <c r="AN2" s="122"/>
      <c r="AO2" s="122"/>
      <c r="AP2" s="122"/>
      <c r="AQ2" s="122"/>
    </row>
    <row r="3" spans="2:44" ht="15" customHeight="1">
      <c r="B3" s="3"/>
      <c r="C3" s="4"/>
      <c r="D3" s="4"/>
      <c r="E3" s="5" t="s">
        <v>0</v>
      </c>
      <c r="F3" s="123" t="s">
        <v>75</v>
      </c>
      <c r="G3" s="123" t="s">
        <v>75</v>
      </c>
      <c r="H3" s="123" t="s">
        <v>75</v>
      </c>
      <c r="I3" s="123" t="s">
        <v>75</v>
      </c>
      <c r="J3" s="123" t="s">
        <v>75</v>
      </c>
      <c r="K3" s="123" t="s">
        <v>76</v>
      </c>
      <c r="L3" s="123" t="s">
        <v>204</v>
      </c>
      <c r="M3" s="123" t="s">
        <v>204</v>
      </c>
      <c r="N3" s="123" t="s">
        <v>204</v>
      </c>
      <c r="O3" s="123" t="s">
        <v>204</v>
      </c>
      <c r="P3" s="123" t="s">
        <v>193</v>
      </c>
      <c r="Q3" s="124" t="s">
        <v>193</v>
      </c>
      <c r="R3" s="3"/>
      <c r="S3" s="4"/>
      <c r="T3" s="4"/>
      <c r="U3" s="5" t="s">
        <v>0</v>
      </c>
      <c r="V3" s="125" t="s">
        <v>193</v>
      </c>
      <c r="W3" s="123" t="s">
        <v>193</v>
      </c>
      <c r="X3" s="123" t="s">
        <v>193</v>
      </c>
      <c r="Y3" s="123" t="s">
        <v>193</v>
      </c>
      <c r="Z3" s="123" t="s">
        <v>193</v>
      </c>
      <c r="AA3" s="123" t="s">
        <v>198</v>
      </c>
      <c r="AB3" s="123" t="s">
        <v>198</v>
      </c>
      <c r="AC3" s="123" t="s">
        <v>181</v>
      </c>
      <c r="AD3" s="123" t="s">
        <v>181</v>
      </c>
      <c r="AE3" s="123" t="s">
        <v>181</v>
      </c>
      <c r="AF3" s="123" t="s">
        <v>181</v>
      </c>
      <c r="AG3" s="124" t="s">
        <v>181</v>
      </c>
      <c r="AH3" s="3"/>
      <c r="AI3" s="4"/>
      <c r="AJ3" s="4"/>
      <c r="AK3" s="5" t="s">
        <v>0</v>
      </c>
      <c r="AL3" s="125" t="s">
        <v>181</v>
      </c>
      <c r="AM3" s="123" t="s">
        <v>181</v>
      </c>
      <c r="AN3" s="123" t="s">
        <v>181</v>
      </c>
      <c r="AO3" s="123" t="s">
        <v>181</v>
      </c>
      <c r="AP3" s="123" t="s">
        <v>181</v>
      </c>
      <c r="AQ3" s="123" t="s">
        <v>205</v>
      </c>
      <c r="AR3" s="166" t="s">
        <v>92</v>
      </c>
    </row>
    <row r="4" spans="2:44" ht="15" customHeight="1">
      <c r="B4" s="6" t="s">
        <v>1</v>
      </c>
      <c r="C4" s="7"/>
      <c r="D4" s="7"/>
      <c r="E4" s="8"/>
      <c r="F4" s="126" t="s">
        <v>206</v>
      </c>
      <c r="G4" s="126" t="s">
        <v>207</v>
      </c>
      <c r="H4" s="126" t="s">
        <v>190</v>
      </c>
      <c r="I4" s="126" t="s">
        <v>301</v>
      </c>
      <c r="J4" s="126" t="s">
        <v>302</v>
      </c>
      <c r="K4" s="126" t="s">
        <v>208</v>
      </c>
      <c r="L4" s="126" t="s">
        <v>197</v>
      </c>
      <c r="M4" s="126" t="s">
        <v>201</v>
      </c>
      <c r="N4" s="126" t="s">
        <v>202</v>
      </c>
      <c r="O4" s="126" t="s">
        <v>203</v>
      </c>
      <c r="P4" s="126" t="s">
        <v>209</v>
      </c>
      <c r="Q4" s="127" t="s">
        <v>194</v>
      </c>
      <c r="R4" s="6" t="s">
        <v>1</v>
      </c>
      <c r="S4" s="7"/>
      <c r="T4" s="7"/>
      <c r="U4" s="8"/>
      <c r="V4" s="128" t="s">
        <v>195</v>
      </c>
      <c r="W4" s="126" t="s">
        <v>196</v>
      </c>
      <c r="X4" s="126" t="s">
        <v>183</v>
      </c>
      <c r="Y4" s="126" t="s">
        <v>210</v>
      </c>
      <c r="Z4" s="126" t="s">
        <v>184</v>
      </c>
      <c r="AA4" s="126" t="s">
        <v>200</v>
      </c>
      <c r="AB4" s="126" t="s">
        <v>199</v>
      </c>
      <c r="AC4" s="126" t="s">
        <v>211</v>
      </c>
      <c r="AD4" s="126" t="s">
        <v>212</v>
      </c>
      <c r="AE4" s="126" t="s">
        <v>213</v>
      </c>
      <c r="AF4" s="126" t="s">
        <v>214</v>
      </c>
      <c r="AG4" s="127" t="s">
        <v>215</v>
      </c>
      <c r="AH4" s="6" t="s">
        <v>1</v>
      </c>
      <c r="AI4" s="7"/>
      <c r="AJ4" s="7"/>
      <c r="AK4" s="8"/>
      <c r="AL4" s="128" t="s">
        <v>216</v>
      </c>
      <c r="AM4" s="126" t="s">
        <v>217</v>
      </c>
      <c r="AN4" s="126" t="s">
        <v>218</v>
      </c>
      <c r="AO4" s="126" t="s">
        <v>219</v>
      </c>
      <c r="AP4" s="126" t="s">
        <v>220</v>
      </c>
      <c r="AQ4" s="129" t="s">
        <v>310</v>
      </c>
      <c r="AR4" s="167"/>
    </row>
    <row r="5" spans="1:44" ht="15" customHeight="1">
      <c r="A5" s="1">
        <v>170101</v>
      </c>
      <c r="B5" s="130">
        <v>1</v>
      </c>
      <c r="C5" s="10" t="s">
        <v>2</v>
      </c>
      <c r="D5" s="10"/>
      <c r="E5" s="11"/>
      <c r="F5" s="17">
        <v>3</v>
      </c>
      <c r="G5" s="17">
        <v>10</v>
      </c>
      <c r="H5" s="17">
        <v>10</v>
      </c>
      <c r="I5" s="17">
        <v>10</v>
      </c>
      <c r="J5" s="17">
        <v>10</v>
      </c>
      <c r="K5" s="17">
        <v>10</v>
      </c>
      <c r="L5" s="17">
        <v>10</v>
      </c>
      <c r="M5" s="17">
        <v>10</v>
      </c>
      <c r="N5" s="17">
        <v>10</v>
      </c>
      <c r="O5" s="17">
        <v>10</v>
      </c>
      <c r="P5" s="17">
        <v>10</v>
      </c>
      <c r="Q5" s="131">
        <v>10</v>
      </c>
      <c r="R5" s="130">
        <v>1</v>
      </c>
      <c r="S5" s="10" t="s">
        <v>2</v>
      </c>
      <c r="T5" s="10"/>
      <c r="U5" s="11"/>
      <c r="V5" s="16">
        <v>9</v>
      </c>
      <c r="W5" s="17">
        <v>10</v>
      </c>
      <c r="X5" s="17">
        <v>9</v>
      </c>
      <c r="Y5" s="17">
        <v>10</v>
      </c>
      <c r="Z5" s="17">
        <v>10</v>
      </c>
      <c r="AA5" s="17">
        <v>10</v>
      </c>
      <c r="AB5" s="17">
        <v>10</v>
      </c>
      <c r="AC5" s="17">
        <v>10</v>
      </c>
      <c r="AD5" s="17">
        <v>10</v>
      </c>
      <c r="AE5" s="17">
        <v>1</v>
      </c>
      <c r="AF5" s="17">
        <v>1</v>
      </c>
      <c r="AG5" s="131">
        <v>1</v>
      </c>
      <c r="AH5" s="130">
        <v>1</v>
      </c>
      <c r="AI5" s="10" t="s">
        <v>2</v>
      </c>
      <c r="AJ5" s="10"/>
      <c r="AK5" s="11"/>
      <c r="AL5" s="16">
        <v>1</v>
      </c>
      <c r="AM5" s="17">
        <v>10</v>
      </c>
      <c r="AN5" s="17">
        <v>1</v>
      </c>
      <c r="AO5" s="17">
        <v>10</v>
      </c>
      <c r="AP5" s="17">
        <v>10</v>
      </c>
      <c r="AQ5" s="17">
        <v>10</v>
      </c>
      <c r="AR5" s="132" t="s">
        <v>221</v>
      </c>
    </row>
    <row r="6" spans="1:44" ht="15" customHeight="1">
      <c r="A6" s="1">
        <v>170102</v>
      </c>
      <c r="B6" s="69">
        <v>2</v>
      </c>
      <c r="C6" s="7" t="s">
        <v>3</v>
      </c>
      <c r="D6" s="7"/>
      <c r="E6" s="8"/>
      <c r="F6" s="133">
        <v>24003</v>
      </c>
      <c r="G6" s="133">
        <v>33156</v>
      </c>
      <c r="H6" s="133">
        <v>37530</v>
      </c>
      <c r="I6" s="133">
        <v>37530</v>
      </c>
      <c r="J6" s="133">
        <v>37530</v>
      </c>
      <c r="K6" s="133">
        <v>20911</v>
      </c>
      <c r="L6" s="133">
        <v>34809</v>
      </c>
      <c r="M6" s="133">
        <v>36678</v>
      </c>
      <c r="N6" s="133">
        <v>36678</v>
      </c>
      <c r="O6" s="133">
        <v>36678</v>
      </c>
      <c r="P6" s="133">
        <v>22007</v>
      </c>
      <c r="Q6" s="134">
        <v>26816</v>
      </c>
      <c r="R6" s="69">
        <v>2</v>
      </c>
      <c r="S6" s="7" t="s">
        <v>3</v>
      </c>
      <c r="T6" s="7"/>
      <c r="U6" s="8"/>
      <c r="V6" s="135">
        <v>26816</v>
      </c>
      <c r="W6" s="133">
        <v>36251</v>
      </c>
      <c r="X6" s="133">
        <v>36251</v>
      </c>
      <c r="Y6" s="133">
        <v>36251</v>
      </c>
      <c r="Z6" s="133">
        <v>36251</v>
      </c>
      <c r="AA6" s="133">
        <v>32599</v>
      </c>
      <c r="AB6" s="133">
        <v>33329</v>
      </c>
      <c r="AC6" s="133">
        <v>33329</v>
      </c>
      <c r="AD6" s="133">
        <v>33329</v>
      </c>
      <c r="AE6" s="133">
        <v>27851</v>
      </c>
      <c r="AF6" s="133">
        <v>36714</v>
      </c>
      <c r="AG6" s="134">
        <v>35595</v>
      </c>
      <c r="AH6" s="69">
        <v>2</v>
      </c>
      <c r="AI6" s="7" t="s">
        <v>3</v>
      </c>
      <c r="AJ6" s="7"/>
      <c r="AK6" s="8"/>
      <c r="AL6" s="135">
        <v>34798</v>
      </c>
      <c r="AM6" s="133">
        <v>32599</v>
      </c>
      <c r="AN6" s="133">
        <v>33359</v>
      </c>
      <c r="AO6" s="133">
        <v>19238</v>
      </c>
      <c r="AP6" s="133">
        <v>36251</v>
      </c>
      <c r="AQ6" s="133">
        <v>29580</v>
      </c>
      <c r="AR6" s="132" t="s">
        <v>221</v>
      </c>
    </row>
    <row r="7" spans="1:44" ht="15" customHeight="1">
      <c r="A7" s="1">
        <v>170107</v>
      </c>
      <c r="B7" s="69">
        <v>3</v>
      </c>
      <c r="C7" s="7" t="s">
        <v>222</v>
      </c>
      <c r="D7" s="7"/>
      <c r="E7" s="8"/>
      <c r="F7" s="21">
        <v>2210</v>
      </c>
      <c r="G7" s="21">
        <v>33</v>
      </c>
      <c r="H7" s="21">
        <v>0</v>
      </c>
      <c r="I7" s="21">
        <v>0</v>
      </c>
      <c r="J7" s="21">
        <v>0</v>
      </c>
      <c r="K7" s="21">
        <v>500</v>
      </c>
      <c r="L7" s="21">
        <v>0</v>
      </c>
      <c r="M7" s="21">
        <v>35</v>
      </c>
      <c r="N7" s="21">
        <v>200</v>
      </c>
      <c r="O7" s="21">
        <v>0</v>
      </c>
      <c r="P7" s="21">
        <v>182</v>
      </c>
      <c r="Q7" s="136">
        <v>2276</v>
      </c>
      <c r="R7" s="69">
        <v>3</v>
      </c>
      <c r="S7" s="7" t="s">
        <v>222</v>
      </c>
      <c r="T7" s="7"/>
      <c r="U7" s="8"/>
      <c r="V7" s="137">
        <v>1118</v>
      </c>
      <c r="W7" s="21">
        <v>210</v>
      </c>
      <c r="X7" s="21">
        <v>645</v>
      </c>
      <c r="Y7" s="21">
        <v>267</v>
      </c>
      <c r="Z7" s="21">
        <v>177</v>
      </c>
      <c r="AA7" s="21">
        <v>387</v>
      </c>
      <c r="AB7" s="21">
        <v>295</v>
      </c>
      <c r="AC7" s="21">
        <v>253</v>
      </c>
      <c r="AD7" s="21">
        <v>79</v>
      </c>
      <c r="AE7" s="21">
        <v>120</v>
      </c>
      <c r="AF7" s="21">
        <v>486</v>
      </c>
      <c r="AG7" s="136">
        <v>300</v>
      </c>
      <c r="AH7" s="69">
        <v>3</v>
      </c>
      <c r="AI7" s="7" t="s">
        <v>222</v>
      </c>
      <c r="AJ7" s="7"/>
      <c r="AK7" s="8"/>
      <c r="AL7" s="137">
        <v>274</v>
      </c>
      <c r="AM7" s="21">
        <v>1051</v>
      </c>
      <c r="AN7" s="21">
        <v>1719</v>
      </c>
      <c r="AO7" s="21">
        <v>1884</v>
      </c>
      <c r="AP7" s="21">
        <v>518</v>
      </c>
      <c r="AQ7" s="21">
        <v>344</v>
      </c>
      <c r="AR7" s="22">
        <f>SUM(F7:Q7,V7:AG7,AL7:AQ7)</f>
        <v>15563</v>
      </c>
    </row>
    <row r="8" spans="1:44" ht="15" customHeight="1">
      <c r="A8" s="1">
        <v>170108</v>
      </c>
      <c r="B8" s="69">
        <v>4</v>
      </c>
      <c r="C8" s="7" t="s">
        <v>223</v>
      </c>
      <c r="D8" s="7"/>
      <c r="E8" s="8"/>
      <c r="F8" s="26">
        <v>2994</v>
      </c>
      <c r="G8" s="26">
        <v>1251</v>
      </c>
      <c r="H8" s="26">
        <v>5737</v>
      </c>
      <c r="I8" s="26">
        <v>2276</v>
      </c>
      <c r="J8" s="26">
        <v>1531</v>
      </c>
      <c r="K8" s="26">
        <v>3415</v>
      </c>
      <c r="L8" s="26">
        <v>9600</v>
      </c>
      <c r="M8" s="26">
        <v>576</v>
      </c>
      <c r="N8" s="26">
        <v>160</v>
      </c>
      <c r="O8" s="26">
        <v>19043</v>
      </c>
      <c r="P8" s="26">
        <v>4145</v>
      </c>
      <c r="Q8" s="138">
        <v>232784</v>
      </c>
      <c r="R8" s="69">
        <v>4</v>
      </c>
      <c r="S8" s="7" t="s">
        <v>223</v>
      </c>
      <c r="T8" s="7"/>
      <c r="U8" s="8"/>
      <c r="V8" s="89">
        <v>232784</v>
      </c>
      <c r="W8" s="26">
        <v>686</v>
      </c>
      <c r="X8" s="26">
        <v>206026</v>
      </c>
      <c r="Y8" s="26">
        <v>91657</v>
      </c>
      <c r="Z8" s="26">
        <v>58662</v>
      </c>
      <c r="AA8" s="26">
        <v>450</v>
      </c>
      <c r="AB8" s="26">
        <v>2320</v>
      </c>
      <c r="AC8" s="26">
        <v>2320</v>
      </c>
      <c r="AD8" s="26">
        <v>2320</v>
      </c>
      <c r="AE8" s="26">
        <v>342</v>
      </c>
      <c r="AF8" s="26">
        <v>2290</v>
      </c>
      <c r="AG8" s="138">
        <v>828</v>
      </c>
      <c r="AH8" s="69">
        <v>4</v>
      </c>
      <c r="AI8" s="7" t="s">
        <v>223</v>
      </c>
      <c r="AJ8" s="7"/>
      <c r="AK8" s="8"/>
      <c r="AL8" s="89">
        <v>1272</v>
      </c>
      <c r="AM8" s="26">
        <v>7045</v>
      </c>
      <c r="AN8" s="26">
        <v>7045</v>
      </c>
      <c r="AO8" s="26">
        <v>4128</v>
      </c>
      <c r="AP8" s="26">
        <v>37391</v>
      </c>
      <c r="AQ8" s="26">
        <v>247</v>
      </c>
      <c r="AR8" s="27">
        <f>SUM(F8:Q8,V8:AG8,AL8:AQ8)</f>
        <v>941325</v>
      </c>
    </row>
    <row r="9" spans="1:44" ht="15" customHeight="1">
      <c r="A9" s="1">
        <v>170109</v>
      </c>
      <c r="B9" s="67">
        <v>5</v>
      </c>
      <c r="C9" s="16"/>
      <c r="D9" s="30" t="s">
        <v>224</v>
      </c>
      <c r="E9" s="16"/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263</v>
      </c>
      <c r="M9" s="21">
        <v>128</v>
      </c>
      <c r="N9" s="21">
        <v>403</v>
      </c>
      <c r="O9" s="21">
        <v>7741</v>
      </c>
      <c r="P9" s="21">
        <v>0</v>
      </c>
      <c r="Q9" s="136">
        <v>0</v>
      </c>
      <c r="R9" s="67">
        <v>5</v>
      </c>
      <c r="S9" s="16"/>
      <c r="T9" s="30" t="s">
        <v>224</v>
      </c>
      <c r="U9" s="16"/>
      <c r="V9" s="137">
        <v>0</v>
      </c>
      <c r="W9" s="21">
        <v>141</v>
      </c>
      <c r="X9" s="21">
        <v>286</v>
      </c>
      <c r="Y9" s="21">
        <v>286</v>
      </c>
      <c r="Z9" s="21">
        <v>45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136">
        <v>0</v>
      </c>
      <c r="AH9" s="67">
        <v>5</v>
      </c>
      <c r="AI9" s="16"/>
      <c r="AJ9" s="30" t="s">
        <v>224</v>
      </c>
      <c r="AK9" s="16"/>
      <c r="AL9" s="137">
        <v>0</v>
      </c>
      <c r="AM9" s="21">
        <v>0</v>
      </c>
      <c r="AN9" s="21">
        <v>0</v>
      </c>
      <c r="AO9" s="21">
        <v>0</v>
      </c>
      <c r="AP9" s="21">
        <v>22718</v>
      </c>
      <c r="AQ9" s="21">
        <v>0</v>
      </c>
      <c r="AR9" s="22">
        <f>SUM(F9:Q9,V9:AG9,AL9:AQ9)</f>
        <v>32011</v>
      </c>
    </row>
    <row r="10" spans="1:44" ht="15" customHeight="1">
      <c r="A10" s="1">
        <v>170110</v>
      </c>
      <c r="B10" s="160" t="s">
        <v>4</v>
      </c>
      <c r="C10" s="161"/>
      <c r="D10" s="7" t="s">
        <v>225</v>
      </c>
      <c r="E10" s="8"/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12410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136">
        <v>0</v>
      </c>
      <c r="R10" s="160" t="s">
        <v>4</v>
      </c>
      <c r="S10" s="161"/>
      <c r="T10" s="7" t="s">
        <v>225</v>
      </c>
      <c r="U10" s="8"/>
      <c r="V10" s="137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2312</v>
      </c>
      <c r="AF10" s="21">
        <v>0</v>
      </c>
      <c r="AG10" s="136">
        <v>0</v>
      </c>
      <c r="AH10" s="160" t="s">
        <v>4</v>
      </c>
      <c r="AI10" s="161"/>
      <c r="AJ10" s="7" t="s">
        <v>225</v>
      </c>
      <c r="AK10" s="8"/>
      <c r="AL10" s="137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f>SUM(F10:Q10,V10:AG10,AL10:AQ10)</f>
        <v>14722</v>
      </c>
    </row>
    <row r="11" spans="1:44" ht="15" customHeight="1">
      <c r="A11" s="1">
        <v>170111</v>
      </c>
      <c r="B11" s="162" t="s">
        <v>5</v>
      </c>
      <c r="C11" s="163"/>
      <c r="D11" s="72" t="s">
        <v>226</v>
      </c>
      <c r="E11" s="24"/>
      <c r="F11" s="21">
        <v>638103</v>
      </c>
      <c r="G11" s="21">
        <v>345654</v>
      </c>
      <c r="H11" s="21">
        <v>99942</v>
      </c>
      <c r="I11" s="21">
        <v>39492</v>
      </c>
      <c r="J11" s="21">
        <v>11252</v>
      </c>
      <c r="K11" s="21">
        <v>0</v>
      </c>
      <c r="L11" s="21">
        <v>1053</v>
      </c>
      <c r="M11" s="21">
        <v>1091</v>
      </c>
      <c r="N11" s="21">
        <v>3816</v>
      </c>
      <c r="O11" s="21">
        <v>10574</v>
      </c>
      <c r="P11" s="21">
        <v>32784</v>
      </c>
      <c r="Q11" s="136">
        <v>479498</v>
      </c>
      <c r="R11" s="162" t="s">
        <v>5</v>
      </c>
      <c r="S11" s="163"/>
      <c r="T11" s="72" t="s">
        <v>226</v>
      </c>
      <c r="U11" s="24"/>
      <c r="V11" s="137">
        <v>143398</v>
      </c>
      <c r="W11" s="21">
        <v>564</v>
      </c>
      <c r="X11" s="21">
        <v>500</v>
      </c>
      <c r="Y11" s="21">
        <v>4714</v>
      </c>
      <c r="Z11" s="21">
        <v>542</v>
      </c>
      <c r="AA11" s="21">
        <v>7793</v>
      </c>
      <c r="AB11" s="21">
        <v>6392</v>
      </c>
      <c r="AC11" s="21">
        <v>25673</v>
      </c>
      <c r="AD11" s="21">
        <v>4119</v>
      </c>
      <c r="AE11" s="21">
        <v>4887</v>
      </c>
      <c r="AF11" s="21">
        <v>54768</v>
      </c>
      <c r="AG11" s="136">
        <v>19384</v>
      </c>
      <c r="AH11" s="162" t="s">
        <v>5</v>
      </c>
      <c r="AI11" s="163"/>
      <c r="AJ11" s="72" t="s">
        <v>226</v>
      </c>
      <c r="AK11" s="24"/>
      <c r="AL11" s="137">
        <v>6071</v>
      </c>
      <c r="AM11" s="21">
        <v>30830</v>
      </c>
      <c r="AN11" s="21">
        <v>15727</v>
      </c>
      <c r="AO11" s="21">
        <v>6365</v>
      </c>
      <c r="AP11" s="21">
        <v>68400</v>
      </c>
      <c r="AQ11" s="21">
        <v>4700</v>
      </c>
      <c r="AR11" s="22">
        <f>SUM(F11:Q11,V11:AG11,AL11:AQ11)</f>
        <v>2068086</v>
      </c>
    </row>
    <row r="12" spans="1:44" ht="15" customHeight="1">
      <c r="A12" s="1">
        <v>170113</v>
      </c>
      <c r="B12" s="14">
        <v>6</v>
      </c>
      <c r="C12" s="113" t="s">
        <v>227</v>
      </c>
      <c r="D12" s="16"/>
      <c r="E12" s="16" t="s">
        <v>228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9">
        <v>0</v>
      </c>
      <c r="R12" s="14">
        <v>6</v>
      </c>
      <c r="S12" s="113" t="s">
        <v>227</v>
      </c>
      <c r="T12" s="16"/>
      <c r="U12" s="16" t="s">
        <v>228</v>
      </c>
      <c r="V12" s="87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4200</v>
      </c>
      <c r="AF12" s="12">
        <v>0</v>
      </c>
      <c r="AG12" s="139">
        <v>0</v>
      </c>
      <c r="AH12" s="14">
        <v>6</v>
      </c>
      <c r="AI12" s="113" t="s">
        <v>227</v>
      </c>
      <c r="AJ12" s="16"/>
      <c r="AK12" s="16" t="s">
        <v>228</v>
      </c>
      <c r="AL12" s="87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3" t="s">
        <v>303</v>
      </c>
    </row>
    <row r="13" spans="1:44" ht="15" customHeight="1">
      <c r="A13" s="1">
        <v>170114</v>
      </c>
      <c r="B13" s="18" t="s">
        <v>6</v>
      </c>
      <c r="C13" s="164" t="s">
        <v>91</v>
      </c>
      <c r="D13" s="165"/>
      <c r="E13" s="24" t="s">
        <v>93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5670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38">
        <v>0</v>
      </c>
      <c r="R13" s="18" t="s">
        <v>6</v>
      </c>
      <c r="S13" s="164" t="s">
        <v>91</v>
      </c>
      <c r="T13" s="165"/>
      <c r="U13" s="24" t="s">
        <v>93</v>
      </c>
      <c r="V13" s="89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138">
        <v>0</v>
      </c>
      <c r="AH13" s="18" t="s">
        <v>6</v>
      </c>
      <c r="AI13" s="164" t="s">
        <v>91</v>
      </c>
      <c r="AJ13" s="165"/>
      <c r="AK13" s="24" t="s">
        <v>93</v>
      </c>
      <c r="AL13" s="89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7" t="s">
        <v>304</v>
      </c>
    </row>
    <row r="14" spans="1:44" ht="15" customHeight="1">
      <c r="A14" s="1">
        <v>170115</v>
      </c>
      <c r="B14" s="18"/>
      <c r="C14" s="114" t="s">
        <v>229</v>
      </c>
      <c r="D14" s="8"/>
      <c r="E14" s="8" t="s">
        <v>7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136">
        <v>0</v>
      </c>
      <c r="R14" s="18"/>
      <c r="S14" s="114" t="s">
        <v>229</v>
      </c>
      <c r="T14" s="8"/>
      <c r="U14" s="8" t="s">
        <v>7</v>
      </c>
      <c r="V14" s="137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136">
        <v>0</v>
      </c>
      <c r="AH14" s="18"/>
      <c r="AI14" s="114" t="s">
        <v>229</v>
      </c>
      <c r="AJ14" s="8"/>
      <c r="AK14" s="8" t="s">
        <v>7</v>
      </c>
      <c r="AL14" s="137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2" t="s">
        <v>230</v>
      </c>
    </row>
    <row r="15" spans="1:44" ht="15" customHeight="1">
      <c r="A15" s="1">
        <v>170116</v>
      </c>
      <c r="B15" s="18"/>
      <c r="C15" s="114" t="s">
        <v>188</v>
      </c>
      <c r="D15" s="8"/>
      <c r="E15" s="8" t="s">
        <v>94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136">
        <v>0</v>
      </c>
      <c r="R15" s="18"/>
      <c r="S15" s="114" t="s">
        <v>188</v>
      </c>
      <c r="T15" s="8"/>
      <c r="U15" s="8" t="s">
        <v>94</v>
      </c>
      <c r="V15" s="137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136">
        <v>0</v>
      </c>
      <c r="AH15" s="18"/>
      <c r="AI15" s="114" t="s">
        <v>188</v>
      </c>
      <c r="AJ15" s="8"/>
      <c r="AK15" s="8" t="s">
        <v>94</v>
      </c>
      <c r="AL15" s="137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 t="s">
        <v>231</v>
      </c>
    </row>
    <row r="16" spans="1:44" ht="15" customHeight="1">
      <c r="A16" s="1">
        <v>170117</v>
      </c>
      <c r="B16" s="18"/>
      <c r="C16" s="114" t="s">
        <v>189</v>
      </c>
      <c r="D16" s="8"/>
      <c r="E16" s="8" t="s">
        <v>232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136">
        <v>0</v>
      </c>
      <c r="R16" s="18"/>
      <c r="S16" s="114" t="s">
        <v>189</v>
      </c>
      <c r="T16" s="8"/>
      <c r="U16" s="8" t="s">
        <v>232</v>
      </c>
      <c r="V16" s="137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136">
        <v>0</v>
      </c>
      <c r="AH16" s="18"/>
      <c r="AI16" s="114" t="s">
        <v>189</v>
      </c>
      <c r="AJ16" s="8"/>
      <c r="AK16" s="8" t="s">
        <v>232</v>
      </c>
      <c r="AL16" s="137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 t="s">
        <v>233</v>
      </c>
    </row>
    <row r="17" spans="1:44" ht="15" customHeight="1">
      <c r="A17" s="1">
        <v>170118</v>
      </c>
      <c r="B17" s="18"/>
      <c r="C17" s="140"/>
      <c r="D17" s="83" t="s">
        <v>192</v>
      </c>
      <c r="E17" s="8" t="s">
        <v>95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136">
        <v>0</v>
      </c>
      <c r="R17" s="18"/>
      <c r="S17" s="140"/>
      <c r="T17" s="83" t="s">
        <v>192</v>
      </c>
      <c r="U17" s="8" t="s">
        <v>95</v>
      </c>
      <c r="V17" s="137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136">
        <v>0</v>
      </c>
      <c r="AH17" s="18"/>
      <c r="AI17" s="140"/>
      <c r="AJ17" s="83" t="s">
        <v>192</v>
      </c>
      <c r="AK17" s="8" t="s">
        <v>95</v>
      </c>
      <c r="AL17" s="137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 t="s">
        <v>234</v>
      </c>
    </row>
    <row r="18" spans="1:44" ht="15" customHeight="1">
      <c r="A18" s="1">
        <v>170119</v>
      </c>
      <c r="B18" s="18"/>
      <c r="C18" s="141">
        <v>3</v>
      </c>
      <c r="D18" s="17"/>
      <c r="E18" s="16" t="s">
        <v>96</v>
      </c>
      <c r="F18" s="12">
        <v>400</v>
      </c>
      <c r="G18" s="12">
        <v>200</v>
      </c>
      <c r="H18" s="12">
        <v>200</v>
      </c>
      <c r="I18" s="12">
        <v>200</v>
      </c>
      <c r="J18" s="12">
        <v>200</v>
      </c>
      <c r="K18" s="12">
        <v>0</v>
      </c>
      <c r="L18" s="12">
        <v>4460</v>
      </c>
      <c r="M18" s="12">
        <v>2885</v>
      </c>
      <c r="N18" s="12">
        <v>0</v>
      </c>
      <c r="O18" s="12">
        <v>415</v>
      </c>
      <c r="P18" s="12">
        <v>550</v>
      </c>
      <c r="Q18" s="139">
        <v>1200</v>
      </c>
      <c r="R18" s="18"/>
      <c r="S18" s="141">
        <v>3</v>
      </c>
      <c r="T18" s="17"/>
      <c r="U18" s="16" t="s">
        <v>96</v>
      </c>
      <c r="V18" s="87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200</v>
      </c>
      <c r="AB18" s="12">
        <v>0</v>
      </c>
      <c r="AC18" s="12">
        <v>0</v>
      </c>
      <c r="AD18" s="12">
        <v>0</v>
      </c>
      <c r="AE18" s="12">
        <v>0</v>
      </c>
      <c r="AF18" s="12">
        <v>600</v>
      </c>
      <c r="AG18" s="139">
        <v>500</v>
      </c>
      <c r="AH18" s="18"/>
      <c r="AI18" s="141">
        <v>3</v>
      </c>
      <c r="AJ18" s="17"/>
      <c r="AK18" s="16" t="s">
        <v>96</v>
      </c>
      <c r="AL18" s="87">
        <v>500</v>
      </c>
      <c r="AM18" s="12">
        <v>0</v>
      </c>
      <c r="AN18" s="12">
        <v>1500</v>
      </c>
      <c r="AO18" s="12">
        <v>0</v>
      </c>
      <c r="AP18" s="12">
        <v>1000</v>
      </c>
      <c r="AQ18" s="12">
        <v>0</v>
      </c>
      <c r="AR18" s="13" t="s">
        <v>304</v>
      </c>
    </row>
    <row r="19" spans="1:44" ht="15" customHeight="1">
      <c r="A19" s="1">
        <v>170120</v>
      </c>
      <c r="B19" s="18"/>
      <c r="C19" s="116" t="s">
        <v>97</v>
      </c>
      <c r="D19" s="142" t="s">
        <v>89</v>
      </c>
      <c r="E19" s="8" t="s">
        <v>98</v>
      </c>
      <c r="F19" s="21">
        <v>400</v>
      </c>
      <c r="G19" s="21">
        <v>200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36">
        <v>0</v>
      </c>
      <c r="R19" s="18"/>
      <c r="S19" s="116" t="s">
        <v>97</v>
      </c>
      <c r="T19" s="142" t="s">
        <v>89</v>
      </c>
      <c r="U19" s="8" t="s">
        <v>98</v>
      </c>
      <c r="V19" s="137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200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136">
        <v>0</v>
      </c>
      <c r="AH19" s="18"/>
      <c r="AI19" s="116" t="s">
        <v>97</v>
      </c>
      <c r="AJ19" s="142" t="s">
        <v>89</v>
      </c>
      <c r="AK19" s="8" t="s">
        <v>98</v>
      </c>
      <c r="AL19" s="137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2" t="s">
        <v>304</v>
      </c>
    </row>
    <row r="20" spans="1:44" ht="15" customHeight="1">
      <c r="A20" s="1">
        <v>170121</v>
      </c>
      <c r="B20" s="18" t="s">
        <v>8</v>
      </c>
      <c r="C20" s="116" t="s">
        <v>99</v>
      </c>
      <c r="D20" s="25"/>
      <c r="E20" s="24" t="s">
        <v>100</v>
      </c>
      <c r="F20" s="26">
        <v>150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450</v>
      </c>
      <c r="Q20" s="138">
        <v>700</v>
      </c>
      <c r="R20" s="18" t="s">
        <v>8</v>
      </c>
      <c r="S20" s="116" t="s">
        <v>99</v>
      </c>
      <c r="T20" s="25"/>
      <c r="U20" s="24" t="s">
        <v>100</v>
      </c>
      <c r="V20" s="89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200</v>
      </c>
      <c r="AB20" s="26">
        <v>0</v>
      </c>
      <c r="AC20" s="26">
        <v>0</v>
      </c>
      <c r="AD20" s="26">
        <v>0</v>
      </c>
      <c r="AE20" s="26">
        <v>0</v>
      </c>
      <c r="AF20" s="26">
        <v>250</v>
      </c>
      <c r="AG20" s="138">
        <v>250</v>
      </c>
      <c r="AH20" s="18" t="s">
        <v>8</v>
      </c>
      <c r="AI20" s="116" t="s">
        <v>99</v>
      </c>
      <c r="AJ20" s="25"/>
      <c r="AK20" s="24" t="s">
        <v>100</v>
      </c>
      <c r="AL20" s="89">
        <v>250</v>
      </c>
      <c r="AM20" s="26">
        <v>0</v>
      </c>
      <c r="AN20" s="26">
        <v>1200</v>
      </c>
      <c r="AO20" s="26">
        <v>0</v>
      </c>
      <c r="AP20" s="26">
        <v>0</v>
      </c>
      <c r="AQ20" s="26">
        <v>0</v>
      </c>
      <c r="AR20" s="27" t="s">
        <v>304</v>
      </c>
    </row>
    <row r="21" spans="1:44" ht="15" customHeight="1">
      <c r="A21" s="1">
        <v>170122</v>
      </c>
      <c r="B21" s="18"/>
      <c r="C21" s="116" t="s">
        <v>101</v>
      </c>
      <c r="D21" s="20"/>
      <c r="E21" s="8" t="s">
        <v>102</v>
      </c>
      <c r="F21" s="21">
        <v>360</v>
      </c>
      <c r="G21" s="21">
        <v>180</v>
      </c>
      <c r="H21" s="21">
        <v>0</v>
      </c>
      <c r="I21" s="21">
        <v>500</v>
      </c>
      <c r="J21" s="21">
        <v>0</v>
      </c>
      <c r="K21" s="21">
        <v>0</v>
      </c>
      <c r="L21" s="21">
        <v>0</v>
      </c>
      <c r="M21" s="21">
        <v>0</v>
      </c>
      <c r="N21" s="21">
        <v>2100</v>
      </c>
      <c r="O21" s="21">
        <v>0</v>
      </c>
      <c r="P21" s="21">
        <v>500</v>
      </c>
      <c r="Q21" s="136">
        <v>1000</v>
      </c>
      <c r="R21" s="18"/>
      <c r="S21" s="116" t="s">
        <v>101</v>
      </c>
      <c r="T21" s="20"/>
      <c r="U21" s="8" t="s">
        <v>102</v>
      </c>
      <c r="V21" s="137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200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136">
        <v>0</v>
      </c>
      <c r="AH21" s="18"/>
      <c r="AI21" s="116" t="s">
        <v>101</v>
      </c>
      <c r="AJ21" s="20"/>
      <c r="AK21" s="8" t="s">
        <v>102</v>
      </c>
      <c r="AL21" s="137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2" t="s">
        <v>304</v>
      </c>
    </row>
    <row r="22" spans="1:44" ht="15" customHeight="1">
      <c r="A22" s="1">
        <v>170123</v>
      </c>
      <c r="B22" s="18"/>
      <c r="C22" s="116"/>
      <c r="D22" s="142" t="s">
        <v>90</v>
      </c>
      <c r="E22" s="8" t="s">
        <v>103</v>
      </c>
      <c r="F22" s="21">
        <v>360</v>
      </c>
      <c r="G22" s="21">
        <v>180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136">
        <v>650</v>
      </c>
      <c r="R22" s="18"/>
      <c r="S22" s="116"/>
      <c r="T22" s="142" t="s">
        <v>90</v>
      </c>
      <c r="U22" s="8" t="s">
        <v>103</v>
      </c>
      <c r="V22" s="137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200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136">
        <v>0</v>
      </c>
      <c r="AH22" s="18"/>
      <c r="AI22" s="116"/>
      <c r="AJ22" s="142" t="s">
        <v>90</v>
      </c>
      <c r="AK22" s="8" t="s">
        <v>103</v>
      </c>
      <c r="AL22" s="137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2" t="s">
        <v>304</v>
      </c>
    </row>
    <row r="23" spans="1:44" ht="15" customHeight="1">
      <c r="A23" s="1">
        <v>170124</v>
      </c>
      <c r="B23" s="18"/>
      <c r="C23" s="117"/>
      <c r="D23" s="25"/>
      <c r="E23" s="24" t="s">
        <v>100</v>
      </c>
      <c r="F23" s="21">
        <v>135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400</v>
      </c>
      <c r="Q23" s="136">
        <v>550</v>
      </c>
      <c r="R23" s="18"/>
      <c r="S23" s="117"/>
      <c r="T23" s="25"/>
      <c r="U23" s="24" t="s">
        <v>100</v>
      </c>
      <c r="V23" s="137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200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136">
        <v>0</v>
      </c>
      <c r="AH23" s="18"/>
      <c r="AI23" s="117"/>
      <c r="AJ23" s="25"/>
      <c r="AK23" s="24" t="s">
        <v>100</v>
      </c>
      <c r="AL23" s="137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 t="s">
        <v>304</v>
      </c>
    </row>
    <row r="24" spans="1:44" ht="15" customHeight="1">
      <c r="A24" s="1">
        <v>170125</v>
      </c>
      <c r="B24" s="18"/>
      <c r="C24" s="7" t="s">
        <v>88</v>
      </c>
      <c r="D24" s="7"/>
      <c r="E24" s="8"/>
      <c r="F24" s="93">
        <v>330</v>
      </c>
      <c r="G24" s="93">
        <v>170</v>
      </c>
      <c r="H24" s="93">
        <v>100</v>
      </c>
      <c r="I24" s="93">
        <v>100</v>
      </c>
      <c r="J24" s="93">
        <v>100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143">
        <v>0</v>
      </c>
      <c r="R24" s="18"/>
      <c r="S24" s="7" t="s">
        <v>88</v>
      </c>
      <c r="T24" s="7"/>
      <c r="U24" s="8"/>
      <c r="V24" s="144">
        <v>0</v>
      </c>
      <c r="W24" s="93">
        <v>0</v>
      </c>
      <c r="X24" s="93">
        <v>1575</v>
      </c>
      <c r="Y24" s="93">
        <v>1050</v>
      </c>
      <c r="Z24" s="93">
        <v>4725</v>
      </c>
      <c r="AA24" s="93">
        <v>0</v>
      </c>
      <c r="AB24" s="93">
        <v>1000</v>
      </c>
      <c r="AC24" s="93">
        <v>290</v>
      </c>
      <c r="AD24" s="93">
        <v>2000</v>
      </c>
      <c r="AE24" s="93">
        <v>0</v>
      </c>
      <c r="AF24" s="93">
        <v>0</v>
      </c>
      <c r="AG24" s="143">
        <v>0</v>
      </c>
      <c r="AH24" s="18"/>
      <c r="AI24" s="7" t="s">
        <v>88</v>
      </c>
      <c r="AJ24" s="7"/>
      <c r="AK24" s="8"/>
      <c r="AL24" s="144">
        <v>0</v>
      </c>
      <c r="AM24" s="93">
        <v>1200</v>
      </c>
      <c r="AN24" s="93">
        <v>0</v>
      </c>
      <c r="AO24" s="93">
        <v>2000</v>
      </c>
      <c r="AP24" s="93">
        <v>2000</v>
      </c>
      <c r="AQ24" s="93">
        <v>500</v>
      </c>
      <c r="AR24" s="145" t="s">
        <v>304</v>
      </c>
    </row>
    <row r="25" spans="1:44" ht="15" customHeight="1">
      <c r="A25" s="1">
        <v>170127</v>
      </c>
      <c r="B25" s="67">
        <v>7</v>
      </c>
      <c r="C25" s="16"/>
      <c r="D25" s="113" t="s">
        <v>104</v>
      </c>
      <c r="E25" s="16"/>
      <c r="F25" s="21">
        <v>2</v>
      </c>
      <c r="G25" s="21">
        <v>0</v>
      </c>
      <c r="H25" s="21">
        <v>0</v>
      </c>
      <c r="I25" s="21">
        <v>0</v>
      </c>
      <c r="J25" s="21">
        <v>0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136">
        <v>8</v>
      </c>
      <c r="R25" s="67">
        <v>7</v>
      </c>
      <c r="S25" s="16"/>
      <c r="T25" s="113" t="s">
        <v>104</v>
      </c>
      <c r="U25" s="16"/>
      <c r="V25" s="137">
        <v>0</v>
      </c>
      <c r="W25" s="21">
        <v>1</v>
      </c>
      <c r="X25" s="21">
        <v>3</v>
      </c>
      <c r="Y25" s="21">
        <v>3</v>
      </c>
      <c r="Z25" s="21">
        <v>3</v>
      </c>
      <c r="AA25" s="21">
        <v>3</v>
      </c>
      <c r="AB25" s="21">
        <v>2</v>
      </c>
      <c r="AC25" s="21">
        <v>2</v>
      </c>
      <c r="AD25" s="21">
        <v>0</v>
      </c>
      <c r="AE25" s="21">
        <v>1</v>
      </c>
      <c r="AF25" s="21">
        <v>0</v>
      </c>
      <c r="AG25" s="136">
        <v>0</v>
      </c>
      <c r="AH25" s="67">
        <v>7</v>
      </c>
      <c r="AI25" s="16"/>
      <c r="AJ25" s="113" t="s">
        <v>104</v>
      </c>
      <c r="AK25" s="16"/>
      <c r="AL25" s="137">
        <v>0</v>
      </c>
      <c r="AM25" s="21">
        <v>3</v>
      </c>
      <c r="AN25" s="21">
        <v>4</v>
      </c>
      <c r="AO25" s="21">
        <v>2</v>
      </c>
      <c r="AP25" s="21">
        <v>0</v>
      </c>
      <c r="AQ25" s="21">
        <v>0</v>
      </c>
      <c r="AR25" s="22">
        <f>SUM(F25:Q25,V25:AG25,AL25:AQ25)</f>
        <v>42</v>
      </c>
    </row>
    <row r="26" spans="1:44" ht="15" customHeight="1">
      <c r="A26" s="1">
        <v>170128</v>
      </c>
      <c r="B26" s="160" t="s">
        <v>87</v>
      </c>
      <c r="C26" s="161"/>
      <c r="D26" s="114" t="s">
        <v>105</v>
      </c>
      <c r="E26" s="8"/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136">
        <v>0</v>
      </c>
      <c r="R26" s="160" t="s">
        <v>87</v>
      </c>
      <c r="S26" s="161"/>
      <c r="T26" s="114" t="s">
        <v>105</v>
      </c>
      <c r="U26" s="8"/>
      <c r="V26" s="137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136">
        <v>0</v>
      </c>
      <c r="AH26" s="160" t="s">
        <v>87</v>
      </c>
      <c r="AI26" s="161"/>
      <c r="AJ26" s="114" t="s">
        <v>105</v>
      </c>
      <c r="AK26" s="8"/>
      <c r="AL26" s="137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f>SUM(F26:Q26,V26:AG26,AL26:AQ26)</f>
        <v>0</v>
      </c>
    </row>
    <row r="27" spans="1:44" ht="15" customHeight="1" thickBot="1">
      <c r="A27" s="1">
        <v>170129</v>
      </c>
      <c r="B27" s="158" t="s">
        <v>79</v>
      </c>
      <c r="C27" s="159"/>
      <c r="D27" s="146" t="s">
        <v>106</v>
      </c>
      <c r="E27" s="34"/>
      <c r="F27" s="35">
        <v>2</v>
      </c>
      <c r="G27" s="35">
        <v>0</v>
      </c>
      <c r="H27" s="35">
        <v>0</v>
      </c>
      <c r="I27" s="35">
        <v>0</v>
      </c>
      <c r="J27" s="35">
        <v>0</v>
      </c>
      <c r="K27" s="35">
        <v>3</v>
      </c>
      <c r="L27" s="35">
        <v>0</v>
      </c>
      <c r="M27" s="35">
        <v>0</v>
      </c>
      <c r="N27" s="35">
        <v>0</v>
      </c>
      <c r="O27" s="35">
        <v>0</v>
      </c>
      <c r="P27" s="35">
        <v>2</v>
      </c>
      <c r="Q27" s="147">
        <v>8</v>
      </c>
      <c r="R27" s="158" t="s">
        <v>79</v>
      </c>
      <c r="S27" s="159"/>
      <c r="T27" s="146" t="s">
        <v>106</v>
      </c>
      <c r="U27" s="34"/>
      <c r="V27" s="148">
        <v>0</v>
      </c>
      <c r="W27" s="35">
        <v>1</v>
      </c>
      <c r="X27" s="35">
        <v>3</v>
      </c>
      <c r="Y27" s="35">
        <v>3</v>
      </c>
      <c r="Z27" s="35">
        <v>3</v>
      </c>
      <c r="AA27" s="35">
        <v>3</v>
      </c>
      <c r="AB27" s="35">
        <v>2</v>
      </c>
      <c r="AC27" s="35">
        <v>2</v>
      </c>
      <c r="AD27" s="35">
        <v>0</v>
      </c>
      <c r="AE27" s="35">
        <v>1</v>
      </c>
      <c r="AF27" s="35">
        <v>0</v>
      </c>
      <c r="AG27" s="147">
        <v>0</v>
      </c>
      <c r="AH27" s="158" t="s">
        <v>79</v>
      </c>
      <c r="AI27" s="159"/>
      <c r="AJ27" s="146" t="s">
        <v>106</v>
      </c>
      <c r="AK27" s="34"/>
      <c r="AL27" s="148">
        <v>0</v>
      </c>
      <c r="AM27" s="35">
        <v>3</v>
      </c>
      <c r="AN27" s="35">
        <v>4</v>
      </c>
      <c r="AO27" s="35">
        <v>2</v>
      </c>
      <c r="AP27" s="35">
        <v>0</v>
      </c>
      <c r="AQ27" s="35">
        <v>0</v>
      </c>
      <c r="AR27" s="36">
        <f>SUM(F27:Q27,V27:AG27,AL27:AQ27)</f>
        <v>42</v>
      </c>
    </row>
    <row r="28" spans="2:43" ht="15" customHeight="1">
      <c r="B28" s="1" t="s">
        <v>280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" t="s">
        <v>280</v>
      </c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" t="s">
        <v>280</v>
      </c>
      <c r="AL28" s="122"/>
      <c r="AM28" s="122"/>
      <c r="AN28" s="122"/>
      <c r="AO28" s="122"/>
      <c r="AP28" s="122"/>
      <c r="AQ28" s="122"/>
    </row>
    <row r="29" spans="6:43" ht="15" customHeight="1"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L29" s="122"/>
      <c r="AM29" s="122"/>
      <c r="AN29" s="122"/>
      <c r="AO29" s="122"/>
      <c r="AP29" s="122"/>
      <c r="AQ29" s="122"/>
    </row>
    <row r="30" spans="6:43" ht="15" customHeight="1"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L30" s="122"/>
      <c r="AM30" s="122"/>
      <c r="AN30" s="122"/>
      <c r="AO30" s="122"/>
      <c r="AP30" s="122"/>
      <c r="AQ30" s="122"/>
    </row>
    <row r="31" spans="6:43" ht="15" customHeight="1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L31" s="122"/>
      <c r="AM31" s="122"/>
      <c r="AN31" s="122"/>
      <c r="AO31" s="122"/>
      <c r="AP31" s="122"/>
      <c r="AQ31" s="122"/>
    </row>
    <row r="32" spans="6:43" ht="15" customHeight="1"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L32" s="122"/>
      <c r="AM32" s="122"/>
      <c r="AN32" s="122"/>
      <c r="AO32" s="122"/>
      <c r="AP32" s="122"/>
      <c r="AQ32" s="122"/>
    </row>
    <row r="33" spans="6:43" ht="15" customHeight="1"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L33" s="122"/>
      <c r="AM33" s="122"/>
      <c r="AN33" s="122"/>
      <c r="AO33" s="122"/>
      <c r="AP33" s="122"/>
      <c r="AQ33" s="122"/>
    </row>
    <row r="34" spans="6:43" ht="15" customHeight="1"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L34" s="122"/>
      <c r="AM34" s="122"/>
      <c r="AN34" s="122"/>
      <c r="AO34" s="122"/>
      <c r="AP34" s="122"/>
      <c r="AQ34" s="122"/>
    </row>
    <row r="35" spans="6:43" ht="15" customHeight="1"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L35" s="122"/>
      <c r="AM35" s="122"/>
      <c r="AN35" s="122"/>
      <c r="AO35" s="122"/>
      <c r="AP35" s="122"/>
      <c r="AQ35" s="122"/>
    </row>
    <row r="36" spans="6:43" ht="15" customHeight="1"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L36" s="122"/>
      <c r="AM36" s="122"/>
      <c r="AN36" s="122"/>
      <c r="AO36" s="122"/>
      <c r="AP36" s="122"/>
      <c r="AQ36" s="122"/>
    </row>
    <row r="37" spans="6:43" ht="15" customHeight="1"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L37" s="122"/>
      <c r="AM37" s="122"/>
      <c r="AN37" s="122"/>
      <c r="AO37" s="122"/>
      <c r="AP37" s="122"/>
      <c r="AQ37" s="122"/>
    </row>
    <row r="38" spans="6:43" ht="15" customHeight="1"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L38" s="122"/>
      <c r="AM38" s="122"/>
      <c r="AN38" s="122"/>
      <c r="AO38" s="122"/>
      <c r="AP38" s="122"/>
      <c r="AQ38" s="122"/>
    </row>
    <row r="39" spans="6:43" ht="15" customHeight="1"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L39" s="122"/>
      <c r="AM39" s="122"/>
      <c r="AN39" s="122"/>
      <c r="AO39" s="122"/>
      <c r="AP39" s="122"/>
      <c r="AQ39" s="122"/>
    </row>
    <row r="40" spans="6:43" ht="15" customHeight="1"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L40" s="122"/>
      <c r="AM40" s="122"/>
      <c r="AN40" s="122"/>
      <c r="AO40" s="122"/>
      <c r="AP40" s="122"/>
      <c r="AQ40" s="122"/>
    </row>
    <row r="41" spans="6:43" ht="15" customHeight="1"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L41" s="122"/>
      <c r="AM41" s="122"/>
      <c r="AN41" s="122"/>
      <c r="AO41" s="122"/>
      <c r="AP41" s="122"/>
      <c r="AQ41" s="122"/>
    </row>
    <row r="42" spans="6:43" ht="15" customHeight="1"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L42" s="122"/>
      <c r="AM42" s="122"/>
      <c r="AN42" s="122"/>
      <c r="AO42" s="122"/>
      <c r="AP42" s="122"/>
      <c r="AQ42" s="122"/>
    </row>
    <row r="43" spans="6:43" ht="15" customHeight="1"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L43" s="122"/>
      <c r="AM43" s="122"/>
      <c r="AN43" s="122"/>
      <c r="AO43" s="122"/>
      <c r="AP43" s="122"/>
      <c r="AQ43" s="122"/>
    </row>
    <row r="44" spans="6:43" ht="15" customHeight="1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L44" s="122"/>
      <c r="AM44" s="122"/>
      <c r="AN44" s="122"/>
      <c r="AO44" s="122"/>
      <c r="AP44" s="122"/>
      <c r="AQ44" s="122"/>
    </row>
    <row r="45" spans="6:43" ht="15" customHeight="1"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L45" s="122"/>
      <c r="AM45" s="122"/>
      <c r="AN45" s="122"/>
      <c r="AO45" s="122"/>
      <c r="AP45" s="122"/>
      <c r="AQ45" s="122"/>
    </row>
    <row r="46" spans="6:43" ht="15" customHeight="1"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L46" s="122"/>
      <c r="AM46" s="122"/>
      <c r="AN46" s="122"/>
      <c r="AO46" s="122"/>
      <c r="AP46" s="122"/>
      <c r="AQ46" s="122"/>
    </row>
    <row r="47" spans="6:43" ht="15" customHeight="1"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L47" s="122"/>
      <c r="AM47" s="122"/>
      <c r="AN47" s="122"/>
      <c r="AO47" s="122"/>
      <c r="AP47" s="122"/>
      <c r="AQ47" s="122"/>
    </row>
    <row r="48" spans="6:43" ht="15" customHeight="1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L48" s="122"/>
      <c r="AM48" s="122"/>
      <c r="AN48" s="122"/>
      <c r="AO48" s="122"/>
      <c r="AP48" s="122"/>
      <c r="AQ48" s="122"/>
    </row>
    <row r="49" spans="6:43" ht="15" customHeight="1"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L49" s="122"/>
      <c r="AM49" s="122"/>
      <c r="AN49" s="122"/>
      <c r="AO49" s="122"/>
      <c r="AP49" s="122"/>
      <c r="AQ49" s="122"/>
    </row>
    <row r="50" spans="6:43" ht="15" customHeight="1"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L50" s="122"/>
      <c r="AM50" s="122"/>
      <c r="AN50" s="122"/>
      <c r="AO50" s="122"/>
      <c r="AP50" s="122"/>
      <c r="AQ50" s="122"/>
    </row>
    <row r="51" spans="6:43" ht="15" customHeight="1"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L51" s="122"/>
      <c r="AM51" s="122"/>
      <c r="AN51" s="122"/>
      <c r="AO51" s="122"/>
      <c r="AP51" s="122"/>
      <c r="AQ51" s="122"/>
    </row>
    <row r="52" spans="6:43" ht="15" customHeight="1"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L52" s="122"/>
      <c r="AM52" s="122"/>
      <c r="AN52" s="122"/>
      <c r="AO52" s="122"/>
      <c r="AP52" s="122"/>
      <c r="AQ52" s="122"/>
    </row>
    <row r="53" spans="6:43" ht="15" customHeight="1"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L53" s="122"/>
      <c r="AM53" s="122"/>
      <c r="AN53" s="122"/>
      <c r="AO53" s="122"/>
      <c r="AP53" s="122"/>
      <c r="AQ53" s="122"/>
    </row>
    <row r="54" spans="6:43" ht="15" customHeight="1"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L54" s="122"/>
      <c r="AM54" s="122"/>
      <c r="AN54" s="122"/>
      <c r="AO54" s="122"/>
      <c r="AP54" s="122"/>
      <c r="AQ54" s="122"/>
    </row>
    <row r="55" spans="6:43" ht="15" customHeight="1"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L55" s="122"/>
      <c r="AM55" s="122"/>
      <c r="AN55" s="122"/>
      <c r="AO55" s="122"/>
      <c r="AP55" s="122"/>
      <c r="AQ55" s="122"/>
    </row>
    <row r="56" spans="6:43" ht="15" customHeight="1"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L56" s="122"/>
      <c r="AM56" s="122"/>
      <c r="AN56" s="122"/>
      <c r="AO56" s="122"/>
      <c r="AP56" s="122"/>
      <c r="AQ56" s="122"/>
    </row>
    <row r="57" spans="6:43" ht="15" customHeight="1"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L57" s="122"/>
      <c r="AM57" s="122"/>
      <c r="AN57" s="122"/>
      <c r="AO57" s="122"/>
      <c r="AP57" s="122"/>
      <c r="AQ57" s="122"/>
    </row>
    <row r="58" spans="6:43" ht="15" customHeight="1"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L58" s="122"/>
      <c r="AM58" s="122"/>
      <c r="AN58" s="122"/>
      <c r="AO58" s="122"/>
      <c r="AP58" s="122"/>
      <c r="AQ58" s="122"/>
    </row>
    <row r="59" spans="6:43" ht="15" customHeight="1"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L59" s="122"/>
      <c r="AM59" s="122"/>
      <c r="AN59" s="122"/>
      <c r="AO59" s="122"/>
      <c r="AP59" s="122"/>
      <c r="AQ59" s="122"/>
    </row>
    <row r="60" spans="6:43" ht="15" customHeight="1"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L60" s="122"/>
      <c r="AM60" s="122"/>
      <c r="AN60" s="122"/>
      <c r="AO60" s="122"/>
      <c r="AP60" s="122"/>
      <c r="AQ60" s="122"/>
    </row>
    <row r="61" spans="6:43" ht="15" customHeight="1"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L61" s="122"/>
      <c r="AM61" s="122"/>
      <c r="AN61" s="122"/>
      <c r="AO61" s="122"/>
      <c r="AP61" s="122"/>
      <c r="AQ61" s="122"/>
    </row>
  </sheetData>
  <mergeCells count="16">
    <mergeCell ref="AR3:AR4"/>
    <mergeCell ref="B27:C27"/>
    <mergeCell ref="C13:D13"/>
    <mergeCell ref="B10:C10"/>
    <mergeCell ref="B11:C11"/>
    <mergeCell ref="B26:C26"/>
    <mergeCell ref="R10:S10"/>
    <mergeCell ref="R11:S11"/>
    <mergeCell ref="S13:T13"/>
    <mergeCell ref="R26:S26"/>
    <mergeCell ref="R27:S27"/>
    <mergeCell ref="AH10:AI10"/>
    <mergeCell ref="AH11:AI11"/>
    <mergeCell ref="AI13:AJ13"/>
    <mergeCell ref="AH26:AI26"/>
    <mergeCell ref="AH27:AI27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5" r:id="rId2"/>
  <colBreaks count="2" manualBreakCount="2">
    <brk id="17" max="28" man="1"/>
    <brk id="33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U58"/>
  <sheetViews>
    <sheetView showGridLines="0" view="pageBreakPreview" zoomScaleSheetLayoutView="100" workbookViewId="0" topLeftCell="A1">
      <pane xSplit="6" ySplit="3" topLeftCell="G37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1" sqref="A1"/>
    </sheetView>
  </sheetViews>
  <sheetFormatPr defaultColWidth="9.00390625" defaultRowHeight="13.5" customHeight="1"/>
  <cols>
    <col min="1" max="1" width="9.00390625" style="1" customWidth="1"/>
    <col min="2" max="2" width="3.125" style="1" customWidth="1"/>
    <col min="3" max="3" width="4.625" style="1" customWidth="1"/>
    <col min="4" max="5" width="3.625" style="1" customWidth="1"/>
    <col min="6" max="6" width="20.375" style="1" customWidth="1"/>
    <col min="7" max="13" width="11.375" style="1" customWidth="1"/>
    <col min="14" max="16384" width="9.00390625" style="1" customWidth="1"/>
  </cols>
  <sheetData>
    <row r="1" spans="2:13" ht="13.5" customHeight="1" thickBot="1">
      <c r="B1" s="1" t="s">
        <v>306</v>
      </c>
      <c r="G1" s="98"/>
      <c r="H1" s="98"/>
      <c r="I1" s="98"/>
      <c r="J1" s="98"/>
      <c r="K1" s="98"/>
      <c r="L1" s="98"/>
      <c r="M1" s="98"/>
    </row>
    <row r="2" spans="2:21" ht="13.5" customHeight="1">
      <c r="B2" s="3"/>
      <c r="C2" s="4"/>
      <c r="D2" s="4"/>
      <c r="E2" s="4"/>
      <c r="F2" s="5" t="s">
        <v>0</v>
      </c>
      <c r="G2" s="152" t="s">
        <v>75</v>
      </c>
      <c r="H2" s="152" t="s">
        <v>76</v>
      </c>
      <c r="I2" s="152" t="s">
        <v>204</v>
      </c>
      <c r="J2" s="152" t="s">
        <v>193</v>
      </c>
      <c r="K2" s="152" t="s">
        <v>182</v>
      </c>
      <c r="L2" s="152" t="s">
        <v>205</v>
      </c>
      <c r="M2" s="150" t="s">
        <v>92</v>
      </c>
      <c r="N2" s="98"/>
      <c r="O2" s="98"/>
      <c r="P2" s="98"/>
      <c r="Q2" s="98"/>
      <c r="R2" s="98"/>
      <c r="S2" s="98"/>
      <c r="T2" s="98"/>
      <c r="U2" s="98"/>
    </row>
    <row r="3" spans="2:13" ht="13.5" customHeight="1">
      <c r="B3" s="6" t="s">
        <v>107</v>
      </c>
      <c r="C3" s="7"/>
      <c r="D3" s="7"/>
      <c r="E3" s="7"/>
      <c r="F3" s="8"/>
      <c r="G3" s="153"/>
      <c r="H3" s="153"/>
      <c r="I3" s="153"/>
      <c r="J3" s="153"/>
      <c r="K3" s="154"/>
      <c r="L3" s="154"/>
      <c r="M3" s="151"/>
    </row>
    <row r="4" spans="1:13" ht="12.75" customHeight="1">
      <c r="A4" s="1">
        <v>260101</v>
      </c>
      <c r="B4" s="99"/>
      <c r="C4" s="15">
        <v>1</v>
      </c>
      <c r="D4" s="30" t="s">
        <v>117</v>
      </c>
      <c r="E4" s="30"/>
      <c r="F4" s="16"/>
      <c r="G4" s="12">
        <v>127533</v>
      </c>
      <c r="H4" s="12">
        <v>113033</v>
      </c>
      <c r="I4" s="12">
        <v>5671</v>
      </c>
      <c r="J4" s="12">
        <v>662194</v>
      </c>
      <c r="K4" s="12">
        <v>260835</v>
      </c>
      <c r="L4" s="12">
        <v>0</v>
      </c>
      <c r="M4" s="100">
        <f aca="true" t="shared" si="0" ref="M4:M35">SUM(G4:L4)</f>
        <v>1169266</v>
      </c>
    </row>
    <row r="5" spans="1:13" ht="12.75" customHeight="1">
      <c r="A5" s="1">
        <v>260102</v>
      </c>
      <c r="B5" s="101"/>
      <c r="C5" s="23"/>
      <c r="D5" s="84" t="s">
        <v>118</v>
      </c>
      <c r="E5" s="72" t="s">
        <v>119</v>
      </c>
      <c r="F5" s="24"/>
      <c r="G5" s="21">
        <v>112666</v>
      </c>
      <c r="H5" s="21">
        <v>112032</v>
      </c>
      <c r="I5" s="21">
        <v>5584</v>
      </c>
      <c r="J5" s="21">
        <v>628584</v>
      </c>
      <c r="K5" s="21">
        <v>194905</v>
      </c>
      <c r="L5" s="21">
        <v>0</v>
      </c>
      <c r="M5" s="102">
        <f t="shared" si="0"/>
        <v>1053771</v>
      </c>
    </row>
    <row r="6" spans="1:13" ht="12.75" customHeight="1">
      <c r="A6" s="1">
        <v>260103</v>
      </c>
      <c r="B6" s="101"/>
      <c r="C6" s="103"/>
      <c r="D6" s="7"/>
      <c r="E6" s="82" t="s">
        <v>120</v>
      </c>
      <c r="F6" s="8" t="s">
        <v>9</v>
      </c>
      <c r="G6" s="12">
        <v>112666</v>
      </c>
      <c r="H6" s="12">
        <v>111953</v>
      </c>
      <c r="I6" s="12">
        <v>5344</v>
      </c>
      <c r="J6" s="12">
        <v>379577</v>
      </c>
      <c r="K6" s="12">
        <v>194905</v>
      </c>
      <c r="L6" s="12">
        <v>0</v>
      </c>
      <c r="M6" s="100">
        <f t="shared" si="0"/>
        <v>804445</v>
      </c>
    </row>
    <row r="7" spans="1:13" ht="12.75" customHeight="1">
      <c r="A7" s="1">
        <v>260105</v>
      </c>
      <c r="B7" s="101"/>
      <c r="C7" s="103"/>
      <c r="D7" s="7"/>
      <c r="E7" s="82" t="s">
        <v>121</v>
      </c>
      <c r="F7" s="8" t="s">
        <v>10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02">
        <f t="shared" si="0"/>
        <v>0</v>
      </c>
    </row>
    <row r="8" spans="1:13" ht="12.75" customHeight="1">
      <c r="A8" s="1">
        <v>260106</v>
      </c>
      <c r="B8" s="18">
        <v>1</v>
      </c>
      <c r="C8" s="103"/>
      <c r="D8" s="7"/>
      <c r="E8" s="82" t="s">
        <v>122</v>
      </c>
      <c r="F8" s="8" t="s">
        <v>11</v>
      </c>
      <c r="G8" s="21">
        <v>0</v>
      </c>
      <c r="H8" s="21">
        <v>79</v>
      </c>
      <c r="I8" s="21">
        <v>240</v>
      </c>
      <c r="J8" s="21">
        <v>249007</v>
      </c>
      <c r="K8" s="21">
        <v>0</v>
      </c>
      <c r="L8" s="21">
        <v>0</v>
      </c>
      <c r="M8" s="102">
        <f t="shared" si="0"/>
        <v>249326</v>
      </c>
    </row>
    <row r="9" spans="1:13" ht="12.75" customHeight="1">
      <c r="A9" s="1">
        <v>260107</v>
      </c>
      <c r="B9" s="18" t="s">
        <v>12</v>
      </c>
      <c r="C9" s="103"/>
      <c r="D9" s="82" t="s">
        <v>123</v>
      </c>
      <c r="E9" s="7" t="s">
        <v>124</v>
      </c>
      <c r="F9" s="8"/>
      <c r="G9" s="21">
        <v>14867</v>
      </c>
      <c r="H9" s="21">
        <v>1001</v>
      </c>
      <c r="I9" s="21">
        <v>87</v>
      </c>
      <c r="J9" s="21">
        <v>33610</v>
      </c>
      <c r="K9" s="21">
        <v>65930</v>
      </c>
      <c r="L9" s="21">
        <v>0</v>
      </c>
      <c r="M9" s="102">
        <f t="shared" si="0"/>
        <v>115495</v>
      </c>
    </row>
    <row r="10" spans="1:13" ht="12.75" customHeight="1">
      <c r="A10" s="1">
        <v>260108</v>
      </c>
      <c r="B10" s="101"/>
      <c r="C10" s="103"/>
      <c r="D10" s="7"/>
      <c r="E10" s="82" t="s">
        <v>120</v>
      </c>
      <c r="F10" s="8" t="s">
        <v>13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02">
        <f t="shared" si="0"/>
        <v>0</v>
      </c>
    </row>
    <row r="11" spans="1:13" ht="12.75" customHeight="1">
      <c r="A11" s="1">
        <v>260109</v>
      </c>
      <c r="B11" s="101"/>
      <c r="C11" s="103"/>
      <c r="D11" s="7"/>
      <c r="E11" s="82" t="s">
        <v>121</v>
      </c>
      <c r="F11" s="8" t="s">
        <v>14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02">
        <f t="shared" si="0"/>
        <v>0</v>
      </c>
    </row>
    <row r="12" spans="1:13" ht="12.75" customHeight="1">
      <c r="A12" s="1">
        <v>260110</v>
      </c>
      <c r="B12" s="18" t="s">
        <v>15</v>
      </c>
      <c r="C12" s="103"/>
      <c r="D12" s="7"/>
      <c r="E12" s="82" t="s">
        <v>122</v>
      </c>
      <c r="F12" s="8" t="s">
        <v>16</v>
      </c>
      <c r="G12" s="21">
        <v>0</v>
      </c>
      <c r="H12" s="21">
        <v>0</v>
      </c>
      <c r="I12" s="21">
        <v>0</v>
      </c>
      <c r="J12" s="21">
        <v>29954</v>
      </c>
      <c r="K12" s="21">
        <v>65423</v>
      </c>
      <c r="L12" s="21">
        <v>0</v>
      </c>
      <c r="M12" s="102">
        <f t="shared" si="0"/>
        <v>95377</v>
      </c>
    </row>
    <row r="13" spans="1:13" ht="12.75" customHeight="1">
      <c r="A13" s="1">
        <v>260111</v>
      </c>
      <c r="B13" s="101"/>
      <c r="C13" s="103"/>
      <c r="D13" s="7"/>
      <c r="E13" s="82" t="s">
        <v>125</v>
      </c>
      <c r="F13" s="8" t="s">
        <v>11</v>
      </c>
      <c r="G13" s="26">
        <v>14867</v>
      </c>
      <c r="H13" s="26">
        <v>1001</v>
      </c>
      <c r="I13" s="26">
        <v>87</v>
      </c>
      <c r="J13" s="26">
        <v>3656</v>
      </c>
      <c r="K13" s="26">
        <v>507</v>
      </c>
      <c r="L13" s="26">
        <v>0</v>
      </c>
      <c r="M13" s="104">
        <f t="shared" si="0"/>
        <v>20118</v>
      </c>
    </row>
    <row r="14" spans="1:13" ht="12.75" customHeight="1">
      <c r="A14" s="1">
        <v>260112</v>
      </c>
      <c r="B14" s="101"/>
      <c r="C14" s="105">
        <v>2</v>
      </c>
      <c r="D14" s="30" t="s">
        <v>126</v>
      </c>
      <c r="E14" s="30"/>
      <c r="F14" s="16"/>
      <c r="G14" s="21">
        <v>30692</v>
      </c>
      <c r="H14" s="21">
        <v>79330</v>
      </c>
      <c r="I14" s="21">
        <v>2267</v>
      </c>
      <c r="J14" s="21">
        <v>486453</v>
      </c>
      <c r="K14" s="21">
        <v>244243</v>
      </c>
      <c r="L14" s="21">
        <v>0</v>
      </c>
      <c r="M14" s="102">
        <f t="shared" si="0"/>
        <v>842985</v>
      </c>
    </row>
    <row r="15" spans="1:13" ht="12.75" customHeight="1">
      <c r="A15" s="1">
        <v>260113</v>
      </c>
      <c r="B15" s="18" t="s">
        <v>17</v>
      </c>
      <c r="C15" s="19"/>
      <c r="D15" s="82" t="s">
        <v>118</v>
      </c>
      <c r="E15" s="7" t="s">
        <v>127</v>
      </c>
      <c r="F15" s="8"/>
      <c r="G15" s="21">
        <v>25350</v>
      </c>
      <c r="H15" s="21">
        <v>79330</v>
      </c>
      <c r="I15" s="21">
        <v>2267</v>
      </c>
      <c r="J15" s="21">
        <v>471077</v>
      </c>
      <c r="K15" s="21">
        <v>240057</v>
      </c>
      <c r="L15" s="21">
        <v>0</v>
      </c>
      <c r="M15" s="102">
        <f t="shared" si="0"/>
        <v>818081</v>
      </c>
    </row>
    <row r="16" spans="1:13" ht="12.75" customHeight="1">
      <c r="A16" s="1">
        <v>260114</v>
      </c>
      <c r="B16" s="101"/>
      <c r="C16" s="19"/>
      <c r="D16" s="7"/>
      <c r="E16" s="7" t="s">
        <v>120</v>
      </c>
      <c r="F16" s="8" t="s">
        <v>18</v>
      </c>
      <c r="G16" s="21">
        <v>9809</v>
      </c>
      <c r="H16" s="21">
        <v>24168</v>
      </c>
      <c r="I16" s="21">
        <v>776</v>
      </c>
      <c r="J16" s="21">
        <v>37757</v>
      </c>
      <c r="K16" s="21">
        <v>74370</v>
      </c>
      <c r="L16" s="21">
        <v>0</v>
      </c>
      <c r="M16" s="102">
        <f t="shared" si="0"/>
        <v>146880</v>
      </c>
    </row>
    <row r="17" spans="1:13" ht="12.75" customHeight="1">
      <c r="A17" s="1">
        <v>260115</v>
      </c>
      <c r="B17" s="101"/>
      <c r="C17" s="19"/>
      <c r="D17" s="7"/>
      <c r="E17" s="7" t="s">
        <v>121</v>
      </c>
      <c r="F17" s="8" t="s">
        <v>19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102">
        <f t="shared" si="0"/>
        <v>0</v>
      </c>
    </row>
    <row r="18" spans="1:13" ht="12.75" customHeight="1">
      <c r="A18" s="1">
        <v>260116</v>
      </c>
      <c r="B18" s="18" t="s">
        <v>12</v>
      </c>
      <c r="C18" s="19"/>
      <c r="D18" s="7"/>
      <c r="E18" s="7" t="s">
        <v>122</v>
      </c>
      <c r="F18" s="8" t="s">
        <v>11</v>
      </c>
      <c r="G18" s="21">
        <v>15541</v>
      </c>
      <c r="H18" s="21">
        <v>55162</v>
      </c>
      <c r="I18" s="21">
        <v>1491</v>
      </c>
      <c r="J18" s="21">
        <v>433320</v>
      </c>
      <c r="K18" s="21">
        <v>165687</v>
      </c>
      <c r="L18" s="21">
        <v>0</v>
      </c>
      <c r="M18" s="102">
        <f t="shared" si="0"/>
        <v>671201</v>
      </c>
    </row>
    <row r="19" spans="1:13" ht="12.75" customHeight="1">
      <c r="A19" s="1">
        <v>260117</v>
      </c>
      <c r="B19" s="101"/>
      <c r="C19" s="19"/>
      <c r="D19" s="82" t="s">
        <v>123</v>
      </c>
      <c r="E19" s="7" t="s">
        <v>128</v>
      </c>
      <c r="F19" s="8"/>
      <c r="G19" s="21">
        <v>5342</v>
      </c>
      <c r="H19" s="21">
        <v>0</v>
      </c>
      <c r="I19" s="21">
        <v>0</v>
      </c>
      <c r="J19" s="21">
        <v>15376</v>
      </c>
      <c r="K19" s="21">
        <v>4186</v>
      </c>
      <c r="L19" s="21">
        <v>0</v>
      </c>
      <c r="M19" s="102">
        <f t="shared" si="0"/>
        <v>24904</v>
      </c>
    </row>
    <row r="20" spans="1:13" ht="12.75" customHeight="1">
      <c r="A20" s="1">
        <v>260118</v>
      </c>
      <c r="B20" s="101"/>
      <c r="C20" s="19"/>
      <c r="D20" s="7"/>
      <c r="E20" s="82" t="s">
        <v>120</v>
      </c>
      <c r="F20" s="8" t="s">
        <v>20</v>
      </c>
      <c r="G20" s="21">
        <v>0</v>
      </c>
      <c r="H20" s="21">
        <v>0</v>
      </c>
      <c r="I20" s="21">
        <v>0</v>
      </c>
      <c r="J20" s="21">
        <v>0</v>
      </c>
      <c r="K20" s="21">
        <v>4186</v>
      </c>
      <c r="L20" s="21">
        <v>0</v>
      </c>
      <c r="M20" s="102">
        <f t="shared" si="0"/>
        <v>4186</v>
      </c>
    </row>
    <row r="21" spans="1:13" ht="12.75" customHeight="1">
      <c r="A21" s="1">
        <v>260119</v>
      </c>
      <c r="B21" s="18" t="s">
        <v>21</v>
      </c>
      <c r="C21" s="19"/>
      <c r="D21" s="7"/>
      <c r="E21" s="82"/>
      <c r="F21" s="8" t="s">
        <v>22</v>
      </c>
      <c r="G21" s="21">
        <v>0</v>
      </c>
      <c r="H21" s="21">
        <v>0</v>
      </c>
      <c r="I21" s="21">
        <v>0</v>
      </c>
      <c r="J21" s="21">
        <v>0</v>
      </c>
      <c r="K21" s="21">
        <v>4186</v>
      </c>
      <c r="L21" s="21">
        <v>0</v>
      </c>
      <c r="M21" s="102">
        <f t="shared" si="0"/>
        <v>4186</v>
      </c>
    </row>
    <row r="22" spans="1:13" ht="12.75" customHeight="1">
      <c r="A22" s="1">
        <v>260120</v>
      </c>
      <c r="B22" s="101"/>
      <c r="C22" s="19"/>
      <c r="D22" s="7"/>
      <c r="E22" s="82"/>
      <c r="F22" s="8" t="s">
        <v>23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02">
        <f t="shared" si="0"/>
        <v>0</v>
      </c>
    </row>
    <row r="23" spans="1:13" ht="12.75" customHeight="1">
      <c r="A23" s="1">
        <v>260121</v>
      </c>
      <c r="B23" s="101"/>
      <c r="C23" s="23"/>
      <c r="D23" s="72"/>
      <c r="E23" s="84" t="s">
        <v>121</v>
      </c>
      <c r="F23" s="24" t="s">
        <v>11</v>
      </c>
      <c r="G23" s="21">
        <v>5342</v>
      </c>
      <c r="H23" s="21">
        <v>0</v>
      </c>
      <c r="I23" s="21">
        <v>0</v>
      </c>
      <c r="J23" s="21">
        <v>15376</v>
      </c>
      <c r="K23" s="21">
        <v>0</v>
      </c>
      <c r="L23" s="21">
        <v>0</v>
      </c>
      <c r="M23" s="102">
        <f t="shared" si="0"/>
        <v>20718</v>
      </c>
    </row>
    <row r="24" spans="1:13" ht="12.75" customHeight="1">
      <c r="A24" s="1">
        <v>260122</v>
      </c>
      <c r="B24" s="106"/>
      <c r="C24" s="28">
        <v>3</v>
      </c>
      <c r="D24" s="7" t="s">
        <v>129</v>
      </c>
      <c r="E24" s="7"/>
      <c r="F24" s="8"/>
      <c r="G24" s="93">
        <v>96841</v>
      </c>
      <c r="H24" s="93">
        <v>33703</v>
      </c>
      <c r="I24" s="93">
        <v>3404</v>
      </c>
      <c r="J24" s="93">
        <v>175741</v>
      </c>
      <c r="K24" s="93">
        <v>16592</v>
      </c>
      <c r="L24" s="93">
        <v>0</v>
      </c>
      <c r="M24" s="107">
        <f t="shared" si="0"/>
        <v>326281</v>
      </c>
    </row>
    <row r="25" spans="1:13" ht="12.75" customHeight="1">
      <c r="A25" s="1">
        <v>260123</v>
      </c>
      <c r="B25" s="99"/>
      <c r="C25" s="108">
        <v>1</v>
      </c>
      <c r="D25" s="10" t="s">
        <v>130</v>
      </c>
      <c r="E25" s="10"/>
      <c r="F25" s="11"/>
      <c r="G25" s="21">
        <v>0</v>
      </c>
      <c r="H25" s="21">
        <v>0</v>
      </c>
      <c r="I25" s="21">
        <v>0</v>
      </c>
      <c r="J25" s="21">
        <v>176</v>
      </c>
      <c r="K25" s="21">
        <v>52822</v>
      </c>
      <c r="L25" s="21">
        <v>0</v>
      </c>
      <c r="M25" s="102">
        <f t="shared" si="0"/>
        <v>52998</v>
      </c>
    </row>
    <row r="26" spans="1:13" ht="12.75" customHeight="1">
      <c r="A26" s="1">
        <v>260124</v>
      </c>
      <c r="B26" s="101"/>
      <c r="C26" s="103"/>
      <c r="D26" s="82" t="s">
        <v>118</v>
      </c>
      <c r="E26" s="7" t="s">
        <v>24</v>
      </c>
      <c r="F26" s="8"/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00">
        <f t="shared" si="0"/>
        <v>0</v>
      </c>
    </row>
    <row r="27" spans="1:13" ht="12.75" customHeight="1">
      <c r="A27" s="1">
        <v>260125</v>
      </c>
      <c r="B27" s="101"/>
      <c r="C27" s="103"/>
      <c r="D27" s="82" t="s">
        <v>123</v>
      </c>
      <c r="E27" s="7" t="s">
        <v>25</v>
      </c>
      <c r="F27" s="8"/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02">
        <f t="shared" si="0"/>
        <v>0</v>
      </c>
    </row>
    <row r="28" spans="1:13" ht="12.75" customHeight="1">
      <c r="A28" s="1">
        <v>260126</v>
      </c>
      <c r="B28" s="101"/>
      <c r="C28" s="103"/>
      <c r="D28" s="82" t="s">
        <v>131</v>
      </c>
      <c r="E28" s="7" t="s">
        <v>26</v>
      </c>
      <c r="F28" s="8"/>
      <c r="G28" s="21">
        <v>0</v>
      </c>
      <c r="H28" s="21">
        <v>0</v>
      </c>
      <c r="I28" s="21">
        <v>0</v>
      </c>
      <c r="J28" s="21">
        <v>0</v>
      </c>
      <c r="K28" s="21">
        <v>52822</v>
      </c>
      <c r="L28" s="21">
        <v>0</v>
      </c>
      <c r="M28" s="102">
        <f t="shared" si="0"/>
        <v>52822</v>
      </c>
    </row>
    <row r="29" spans="1:13" ht="12.75" customHeight="1">
      <c r="A29" s="1">
        <v>260127</v>
      </c>
      <c r="B29" s="101"/>
      <c r="C29" s="103"/>
      <c r="D29" s="82" t="s">
        <v>132</v>
      </c>
      <c r="E29" s="7" t="s">
        <v>27</v>
      </c>
      <c r="F29" s="8"/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102">
        <f t="shared" si="0"/>
        <v>0</v>
      </c>
    </row>
    <row r="30" spans="1:13" ht="12.75" customHeight="1">
      <c r="A30" s="1">
        <v>260128</v>
      </c>
      <c r="B30" s="101"/>
      <c r="C30" s="103"/>
      <c r="D30" s="82" t="s">
        <v>133</v>
      </c>
      <c r="E30" s="7" t="s">
        <v>28</v>
      </c>
      <c r="F30" s="8"/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02">
        <f t="shared" si="0"/>
        <v>0</v>
      </c>
    </row>
    <row r="31" spans="1:13" ht="12.75" customHeight="1">
      <c r="A31" s="1">
        <v>260129</v>
      </c>
      <c r="B31" s="101"/>
      <c r="C31" s="103"/>
      <c r="D31" s="82" t="s">
        <v>134</v>
      </c>
      <c r="E31" s="7" t="s">
        <v>13</v>
      </c>
      <c r="F31" s="8"/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02">
        <f t="shared" si="0"/>
        <v>0</v>
      </c>
    </row>
    <row r="32" spans="1:13" ht="12.75" customHeight="1">
      <c r="A32" s="1">
        <v>260130</v>
      </c>
      <c r="B32" s="101"/>
      <c r="C32" s="103"/>
      <c r="D32" s="82" t="s">
        <v>135</v>
      </c>
      <c r="E32" s="7" t="s">
        <v>14</v>
      </c>
      <c r="F32" s="8"/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102">
        <f t="shared" si="0"/>
        <v>0</v>
      </c>
    </row>
    <row r="33" spans="1:13" ht="12.75" customHeight="1">
      <c r="A33" s="1">
        <v>260131</v>
      </c>
      <c r="B33" s="101"/>
      <c r="C33" s="103"/>
      <c r="D33" s="82" t="s">
        <v>136</v>
      </c>
      <c r="E33" s="7" t="s">
        <v>29</v>
      </c>
      <c r="F33" s="8"/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02">
        <f t="shared" si="0"/>
        <v>0</v>
      </c>
    </row>
    <row r="34" spans="1:13" ht="12.75" customHeight="1">
      <c r="A34" s="1">
        <v>260132</v>
      </c>
      <c r="B34" s="101"/>
      <c r="C34" s="103"/>
      <c r="D34" s="82" t="s">
        <v>137</v>
      </c>
      <c r="E34" s="7" t="s">
        <v>11</v>
      </c>
      <c r="F34" s="8"/>
      <c r="G34" s="26">
        <v>0</v>
      </c>
      <c r="H34" s="26">
        <v>0</v>
      </c>
      <c r="I34" s="26">
        <v>0</v>
      </c>
      <c r="J34" s="26">
        <v>176</v>
      </c>
      <c r="K34" s="26">
        <v>0</v>
      </c>
      <c r="L34" s="26">
        <v>0</v>
      </c>
      <c r="M34" s="104">
        <f t="shared" si="0"/>
        <v>176</v>
      </c>
    </row>
    <row r="35" spans="1:13" ht="12.75" customHeight="1">
      <c r="A35" s="1">
        <v>260133</v>
      </c>
      <c r="B35" s="101"/>
      <c r="C35" s="108">
        <v>2</v>
      </c>
      <c r="D35" s="10" t="s">
        <v>138</v>
      </c>
      <c r="E35" s="10"/>
      <c r="F35" s="11"/>
      <c r="G35" s="21">
        <v>19232</v>
      </c>
      <c r="H35" s="21">
        <v>0</v>
      </c>
      <c r="I35" s="21">
        <v>0</v>
      </c>
      <c r="J35" s="21">
        <v>66723</v>
      </c>
      <c r="K35" s="21">
        <v>52822</v>
      </c>
      <c r="L35" s="21">
        <v>0</v>
      </c>
      <c r="M35" s="102">
        <f t="shared" si="0"/>
        <v>138777</v>
      </c>
    </row>
    <row r="36" spans="1:13" ht="12.75" customHeight="1">
      <c r="A36" s="1">
        <v>260134</v>
      </c>
      <c r="B36" s="109" t="s">
        <v>139</v>
      </c>
      <c r="C36" s="103"/>
      <c r="D36" s="82" t="s">
        <v>118</v>
      </c>
      <c r="E36" s="7" t="s">
        <v>30</v>
      </c>
      <c r="F36" s="8"/>
      <c r="G36" s="93">
        <v>19039</v>
      </c>
      <c r="H36" s="93">
        <v>0</v>
      </c>
      <c r="I36" s="93">
        <v>0</v>
      </c>
      <c r="J36" s="93">
        <v>31302</v>
      </c>
      <c r="K36" s="93">
        <v>0</v>
      </c>
      <c r="L36" s="93">
        <v>0</v>
      </c>
      <c r="M36" s="107">
        <f aca="true" t="shared" si="1" ref="M36:M58">SUM(G36:L36)</f>
        <v>50341</v>
      </c>
    </row>
    <row r="37" spans="1:13" ht="12.75" customHeight="1">
      <c r="A37" s="1">
        <v>260135</v>
      </c>
      <c r="B37" s="18" t="s">
        <v>108</v>
      </c>
      <c r="C37" s="157" t="s">
        <v>31</v>
      </c>
      <c r="D37" s="30" t="s">
        <v>18</v>
      </c>
      <c r="E37" s="30"/>
      <c r="F37" s="16"/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102">
        <f t="shared" si="1"/>
        <v>0</v>
      </c>
    </row>
    <row r="38" spans="1:13" ht="12.75" customHeight="1">
      <c r="A38" s="1">
        <v>260136</v>
      </c>
      <c r="B38" s="101"/>
      <c r="C38" s="168"/>
      <c r="D38" s="72" t="s">
        <v>32</v>
      </c>
      <c r="E38" s="72"/>
      <c r="F38" s="24"/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102">
        <f t="shared" si="1"/>
        <v>0</v>
      </c>
    </row>
    <row r="39" spans="1:13" ht="12.75" customHeight="1">
      <c r="A39" s="1">
        <v>260137</v>
      </c>
      <c r="B39" s="101"/>
      <c r="C39" s="169" t="s">
        <v>140</v>
      </c>
      <c r="D39" s="7" t="s">
        <v>33</v>
      </c>
      <c r="E39" s="7"/>
      <c r="F39" s="8"/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0">
        <f t="shared" si="1"/>
        <v>0</v>
      </c>
    </row>
    <row r="40" spans="1:13" ht="12.75" customHeight="1">
      <c r="A40" s="1">
        <v>260138</v>
      </c>
      <c r="B40" s="18" t="s">
        <v>110</v>
      </c>
      <c r="C40" s="169"/>
      <c r="D40" s="170" t="s">
        <v>111</v>
      </c>
      <c r="E40" s="171"/>
      <c r="F40" s="172"/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102">
        <f t="shared" si="1"/>
        <v>0</v>
      </c>
    </row>
    <row r="41" spans="1:13" ht="12.75" customHeight="1">
      <c r="A41" s="1">
        <v>260139</v>
      </c>
      <c r="B41" s="101"/>
      <c r="C41" s="169"/>
      <c r="D41" s="7" t="s">
        <v>34</v>
      </c>
      <c r="E41" s="7"/>
      <c r="F41" s="8"/>
      <c r="G41" s="21">
        <v>19039</v>
      </c>
      <c r="H41" s="21">
        <v>0</v>
      </c>
      <c r="I41" s="21">
        <v>0</v>
      </c>
      <c r="J41" s="21">
        <v>31302</v>
      </c>
      <c r="K41" s="21">
        <v>0</v>
      </c>
      <c r="L41" s="21">
        <v>0</v>
      </c>
      <c r="M41" s="102">
        <f t="shared" si="1"/>
        <v>50341</v>
      </c>
    </row>
    <row r="42" spans="1:13" ht="12.75" customHeight="1">
      <c r="A42" s="1">
        <v>260140</v>
      </c>
      <c r="B42" s="101"/>
      <c r="C42" s="169"/>
      <c r="D42" s="170" t="s">
        <v>113</v>
      </c>
      <c r="E42" s="171"/>
      <c r="F42" s="172"/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04">
        <f t="shared" si="1"/>
        <v>0</v>
      </c>
    </row>
    <row r="43" spans="1:13" ht="12.75" customHeight="1">
      <c r="A43" s="1">
        <v>260141</v>
      </c>
      <c r="B43" s="18" t="s">
        <v>17</v>
      </c>
      <c r="C43" s="155" t="s">
        <v>141</v>
      </c>
      <c r="D43" s="75" t="s">
        <v>114</v>
      </c>
      <c r="E43" s="81" t="s">
        <v>109</v>
      </c>
      <c r="F43" s="16" t="s">
        <v>35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102">
        <f t="shared" si="1"/>
        <v>0</v>
      </c>
    </row>
    <row r="44" spans="1:13" ht="12.75" customHeight="1">
      <c r="A44" s="1">
        <v>260142</v>
      </c>
      <c r="B44" s="101"/>
      <c r="C44" s="156"/>
      <c r="D44" s="76" t="s">
        <v>115</v>
      </c>
      <c r="E44" s="8"/>
      <c r="F44" s="8" t="s">
        <v>36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02">
        <f t="shared" si="1"/>
        <v>0</v>
      </c>
    </row>
    <row r="45" spans="1:13" ht="12.75" customHeight="1">
      <c r="A45" s="1">
        <v>260143</v>
      </c>
      <c r="B45" s="101"/>
      <c r="C45" s="156"/>
      <c r="D45" s="77" t="s">
        <v>116</v>
      </c>
      <c r="E45" s="85" t="s">
        <v>112</v>
      </c>
      <c r="F45" s="24" t="s">
        <v>11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102">
        <f t="shared" si="1"/>
        <v>0</v>
      </c>
    </row>
    <row r="46" spans="1:13" ht="12.75" customHeight="1">
      <c r="A46" s="1">
        <v>260144</v>
      </c>
      <c r="B46" s="18" t="s">
        <v>12</v>
      </c>
      <c r="C46" s="156"/>
      <c r="D46" s="110" t="s">
        <v>142</v>
      </c>
      <c r="E46" s="7"/>
      <c r="F46" s="8"/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00">
        <f t="shared" si="1"/>
        <v>0</v>
      </c>
    </row>
    <row r="47" spans="1:13" ht="12.75" customHeight="1">
      <c r="A47" s="1">
        <v>260145</v>
      </c>
      <c r="B47" s="101"/>
      <c r="C47" s="156"/>
      <c r="D47" s="110" t="s">
        <v>14</v>
      </c>
      <c r="E47" s="7"/>
      <c r="F47" s="8"/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102">
        <f t="shared" si="1"/>
        <v>0</v>
      </c>
    </row>
    <row r="48" spans="1:13" ht="12.75" customHeight="1">
      <c r="A48" s="1">
        <v>260146</v>
      </c>
      <c r="B48" s="101"/>
      <c r="C48" s="156"/>
      <c r="D48" s="110" t="s">
        <v>29</v>
      </c>
      <c r="E48" s="7"/>
      <c r="F48" s="8"/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102">
        <f t="shared" si="1"/>
        <v>0</v>
      </c>
    </row>
    <row r="49" spans="1:13" ht="12.75" customHeight="1">
      <c r="A49" s="1">
        <v>260147</v>
      </c>
      <c r="B49" s="18" t="s">
        <v>21</v>
      </c>
      <c r="C49" s="156"/>
      <c r="D49" s="110" t="s">
        <v>16</v>
      </c>
      <c r="E49" s="7"/>
      <c r="F49" s="8"/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102">
        <f t="shared" si="1"/>
        <v>0</v>
      </c>
    </row>
    <row r="50" spans="1:13" ht="12.75" customHeight="1">
      <c r="A50" s="1">
        <v>260148</v>
      </c>
      <c r="B50" s="101"/>
      <c r="C50" s="156"/>
      <c r="D50" s="110" t="s">
        <v>11</v>
      </c>
      <c r="E50" s="7"/>
      <c r="F50" s="8"/>
      <c r="G50" s="26">
        <v>19039</v>
      </c>
      <c r="H50" s="26">
        <v>0</v>
      </c>
      <c r="I50" s="26">
        <v>0</v>
      </c>
      <c r="J50" s="26">
        <v>31302</v>
      </c>
      <c r="K50" s="26">
        <v>0</v>
      </c>
      <c r="L50" s="26">
        <v>0</v>
      </c>
      <c r="M50" s="104">
        <f t="shared" si="1"/>
        <v>50341</v>
      </c>
    </row>
    <row r="51" spans="1:13" ht="12.75" customHeight="1">
      <c r="A51" s="1">
        <v>260149</v>
      </c>
      <c r="B51" s="101"/>
      <c r="C51" s="111"/>
      <c r="D51" s="112" t="s">
        <v>37</v>
      </c>
      <c r="E51" s="10" t="s">
        <v>143</v>
      </c>
      <c r="F51" s="11"/>
      <c r="G51" s="21">
        <v>0</v>
      </c>
      <c r="H51" s="21">
        <v>0</v>
      </c>
      <c r="I51" s="21">
        <v>0</v>
      </c>
      <c r="J51" s="21">
        <v>0</v>
      </c>
      <c r="K51" s="21">
        <v>52822</v>
      </c>
      <c r="L51" s="21">
        <v>0</v>
      </c>
      <c r="M51" s="102">
        <f t="shared" si="1"/>
        <v>52822</v>
      </c>
    </row>
    <row r="52" spans="1:13" ht="12.75" customHeight="1">
      <c r="A52" s="1">
        <v>260150</v>
      </c>
      <c r="B52" s="101"/>
      <c r="C52" s="82"/>
      <c r="D52" s="113" t="s">
        <v>38</v>
      </c>
      <c r="E52" s="30"/>
      <c r="F52" s="16"/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00">
        <f t="shared" si="1"/>
        <v>0</v>
      </c>
    </row>
    <row r="53" spans="1:13" ht="12.75" customHeight="1">
      <c r="A53" s="1">
        <v>260151</v>
      </c>
      <c r="B53" s="101"/>
      <c r="C53" s="82" t="s">
        <v>31</v>
      </c>
      <c r="D53" s="114" t="s">
        <v>39</v>
      </c>
      <c r="E53" s="7"/>
      <c r="F53" s="8"/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102">
        <f t="shared" si="1"/>
        <v>0</v>
      </c>
    </row>
    <row r="54" spans="1:13" ht="12.75" customHeight="1">
      <c r="A54" s="1">
        <v>260152</v>
      </c>
      <c r="B54" s="101"/>
      <c r="C54" s="82"/>
      <c r="D54" s="114" t="s">
        <v>40</v>
      </c>
      <c r="E54" s="7"/>
      <c r="F54" s="8"/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104">
        <f t="shared" si="1"/>
        <v>0</v>
      </c>
    </row>
    <row r="55" spans="1:13" ht="12.75" customHeight="1">
      <c r="A55" s="1">
        <v>260153</v>
      </c>
      <c r="B55" s="101"/>
      <c r="C55" s="115"/>
      <c r="D55" s="80" t="s">
        <v>41</v>
      </c>
      <c r="E55" s="30" t="s">
        <v>42</v>
      </c>
      <c r="F55" s="16"/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00">
        <f t="shared" si="1"/>
        <v>0</v>
      </c>
    </row>
    <row r="56" spans="1:13" ht="12.75" customHeight="1">
      <c r="A56" s="1">
        <v>260154</v>
      </c>
      <c r="B56" s="101"/>
      <c r="C56" s="116"/>
      <c r="D56" s="82" t="s">
        <v>43</v>
      </c>
      <c r="E56" s="7" t="s">
        <v>44</v>
      </c>
      <c r="F56" s="8"/>
      <c r="G56" s="21">
        <v>0</v>
      </c>
      <c r="H56" s="21">
        <v>0</v>
      </c>
      <c r="I56" s="21">
        <v>0</v>
      </c>
      <c r="J56" s="21">
        <v>15564</v>
      </c>
      <c r="K56" s="21">
        <v>0</v>
      </c>
      <c r="L56" s="21">
        <v>0</v>
      </c>
      <c r="M56" s="102">
        <f t="shared" si="1"/>
        <v>15564</v>
      </c>
    </row>
    <row r="57" spans="1:13" ht="12.75" customHeight="1">
      <c r="A57" s="1">
        <v>260155</v>
      </c>
      <c r="B57" s="101"/>
      <c r="C57" s="117"/>
      <c r="D57" s="84" t="s">
        <v>45</v>
      </c>
      <c r="E57" s="72" t="s">
        <v>11</v>
      </c>
      <c r="F57" s="24"/>
      <c r="G57" s="26">
        <v>193</v>
      </c>
      <c r="H57" s="26">
        <v>0</v>
      </c>
      <c r="I57" s="26">
        <v>0</v>
      </c>
      <c r="J57" s="26">
        <v>19857</v>
      </c>
      <c r="K57" s="26">
        <v>0</v>
      </c>
      <c r="L57" s="26">
        <v>0</v>
      </c>
      <c r="M57" s="104">
        <f t="shared" si="1"/>
        <v>20050</v>
      </c>
    </row>
    <row r="58" spans="1:13" ht="12.75" customHeight="1" thickBot="1">
      <c r="A58" s="1">
        <v>260156</v>
      </c>
      <c r="B58" s="118"/>
      <c r="C58" s="32">
        <v>3</v>
      </c>
      <c r="D58" s="33" t="s">
        <v>144</v>
      </c>
      <c r="E58" s="33"/>
      <c r="F58" s="34"/>
      <c r="G58" s="35">
        <v>-19232</v>
      </c>
      <c r="H58" s="35">
        <v>0</v>
      </c>
      <c r="I58" s="35">
        <v>0</v>
      </c>
      <c r="J58" s="35">
        <v>-66547</v>
      </c>
      <c r="K58" s="35">
        <v>0</v>
      </c>
      <c r="L58" s="35">
        <v>0</v>
      </c>
      <c r="M58" s="119">
        <f t="shared" si="1"/>
        <v>-85779</v>
      </c>
    </row>
  </sheetData>
  <mergeCells count="12">
    <mergeCell ref="C43:C50"/>
    <mergeCell ref="G2:G3"/>
    <mergeCell ref="H2:H3"/>
    <mergeCell ref="J2:J3"/>
    <mergeCell ref="C37:C38"/>
    <mergeCell ref="C39:C42"/>
    <mergeCell ref="D40:F40"/>
    <mergeCell ref="D42:F42"/>
    <mergeCell ref="M2:M3"/>
    <mergeCell ref="I2:I3"/>
    <mergeCell ref="K2:K3"/>
    <mergeCell ref="L2:L3"/>
  </mergeCells>
  <printOptions/>
  <pageMargins left="0.7874015748031497" right="0.3937007874015748" top="0.63" bottom="0.53" header="0.3937007874015748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M59"/>
  <sheetViews>
    <sheetView showGridLines="0" view="pageBreakPreview" zoomScale="85" zoomScaleSheetLayoutView="85" workbookViewId="0" topLeftCell="A1">
      <pane xSplit="6" ySplit="3" topLeftCell="G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1" sqref="A1:IV3"/>
    </sheetView>
  </sheetViews>
  <sheetFormatPr defaultColWidth="9.00390625" defaultRowHeight="13.5" customHeight="1"/>
  <cols>
    <col min="1" max="1" width="9.00390625" style="1" customWidth="1"/>
    <col min="2" max="4" width="4.625" style="1" customWidth="1"/>
    <col min="5" max="5" width="18.75390625" style="1" customWidth="1"/>
    <col min="6" max="6" width="7.625" style="1" customWidth="1"/>
    <col min="7" max="13" width="11.375" style="1" customWidth="1"/>
    <col min="14" max="16384" width="9.00390625" style="1" customWidth="1"/>
  </cols>
  <sheetData>
    <row r="1" spans="2:13" ht="12.75" customHeight="1" thickBot="1">
      <c r="B1" s="1" t="s">
        <v>307</v>
      </c>
      <c r="G1" s="2"/>
      <c r="H1" s="2"/>
      <c r="I1" s="2"/>
      <c r="J1" s="2"/>
      <c r="K1" s="2"/>
      <c r="L1" s="2"/>
      <c r="M1" s="2"/>
    </row>
    <row r="2" spans="2:13" ht="12.75" customHeight="1">
      <c r="B2" s="3"/>
      <c r="C2" s="4"/>
      <c r="D2" s="4"/>
      <c r="E2" s="4"/>
      <c r="F2" s="5" t="s">
        <v>174</v>
      </c>
      <c r="G2" s="189" t="s">
        <v>75</v>
      </c>
      <c r="H2" s="189" t="s">
        <v>76</v>
      </c>
      <c r="I2" s="189" t="s">
        <v>204</v>
      </c>
      <c r="J2" s="189" t="s">
        <v>193</v>
      </c>
      <c r="K2" s="189" t="s">
        <v>235</v>
      </c>
      <c r="L2" s="189" t="s">
        <v>205</v>
      </c>
      <c r="M2" s="191" t="s">
        <v>92</v>
      </c>
    </row>
    <row r="3" spans="2:13" ht="12.75" customHeight="1">
      <c r="B3" s="6" t="s">
        <v>107</v>
      </c>
      <c r="C3" s="7"/>
      <c r="D3" s="7"/>
      <c r="E3" s="7"/>
      <c r="F3" s="8"/>
      <c r="G3" s="190"/>
      <c r="H3" s="190"/>
      <c r="I3" s="190"/>
      <c r="J3" s="190"/>
      <c r="K3" s="190"/>
      <c r="L3" s="190"/>
      <c r="M3" s="192"/>
    </row>
    <row r="4" spans="1:13" ht="13.5" customHeight="1">
      <c r="A4" s="1">
        <v>260157</v>
      </c>
      <c r="B4" s="67">
        <v>3</v>
      </c>
      <c r="C4" s="30" t="s">
        <v>145</v>
      </c>
      <c r="D4" s="30"/>
      <c r="E4" s="30"/>
      <c r="F4" s="16"/>
      <c r="G4" s="12">
        <v>77609</v>
      </c>
      <c r="H4" s="12">
        <v>33703</v>
      </c>
      <c r="I4" s="12">
        <v>3404</v>
      </c>
      <c r="J4" s="12">
        <v>109194</v>
      </c>
      <c r="K4" s="12">
        <v>16592</v>
      </c>
      <c r="L4" s="12">
        <v>0</v>
      </c>
      <c r="M4" s="68">
        <f aca="true" t="shared" si="0" ref="M4:M35">SUM(G4:L4)</f>
        <v>240502</v>
      </c>
    </row>
    <row r="5" spans="1:13" ht="13.5" customHeight="1">
      <c r="A5" s="1">
        <v>260158</v>
      </c>
      <c r="B5" s="69">
        <v>4</v>
      </c>
      <c r="C5" s="7" t="s">
        <v>146</v>
      </c>
      <c r="D5" s="7"/>
      <c r="E5" s="7"/>
      <c r="F5" s="8"/>
      <c r="G5" s="21">
        <v>76572</v>
      </c>
      <c r="H5" s="21">
        <v>0</v>
      </c>
      <c r="I5" s="21">
        <v>0</v>
      </c>
      <c r="J5" s="21">
        <v>100176</v>
      </c>
      <c r="K5" s="21">
        <v>0</v>
      </c>
      <c r="L5" s="21">
        <v>0</v>
      </c>
      <c r="M5" s="70">
        <f t="shared" si="0"/>
        <v>176748</v>
      </c>
    </row>
    <row r="6" spans="1:13" ht="13.5" customHeight="1">
      <c r="A6" s="1">
        <v>260159</v>
      </c>
      <c r="B6" s="69">
        <v>5</v>
      </c>
      <c r="C6" s="7" t="s">
        <v>147</v>
      </c>
      <c r="D6" s="7"/>
      <c r="E6" s="7"/>
      <c r="F6" s="8"/>
      <c r="G6" s="21">
        <v>23849</v>
      </c>
      <c r="H6" s="21">
        <v>227030</v>
      </c>
      <c r="I6" s="21">
        <v>287</v>
      </c>
      <c r="J6" s="21">
        <v>158846</v>
      </c>
      <c r="K6" s="21">
        <v>0</v>
      </c>
      <c r="L6" s="21">
        <v>0</v>
      </c>
      <c r="M6" s="70">
        <f t="shared" si="0"/>
        <v>410012</v>
      </c>
    </row>
    <row r="7" spans="1:13" ht="13.5" customHeight="1">
      <c r="A7" s="1">
        <v>260160</v>
      </c>
      <c r="B7" s="69"/>
      <c r="C7" s="7"/>
      <c r="D7" s="7" t="s">
        <v>148</v>
      </c>
      <c r="E7" s="7"/>
      <c r="F7" s="8"/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70">
        <f t="shared" si="0"/>
        <v>0</v>
      </c>
    </row>
    <row r="8" spans="1:13" ht="13.5" customHeight="1">
      <c r="A8" s="1">
        <v>260201</v>
      </c>
      <c r="B8" s="69">
        <v>6</v>
      </c>
      <c r="C8" s="7" t="s">
        <v>149</v>
      </c>
      <c r="D8" s="7"/>
      <c r="E8" s="7"/>
      <c r="F8" s="8"/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70">
        <f t="shared" si="0"/>
        <v>0</v>
      </c>
    </row>
    <row r="9" spans="1:13" ht="13.5" customHeight="1">
      <c r="A9" s="1">
        <v>260202</v>
      </c>
      <c r="B9" s="69">
        <v>7</v>
      </c>
      <c r="C9" s="7" t="s">
        <v>150</v>
      </c>
      <c r="D9" s="7"/>
      <c r="E9" s="7"/>
      <c r="F9" s="8"/>
      <c r="G9" s="21">
        <v>24886</v>
      </c>
      <c r="H9" s="21">
        <v>260733</v>
      </c>
      <c r="I9" s="21">
        <v>3691</v>
      </c>
      <c r="J9" s="21">
        <v>167864</v>
      </c>
      <c r="K9" s="21">
        <v>16592</v>
      </c>
      <c r="L9" s="21">
        <v>0</v>
      </c>
      <c r="M9" s="70">
        <f t="shared" si="0"/>
        <v>473766</v>
      </c>
    </row>
    <row r="10" spans="1:13" ht="13.5" customHeight="1">
      <c r="A10" s="1">
        <v>260203</v>
      </c>
      <c r="B10" s="71">
        <v>8</v>
      </c>
      <c r="C10" s="72" t="s">
        <v>151</v>
      </c>
      <c r="D10" s="72"/>
      <c r="E10" s="72"/>
      <c r="F10" s="24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70">
        <f t="shared" si="0"/>
        <v>0</v>
      </c>
    </row>
    <row r="11" spans="1:13" ht="13.5" customHeight="1">
      <c r="A11" s="1">
        <v>260204</v>
      </c>
      <c r="B11" s="14" t="s">
        <v>109</v>
      </c>
      <c r="C11" s="30" t="s">
        <v>84</v>
      </c>
      <c r="D11" s="30"/>
      <c r="E11" s="30"/>
      <c r="F11" s="16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68">
        <f t="shared" si="0"/>
        <v>0</v>
      </c>
    </row>
    <row r="12" spans="1:13" ht="13.5" customHeight="1">
      <c r="A12" s="1">
        <v>260205</v>
      </c>
      <c r="B12" s="18"/>
      <c r="C12" s="7" t="s">
        <v>152</v>
      </c>
      <c r="D12" s="7"/>
      <c r="E12" s="7"/>
      <c r="F12" s="8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70">
        <f t="shared" si="0"/>
        <v>0</v>
      </c>
    </row>
    <row r="13" spans="1:13" ht="13.5" customHeight="1">
      <c r="A13" s="1">
        <v>260206</v>
      </c>
      <c r="B13" s="73" t="s">
        <v>112</v>
      </c>
      <c r="C13" s="72" t="s">
        <v>97</v>
      </c>
      <c r="D13" s="72"/>
      <c r="E13" s="72"/>
      <c r="F13" s="24"/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74">
        <f t="shared" si="0"/>
        <v>0</v>
      </c>
    </row>
    <row r="14" spans="1:13" ht="13.5" customHeight="1">
      <c r="A14" s="1">
        <v>260207</v>
      </c>
      <c r="B14" s="69">
        <v>9</v>
      </c>
      <c r="C14" s="7" t="s">
        <v>78</v>
      </c>
      <c r="D14" s="7"/>
      <c r="E14" s="7"/>
      <c r="F14" s="8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70">
        <f t="shared" si="0"/>
        <v>0</v>
      </c>
    </row>
    <row r="15" spans="1:13" ht="13.5" customHeight="1">
      <c r="A15" s="1">
        <v>260208</v>
      </c>
      <c r="B15" s="67">
        <v>10</v>
      </c>
      <c r="C15" s="30" t="s">
        <v>85</v>
      </c>
      <c r="D15" s="30"/>
      <c r="E15" s="16"/>
      <c r="F15" s="16" t="s">
        <v>153</v>
      </c>
      <c r="G15" s="12">
        <v>24886</v>
      </c>
      <c r="H15" s="12">
        <v>260733</v>
      </c>
      <c r="I15" s="12">
        <v>3691</v>
      </c>
      <c r="J15" s="12">
        <v>167864</v>
      </c>
      <c r="K15" s="12">
        <v>16592</v>
      </c>
      <c r="L15" s="12">
        <v>0</v>
      </c>
      <c r="M15" s="68">
        <f t="shared" si="0"/>
        <v>473766</v>
      </c>
    </row>
    <row r="16" spans="1:13" ht="13.5" customHeight="1">
      <c r="A16" s="1">
        <v>260209</v>
      </c>
      <c r="B16" s="71"/>
      <c r="C16" s="72"/>
      <c r="D16" s="72"/>
      <c r="E16" s="24"/>
      <c r="F16" s="24" t="s">
        <v>86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74">
        <f t="shared" si="0"/>
        <v>0</v>
      </c>
    </row>
    <row r="17" spans="1:13" ht="13.5" customHeight="1">
      <c r="A17" s="1">
        <v>260210</v>
      </c>
      <c r="B17" s="14" t="s">
        <v>154</v>
      </c>
      <c r="C17" s="7" t="s">
        <v>46</v>
      </c>
      <c r="D17" s="7"/>
      <c r="E17" s="7"/>
      <c r="F17" s="8"/>
      <c r="G17" s="21">
        <v>21530</v>
      </c>
      <c r="H17" s="21">
        <v>0</v>
      </c>
      <c r="I17" s="21">
        <v>102</v>
      </c>
      <c r="J17" s="21">
        <v>47274</v>
      </c>
      <c r="K17" s="21">
        <v>14726</v>
      </c>
      <c r="L17" s="21">
        <v>0</v>
      </c>
      <c r="M17" s="70">
        <f t="shared" si="0"/>
        <v>83632</v>
      </c>
    </row>
    <row r="18" spans="1:13" ht="13.5" customHeight="1">
      <c r="A18" s="1">
        <v>260211</v>
      </c>
      <c r="B18" s="18" t="s">
        <v>236</v>
      </c>
      <c r="C18" s="75" t="s">
        <v>155</v>
      </c>
      <c r="D18" s="30" t="s">
        <v>47</v>
      </c>
      <c r="E18" s="30"/>
      <c r="F18" s="16"/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68">
        <f t="shared" si="0"/>
        <v>0</v>
      </c>
    </row>
    <row r="19" spans="1:13" ht="13.5" customHeight="1">
      <c r="A19" s="1">
        <v>260212</v>
      </c>
      <c r="B19" s="18" t="s">
        <v>48</v>
      </c>
      <c r="C19" s="76"/>
      <c r="D19" s="7" t="s">
        <v>156</v>
      </c>
      <c r="E19" s="7"/>
      <c r="F19" s="8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70">
        <f t="shared" si="0"/>
        <v>0</v>
      </c>
    </row>
    <row r="20" spans="1:13" ht="13.5" customHeight="1">
      <c r="A20" s="1">
        <v>260213</v>
      </c>
      <c r="B20" s="73" t="s">
        <v>49</v>
      </c>
      <c r="C20" s="77" t="s">
        <v>157</v>
      </c>
      <c r="D20" s="72" t="s">
        <v>50</v>
      </c>
      <c r="E20" s="72"/>
      <c r="F20" s="24"/>
      <c r="G20" s="26">
        <v>21530</v>
      </c>
      <c r="H20" s="26">
        <v>0</v>
      </c>
      <c r="I20" s="26">
        <v>102</v>
      </c>
      <c r="J20" s="26">
        <v>47274</v>
      </c>
      <c r="K20" s="26">
        <v>14726</v>
      </c>
      <c r="L20" s="26">
        <v>0</v>
      </c>
      <c r="M20" s="74">
        <f t="shared" si="0"/>
        <v>83632</v>
      </c>
    </row>
    <row r="21" spans="1:13" ht="13.5" customHeight="1">
      <c r="A21" s="1">
        <v>260214</v>
      </c>
      <c r="B21" s="14">
        <v>11</v>
      </c>
      <c r="C21" s="7" t="s">
        <v>158</v>
      </c>
      <c r="D21" s="7"/>
      <c r="E21" s="7"/>
      <c r="F21" s="8"/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70">
        <f t="shared" si="0"/>
        <v>0</v>
      </c>
    </row>
    <row r="22" spans="1:13" ht="13.5" customHeight="1">
      <c r="A22" s="1">
        <v>260215</v>
      </c>
      <c r="B22" s="18" t="s">
        <v>51</v>
      </c>
      <c r="C22" s="75" t="s">
        <v>109</v>
      </c>
      <c r="D22" s="30" t="s">
        <v>159</v>
      </c>
      <c r="E22" s="30"/>
      <c r="F22" s="16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68">
        <f t="shared" si="0"/>
        <v>0</v>
      </c>
    </row>
    <row r="23" spans="1:13" ht="13.5" customHeight="1">
      <c r="A23" s="1">
        <v>260216</v>
      </c>
      <c r="B23" s="18" t="s">
        <v>237</v>
      </c>
      <c r="C23" s="77" t="s">
        <v>112</v>
      </c>
      <c r="D23" s="72" t="s">
        <v>160</v>
      </c>
      <c r="E23" s="72"/>
      <c r="F23" s="24"/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74">
        <f t="shared" si="0"/>
        <v>0</v>
      </c>
    </row>
    <row r="24" spans="1:13" ht="13.5" customHeight="1">
      <c r="A24" s="1">
        <v>260217</v>
      </c>
      <c r="B24" s="18" t="s">
        <v>175</v>
      </c>
      <c r="C24" s="7" t="s">
        <v>161</v>
      </c>
      <c r="D24" s="7"/>
      <c r="E24" s="7"/>
      <c r="F24" s="8"/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70">
        <f t="shared" si="0"/>
        <v>0</v>
      </c>
    </row>
    <row r="25" spans="1:13" ht="12.75" customHeight="1">
      <c r="A25" s="1">
        <v>260218</v>
      </c>
      <c r="B25" s="18" t="s">
        <v>176</v>
      </c>
      <c r="C25" s="7" t="s">
        <v>162</v>
      </c>
      <c r="D25" s="7"/>
      <c r="E25" s="7"/>
      <c r="F25" s="8"/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70">
        <f t="shared" si="0"/>
        <v>0</v>
      </c>
    </row>
    <row r="26" spans="1:13" ht="12.75" customHeight="1">
      <c r="A26" s="1">
        <v>260219</v>
      </c>
      <c r="B26" s="18" t="s">
        <v>52</v>
      </c>
      <c r="C26" s="7" t="s">
        <v>163</v>
      </c>
      <c r="D26" s="7"/>
      <c r="E26" s="7"/>
      <c r="F26" s="8"/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70">
        <f t="shared" si="0"/>
        <v>0</v>
      </c>
    </row>
    <row r="27" spans="1:13" ht="12.75" customHeight="1">
      <c r="A27" s="1">
        <v>260220</v>
      </c>
      <c r="B27" s="78" t="s">
        <v>177</v>
      </c>
      <c r="C27" s="30"/>
      <c r="D27" s="30"/>
      <c r="E27" s="30"/>
      <c r="F27" s="16"/>
      <c r="G27" s="12">
        <v>5230</v>
      </c>
      <c r="H27" s="12">
        <v>12616</v>
      </c>
      <c r="I27" s="12">
        <v>711</v>
      </c>
      <c r="J27" s="12">
        <v>18972</v>
      </c>
      <c r="K27" s="12">
        <v>7730</v>
      </c>
      <c r="L27" s="12">
        <v>0</v>
      </c>
      <c r="M27" s="68">
        <f t="shared" si="0"/>
        <v>45259</v>
      </c>
    </row>
    <row r="28" spans="1:13" ht="12.75" customHeight="1">
      <c r="A28" s="1">
        <v>260221</v>
      </c>
      <c r="B28" s="6" t="s">
        <v>80</v>
      </c>
      <c r="C28" s="7"/>
      <c r="D28" s="7"/>
      <c r="E28" s="7"/>
      <c r="F28" s="8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70">
        <f t="shared" si="0"/>
        <v>0</v>
      </c>
    </row>
    <row r="29" spans="1:13" ht="12.75" customHeight="1">
      <c r="A29" s="1">
        <v>260222</v>
      </c>
      <c r="B29" s="6" t="s">
        <v>81</v>
      </c>
      <c r="C29" s="7"/>
      <c r="D29" s="7"/>
      <c r="E29" s="7"/>
      <c r="F29" s="8"/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70">
        <f t="shared" si="0"/>
        <v>0</v>
      </c>
    </row>
    <row r="30" spans="1:13" ht="12.75" customHeight="1">
      <c r="A30" s="1">
        <v>260229</v>
      </c>
      <c r="B30" s="79" t="s">
        <v>53</v>
      </c>
      <c r="C30" s="72"/>
      <c r="D30" s="72"/>
      <c r="E30" s="72"/>
      <c r="F30" s="24"/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74">
        <f t="shared" si="0"/>
        <v>0</v>
      </c>
    </row>
    <row r="31" spans="1:13" ht="12.75" customHeight="1">
      <c r="A31" s="1">
        <v>260230</v>
      </c>
      <c r="B31" s="173" t="s">
        <v>164</v>
      </c>
      <c r="C31" s="174"/>
      <c r="D31" s="175"/>
      <c r="E31" s="30" t="s">
        <v>165</v>
      </c>
      <c r="F31" s="16"/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70">
        <f t="shared" si="0"/>
        <v>0</v>
      </c>
    </row>
    <row r="32" spans="1:13" ht="12.75" customHeight="1">
      <c r="A32" s="1">
        <v>260231</v>
      </c>
      <c r="B32" s="71"/>
      <c r="C32" s="72"/>
      <c r="D32" s="24"/>
      <c r="E32" s="72" t="s">
        <v>54</v>
      </c>
      <c r="F32" s="24"/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70">
        <f t="shared" si="0"/>
        <v>0</v>
      </c>
    </row>
    <row r="33" spans="1:13" ht="12.75" customHeight="1">
      <c r="A33" s="1">
        <v>260232</v>
      </c>
      <c r="B33" s="6" t="s">
        <v>55</v>
      </c>
      <c r="C33" s="7"/>
      <c r="D33" s="7"/>
      <c r="E33" s="7"/>
      <c r="F33" s="8"/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8">
        <f t="shared" si="0"/>
        <v>0</v>
      </c>
    </row>
    <row r="34" spans="1:13" ht="12.75" customHeight="1">
      <c r="A34" s="1">
        <v>260233</v>
      </c>
      <c r="B34" s="6" t="s">
        <v>178</v>
      </c>
      <c r="C34" s="7"/>
      <c r="D34" s="7"/>
      <c r="E34" s="7"/>
      <c r="F34" s="8"/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74">
        <f t="shared" si="0"/>
        <v>0</v>
      </c>
    </row>
    <row r="35" spans="1:13" ht="12.75" customHeight="1">
      <c r="A35" s="1">
        <v>260234</v>
      </c>
      <c r="B35" s="173" t="s">
        <v>164</v>
      </c>
      <c r="C35" s="174"/>
      <c r="D35" s="175"/>
      <c r="E35" s="30" t="s">
        <v>82</v>
      </c>
      <c r="F35" s="16"/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70">
        <f t="shared" si="0"/>
        <v>0</v>
      </c>
    </row>
    <row r="36" spans="1:13" ht="12.75" customHeight="1">
      <c r="A36" s="1">
        <v>260235</v>
      </c>
      <c r="B36" s="79"/>
      <c r="C36" s="72"/>
      <c r="D36" s="24"/>
      <c r="E36" s="72" t="s">
        <v>83</v>
      </c>
      <c r="F36" s="24"/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70">
        <f aca="true" t="shared" si="1" ref="M36:M57">SUM(G36:L36)</f>
        <v>0</v>
      </c>
    </row>
    <row r="37" spans="1:13" ht="12.75" customHeight="1">
      <c r="A37" s="1">
        <v>260236</v>
      </c>
      <c r="B37" s="6" t="s">
        <v>77</v>
      </c>
      <c r="C37" s="7"/>
      <c r="D37" s="7"/>
      <c r="E37" s="7"/>
      <c r="F37" s="8"/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8">
        <f t="shared" si="1"/>
        <v>0</v>
      </c>
    </row>
    <row r="38" spans="1:13" ht="12.75" customHeight="1">
      <c r="A38" s="1">
        <v>260237</v>
      </c>
      <c r="B38" s="6" t="s">
        <v>56</v>
      </c>
      <c r="C38" s="7"/>
      <c r="D38" s="7"/>
      <c r="E38" s="7"/>
      <c r="F38" s="8"/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74">
        <f t="shared" si="1"/>
        <v>0</v>
      </c>
    </row>
    <row r="39" spans="1:13" ht="12.75" customHeight="1">
      <c r="A39" s="1">
        <v>260238</v>
      </c>
      <c r="B39" s="173" t="s">
        <v>164</v>
      </c>
      <c r="C39" s="174"/>
      <c r="D39" s="175"/>
      <c r="E39" s="30" t="s">
        <v>166</v>
      </c>
      <c r="F39" s="16"/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70">
        <f t="shared" si="1"/>
        <v>0</v>
      </c>
    </row>
    <row r="40" spans="1:13" ht="12.75" customHeight="1">
      <c r="A40" s="1">
        <v>260239</v>
      </c>
      <c r="B40" s="79"/>
      <c r="C40" s="72"/>
      <c r="D40" s="24"/>
      <c r="E40" s="72" t="s">
        <v>167</v>
      </c>
      <c r="F40" s="24"/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70">
        <f t="shared" si="1"/>
        <v>0</v>
      </c>
    </row>
    <row r="41" spans="1:13" ht="12.75" customHeight="1">
      <c r="A41" s="1">
        <v>260240</v>
      </c>
      <c r="B41" s="6"/>
      <c r="C41" s="7"/>
      <c r="D41" s="8"/>
      <c r="E41" s="7" t="s">
        <v>57</v>
      </c>
      <c r="F41" s="8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68">
        <f t="shared" si="1"/>
        <v>0</v>
      </c>
    </row>
    <row r="42" spans="1:13" ht="12.75" customHeight="1">
      <c r="A42" s="1">
        <v>260241</v>
      </c>
      <c r="B42" s="6"/>
      <c r="C42" s="7"/>
      <c r="D42" s="8"/>
      <c r="E42" s="7" t="s">
        <v>58</v>
      </c>
      <c r="F42" s="8"/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70">
        <f t="shared" si="1"/>
        <v>0</v>
      </c>
    </row>
    <row r="43" spans="1:13" ht="12.75" customHeight="1">
      <c r="A43" s="1">
        <v>260242</v>
      </c>
      <c r="B43" s="160" t="s">
        <v>168</v>
      </c>
      <c r="C43" s="176"/>
      <c r="D43" s="161"/>
      <c r="E43" s="7" t="s">
        <v>169</v>
      </c>
      <c r="F43" s="8"/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70">
        <f t="shared" si="1"/>
        <v>0</v>
      </c>
    </row>
    <row r="44" spans="1:13" ht="12.75" customHeight="1">
      <c r="A44" s="1">
        <v>260243</v>
      </c>
      <c r="B44" s="6"/>
      <c r="C44" s="7"/>
      <c r="D44" s="8"/>
      <c r="E44" s="7" t="s">
        <v>59</v>
      </c>
      <c r="F44" s="8"/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70">
        <f t="shared" si="1"/>
        <v>0</v>
      </c>
    </row>
    <row r="45" spans="1:13" ht="12.75" customHeight="1">
      <c r="A45" s="1">
        <v>260244</v>
      </c>
      <c r="B45" s="6"/>
      <c r="C45" s="7"/>
      <c r="D45" s="8"/>
      <c r="E45" s="7" t="s">
        <v>60</v>
      </c>
      <c r="F45" s="8"/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74">
        <f t="shared" si="1"/>
        <v>0</v>
      </c>
    </row>
    <row r="46" spans="1:13" ht="12.75" customHeight="1">
      <c r="A46" s="1">
        <v>260249</v>
      </c>
      <c r="B46" s="173" t="s">
        <v>170</v>
      </c>
      <c r="C46" s="174"/>
      <c r="D46" s="175"/>
      <c r="E46" s="30" t="s">
        <v>171</v>
      </c>
      <c r="F46" s="16"/>
      <c r="G46" s="12">
        <v>4195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70">
        <f t="shared" si="1"/>
        <v>4195</v>
      </c>
    </row>
    <row r="47" spans="1:13" ht="12.75" customHeight="1">
      <c r="A47" s="1">
        <v>260250</v>
      </c>
      <c r="B47" s="162" t="s">
        <v>172</v>
      </c>
      <c r="C47" s="188"/>
      <c r="D47" s="163"/>
      <c r="E47" s="72" t="s">
        <v>173</v>
      </c>
      <c r="F47" s="24"/>
      <c r="G47" s="26">
        <v>14844</v>
      </c>
      <c r="H47" s="26">
        <v>0</v>
      </c>
      <c r="I47" s="26">
        <v>0</v>
      </c>
      <c r="J47" s="26">
        <v>31302</v>
      </c>
      <c r="K47" s="26">
        <v>0</v>
      </c>
      <c r="L47" s="26">
        <v>0</v>
      </c>
      <c r="M47" s="70">
        <f t="shared" si="1"/>
        <v>46146</v>
      </c>
    </row>
    <row r="48" spans="1:13" ht="12.75" customHeight="1">
      <c r="A48" s="1">
        <v>260251</v>
      </c>
      <c r="B48" s="177" t="s">
        <v>238</v>
      </c>
      <c r="C48" s="178"/>
      <c r="D48" s="179"/>
      <c r="E48" s="86" t="s">
        <v>239</v>
      </c>
      <c r="F48" s="87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8">
        <f t="shared" si="1"/>
        <v>0</v>
      </c>
    </row>
    <row r="49" spans="1:13" ht="12.75" customHeight="1">
      <c r="A49" s="1">
        <v>260252</v>
      </c>
      <c r="B49" s="177"/>
      <c r="C49" s="178"/>
      <c r="D49" s="179"/>
      <c r="E49" s="88" t="s">
        <v>240</v>
      </c>
      <c r="F49" s="89"/>
      <c r="G49" s="21">
        <v>0</v>
      </c>
      <c r="H49" s="21">
        <v>0</v>
      </c>
      <c r="I49" s="21">
        <v>0</v>
      </c>
      <c r="J49" s="21">
        <v>29954</v>
      </c>
      <c r="K49" s="21">
        <v>65423</v>
      </c>
      <c r="L49" s="21">
        <v>0</v>
      </c>
      <c r="M49" s="70">
        <f t="shared" si="1"/>
        <v>95377</v>
      </c>
    </row>
    <row r="50" spans="1:13" ht="12.75" customHeight="1">
      <c r="A50" s="1">
        <v>260253</v>
      </c>
      <c r="B50" s="177" t="s">
        <v>241</v>
      </c>
      <c r="C50" s="178"/>
      <c r="D50" s="179"/>
      <c r="E50" s="86" t="s">
        <v>242</v>
      </c>
      <c r="F50" s="87"/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68">
        <f t="shared" si="1"/>
        <v>0</v>
      </c>
    </row>
    <row r="51" spans="1:13" ht="12.75" customHeight="1">
      <c r="A51" s="1">
        <v>260254</v>
      </c>
      <c r="B51" s="177"/>
      <c r="C51" s="178"/>
      <c r="D51" s="179"/>
      <c r="E51" s="72" t="s">
        <v>243</v>
      </c>
      <c r="F51" s="90"/>
      <c r="G51" s="26">
        <v>0</v>
      </c>
      <c r="H51" s="26">
        <v>0</v>
      </c>
      <c r="I51" s="26">
        <v>0</v>
      </c>
      <c r="J51" s="26">
        <v>0</v>
      </c>
      <c r="K51" s="26">
        <v>52822</v>
      </c>
      <c r="L51" s="26">
        <v>0</v>
      </c>
      <c r="M51" s="74">
        <f t="shared" si="1"/>
        <v>52822</v>
      </c>
    </row>
    <row r="52" spans="1:13" ht="12.75" customHeight="1">
      <c r="A52" s="1">
        <v>260255</v>
      </c>
      <c r="B52" s="177" t="s">
        <v>281</v>
      </c>
      <c r="C52" s="178"/>
      <c r="D52" s="178"/>
      <c r="E52" s="179"/>
      <c r="F52" s="12" t="s">
        <v>244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68">
        <f t="shared" si="1"/>
        <v>0</v>
      </c>
    </row>
    <row r="53" spans="1:13" ht="12.75" customHeight="1">
      <c r="A53" s="1">
        <v>260256</v>
      </c>
      <c r="B53" s="177"/>
      <c r="C53" s="178"/>
      <c r="D53" s="178"/>
      <c r="E53" s="179"/>
      <c r="F53" s="26" t="s">
        <v>245</v>
      </c>
      <c r="G53" s="26">
        <v>0</v>
      </c>
      <c r="H53" s="26">
        <v>0</v>
      </c>
      <c r="I53" s="26">
        <v>0</v>
      </c>
      <c r="J53" s="26">
        <v>0</v>
      </c>
      <c r="K53" s="26">
        <v>52822</v>
      </c>
      <c r="L53" s="26">
        <v>0</v>
      </c>
      <c r="M53" s="74">
        <f t="shared" si="1"/>
        <v>52822</v>
      </c>
    </row>
    <row r="54" spans="1:13" ht="12.75" customHeight="1">
      <c r="A54" s="1">
        <v>260257</v>
      </c>
      <c r="B54" s="177" t="s">
        <v>246</v>
      </c>
      <c r="C54" s="178"/>
      <c r="D54" s="178"/>
      <c r="E54" s="179"/>
      <c r="F54" s="12" t="s">
        <v>244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68">
        <f t="shared" si="1"/>
        <v>0</v>
      </c>
    </row>
    <row r="55" spans="1:13" ht="12.75" customHeight="1">
      <c r="A55" s="1">
        <v>260258</v>
      </c>
      <c r="B55" s="177"/>
      <c r="C55" s="178"/>
      <c r="D55" s="178"/>
      <c r="E55" s="179"/>
      <c r="F55" s="26" t="s">
        <v>245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74">
        <f t="shared" si="1"/>
        <v>0</v>
      </c>
    </row>
    <row r="56" spans="1:13" ht="12.75" customHeight="1">
      <c r="A56" s="1">
        <v>260259</v>
      </c>
      <c r="B56" s="180" t="s">
        <v>247</v>
      </c>
      <c r="C56" s="181"/>
      <c r="D56" s="184" t="s">
        <v>248</v>
      </c>
      <c r="E56" s="185"/>
      <c r="F56" s="91" t="s">
        <v>249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68">
        <f t="shared" si="1"/>
        <v>0</v>
      </c>
    </row>
    <row r="57" spans="1:13" ht="12.75" customHeight="1">
      <c r="A57" s="1">
        <v>260260</v>
      </c>
      <c r="B57" s="182"/>
      <c r="C57" s="183"/>
      <c r="D57" s="186"/>
      <c r="E57" s="187"/>
      <c r="F57" s="26" t="s">
        <v>250</v>
      </c>
      <c r="G57" s="26">
        <v>0</v>
      </c>
      <c r="H57" s="26">
        <v>0</v>
      </c>
      <c r="I57" s="26">
        <v>0</v>
      </c>
      <c r="J57" s="26">
        <v>0</v>
      </c>
      <c r="K57" s="26">
        <v>52822</v>
      </c>
      <c r="L57" s="26">
        <v>0</v>
      </c>
      <c r="M57" s="74">
        <f t="shared" si="1"/>
        <v>52822</v>
      </c>
    </row>
    <row r="58" spans="1:13" ht="12.75" customHeight="1">
      <c r="A58" s="1">
        <v>260261</v>
      </c>
      <c r="B58" s="92">
        <v>13</v>
      </c>
      <c r="C58" s="88" t="s">
        <v>282</v>
      </c>
      <c r="D58" s="88"/>
      <c r="E58" s="88"/>
      <c r="F58" s="89"/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4">
        <f>SUM(G58:L58)</f>
        <v>0</v>
      </c>
    </row>
    <row r="59" spans="1:13" ht="12.75" customHeight="1" thickBot="1">
      <c r="A59" s="1">
        <v>260262</v>
      </c>
      <c r="B59" s="95">
        <v>14</v>
      </c>
      <c r="C59" s="96" t="s">
        <v>283</v>
      </c>
      <c r="D59" s="96"/>
      <c r="E59" s="96"/>
      <c r="F59" s="96"/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97">
        <f>SUM(G59:L59)</f>
        <v>0</v>
      </c>
    </row>
  </sheetData>
  <mergeCells count="19">
    <mergeCell ref="L2:L3"/>
    <mergeCell ref="M2:M3"/>
    <mergeCell ref="K2:K3"/>
    <mergeCell ref="G2:G3"/>
    <mergeCell ref="H2:H3"/>
    <mergeCell ref="I2:I3"/>
    <mergeCell ref="J2:J3"/>
    <mergeCell ref="B46:D46"/>
    <mergeCell ref="B47:D47"/>
    <mergeCell ref="B48:D49"/>
    <mergeCell ref="B50:D51"/>
    <mergeCell ref="B52:E53"/>
    <mergeCell ref="B54:E55"/>
    <mergeCell ref="B56:C57"/>
    <mergeCell ref="D56:E57"/>
    <mergeCell ref="B31:D31"/>
    <mergeCell ref="B35:D35"/>
    <mergeCell ref="B39:D39"/>
    <mergeCell ref="B43:D43"/>
  </mergeCells>
  <printOptions/>
  <pageMargins left="0.7874015748031497" right="0.3937007874015748" top="0.58" bottom="0.44" header="0.3937007874015748" footer="0.196850393700787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L50"/>
  <sheetViews>
    <sheetView showGridLines="0" tabSelected="1" view="pageBreakPreview" zoomScaleSheetLayoutView="100" workbookViewId="0" topLeftCell="A1">
      <pane xSplit="4" ySplit="3" topLeftCell="E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D17" sqref="D17"/>
    </sheetView>
  </sheetViews>
  <sheetFormatPr defaultColWidth="9.00390625" defaultRowHeight="15" customHeight="1"/>
  <cols>
    <col min="1" max="1" width="9.00390625" style="1" customWidth="1"/>
    <col min="2" max="2" width="3.125" style="37" customWidth="1"/>
    <col min="3" max="3" width="5.875" style="37" customWidth="1"/>
    <col min="4" max="4" width="23.125" style="37" customWidth="1"/>
    <col min="5" max="12" width="11.375" style="1" customWidth="1"/>
    <col min="13" max="16384" width="9.00390625" style="1" customWidth="1"/>
  </cols>
  <sheetData>
    <row r="1" ht="15" customHeight="1" thickBot="1">
      <c r="B1" s="37" t="s">
        <v>308</v>
      </c>
    </row>
    <row r="2" spans="2:11" ht="15" customHeight="1">
      <c r="B2" s="195" t="s">
        <v>254</v>
      </c>
      <c r="C2" s="196"/>
      <c r="D2" s="197"/>
      <c r="E2" s="189" t="s">
        <v>75</v>
      </c>
      <c r="F2" s="189" t="s">
        <v>76</v>
      </c>
      <c r="G2" s="189" t="s">
        <v>204</v>
      </c>
      <c r="H2" s="189" t="s">
        <v>193</v>
      </c>
      <c r="I2" s="189" t="s">
        <v>235</v>
      </c>
      <c r="J2" s="189" t="s">
        <v>205</v>
      </c>
      <c r="K2" s="193" t="s">
        <v>92</v>
      </c>
    </row>
    <row r="3" spans="2:11" ht="15" customHeight="1">
      <c r="B3" s="38" t="s">
        <v>255</v>
      </c>
      <c r="C3" s="39"/>
      <c r="D3" s="40"/>
      <c r="E3" s="190"/>
      <c r="F3" s="190"/>
      <c r="G3" s="190"/>
      <c r="H3" s="190"/>
      <c r="I3" s="190"/>
      <c r="J3" s="190"/>
      <c r="K3" s="194">
        <v>2</v>
      </c>
    </row>
    <row r="4" spans="1:11" ht="15" customHeight="1">
      <c r="A4" s="1">
        <v>210101</v>
      </c>
      <c r="B4" s="41">
        <v>1</v>
      </c>
      <c r="C4" s="37" t="s">
        <v>294</v>
      </c>
      <c r="D4" s="42"/>
      <c r="E4" s="43">
        <v>5230</v>
      </c>
      <c r="F4" s="43">
        <v>12616</v>
      </c>
      <c r="G4" s="43">
        <v>0</v>
      </c>
      <c r="H4" s="43">
        <v>19903</v>
      </c>
      <c r="I4" s="43">
        <v>7730</v>
      </c>
      <c r="J4" s="43">
        <v>0</v>
      </c>
      <c r="K4" s="44">
        <f aca="true" t="shared" si="0" ref="K4:K22">SUM(E4:J4)</f>
        <v>45479</v>
      </c>
    </row>
    <row r="5" spans="1:11" ht="15" customHeight="1">
      <c r="A5" s="1">
        <v>210102</v>
      </c>
      <c r="B5" s="45" t="s">
        <v>257</v>
      </c>
      <c r="C5" s="37" t="s">
        <v>258</v>
      </c>
      <c r="D5" s="42"/>
      <c r="E5" s="46">
        <v>3234</v>
      </c>
      <c r="F5" s="46">
        <v>7662</v>
      </c>
      <c r="G5" s="46">
        <v>0</v>
      </c>
      <c r="H5" s="46">
        <v>9222</v>
      </c>
      <c r="I5" s="46">
        <v>5517</v>
      </c>
      <c r="J5" s="46">
        <v>0</v>
      </c>
      <c r="K5" s="47">
        <f t="shared" si="0"/>
        <v>25635</v>
      </c>
    </row>
    <row r="6" spans="1:11" ht="15" customHeight="1">
      <c r="A6" s="1">
        <v>210103</v>
      </c>
      <c r="B6" s="45" t="s">
        <v>259</v>
      </c>
      <c r="C6" s="37" t="s">
        <v>260</v>
      </c>
      <c r="D6" s="42"/>
      <c r="E6" s="46">
        <v>0</v>
      </c>
      <c r="F6" s="46">
        <v>4630</v>
      </c>
      <c r="G6" s="46">
        <v>711</v>
      </c>
      <c r="H6" s="46">
        <v>3076</v>
      </c>
      <c r="I6" s="46">
        <v>51242</v>
      </c>
      <c r="J6" s="46">
        <v>0</v>
      </c>
      <c r="K6" s="47">
        <f t="shared" si="0"/>
        <v>59659</v>
      </c>
    </row>
    <row r="7" spans="1:11" ht="15" customHeight="1">
      <c r="A7" s="1">
        <v>210104</v>
      </c>
      <c r="B7" s="45" t="s">
        <v>261</v>
      </c>
      <c r="C7" s="37" t="s">
        <v>262</v>
      </c>
      <c r="D7" s="42"/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7">
        <f t="shared" si="0"/>
        <v>0</v>
      </c>
    </row>
    <row r="8" spans="1:11" ht="15" customHeight="1">
      <c r="A8" s="1">
        <v>210105</v>
      </c>
      <c r="B8" s="45" t="s">
        <v>263</v>
      </c>
      <c r="C8" s="37" t="s">
        <v>264</v>
      </c>
      <c r="D8" s="42"/>
      <c r="E8" s="46">
        <v>1342</v>
      </c>
      <c r="F8" s="46">
        <v>3890</v>
      </c>
      <c r="G8" s="46">
        <v>65</v>
      </c>
      <c r="H8" s="46">
        <v>5559</v>
      </c>
      <c r="I8" s="46">
        <v>9881</v>
      </c>
      <c r="J8" s="46">
        <v>0</v>
      </c>
      <c r="K8" s="47">
        <f t="shared" si="0"/>
        <v>20737</v>
      </c>
    </row>
    <row r="9" spans="1:11" ht="15" customHeight="1">
      <c r="A9" s="1">
        <v>210106</v>
      </c>
      <c r="B9" s="45" t="s">
        <v>265</v>
      </c>
      <c r="C9" s="37" t="s">
        <v>266</v>
      </c>
      <c r="D9" s="42"/>
      <c r="E9" s="46">
        <v>9806</v>
      </c>
      <c r="F9" s="46">
        <v>28798</v>
      </c>
      <c r="G9" s="46">
        <v>776</v>
      </c>
      <c r="H9" s="46">
        <v>37760</v>
      </c>
      <c r="I9" s="46">
        <v>74370</v>
      </c>
      <c r="J9" s="46">
        <v>0</v>
      </c>
      <c r="K9" s="47">
        <f t="shared" si="0"/>
        <v>151510</v>
      </c>
    </row>
    <row r="10" spans="1:11" ht="15" customHeight="1">
      <c r="A10" s="1">
        <v>210107</v>
      </c>
      <c r="B10" s="48" t="s">
        <v>267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4186</v>
      </c>
      <c r="J10" s="51">
        <v>0</v>
      </c>
      <c r="K10" s="44">
        <f t="shared" si="0"/>
        <v>4186</v>
      </c>
    </row>
    <row r="11" spans="1:11" ht="15" customHeight="1">
      <c r="A11" s="1">
        <v>210108</v>
      </c>
      <c r="B11" s="52"/>
      <c r="C11" s="53"/>
      <c r="D11" s="54" t="s">
        <v>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4">
        <f t="shared" si="0"/>
        <v>0</v>
      </c>
    </row>
    <row r="12" spans="1:11" ht="15" customHeight="1">
      <c r="A12" s="1">
        <v>210109</v>
      </c>
      <c r="B12" s="198" t="s">
        <v>251</v>
      </c>
      <c r="C12" s="199"/>
      <c r="D12" s="55" t="s">
        <v>269</v>
      </c>
      <c r="E12" s="46">
        <v>0</v>
      </c>
      <c r="F12" s="46">
        <v>0</v>
      </c>
      <c r="G12" s="46">
        <v>0</v>
      </c>
      <c r="H12" s="46">
        <v>0</v>
      </c>
      <c r="I12" s="46">
        <v>4186</v>
      </c>
      <c r="J12" s="46">
        <v>0</v>
      </c>
      <c r="K12" s="47">
        <f t="shared" si="0"/>
        <v>4186</v>
      </c>
    </row>
    <row r="13" spans="1:11" ht="15" customHeight="1">
      <c r="A13" s="1">
        <v>210110</v>
      </c>
      <c r="B13" s="56"/>
      <c r="C13" s="57"/>
      <c r="D13" s="58" t="s">
        <v>270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47">
        <f t="shared" si="0"/>
        <v>0</v>
      </c>
    </row>
    <row r="14" spans="1:11" ht="15" customHeight="1">
      <c r="A14" s="1">
        <v>210111</v>
      </c>
      <c r="B14" s="60" t="s">
        <v>271</v>
      </c>
      <c r="D14" s="42"/>
      <c r="E14" s="46">
        <v>7</v>
      </c>
      <c r="F14" s="46">
        <v>7546</v>
      </c>
      <c r="G14" s="46">
        <v>45</v>
      </c>
      <c r="H14" s="46">
        <v>2314</v>
      </c>
      <c r="I14" s="46">
        <v>42146</v>
      </c>
      <c r="J14" s="46">
        <v>0</v>
      </c>
      <c r="K14" s="44">
        <f t="shared" si="0"/>
        <v>52058</v>
      </c>
    </row>
    <row r="15" spans="1:11" ht="15" customHeight="1">
      <c r="A15" s="1">
        <v>210112</v>
      </c>
      <c r="B15" s="60" t="s">
        <v>272</v>
      </c>
      <c r="D15" s="42"/>
      <c r="E15" s="46">
        <v>267</v>
      </c>
      <c r="F15" s="46">
        <v>106</v>
      </c>
      <c r="G15" s="46">
        <v>181</v>
      </c>
      <c r="H15" s="46">
        <v>534</v>
      </c>
      <c r="I15" s="46">
        <v>1216</v>
      </c>
      <c r="J15" s="46">
        <v>0</v>
      </c>
      <c r="K15" s="47">
        <f t="shared" si="0"/>
        <v>2304</v>
      </c>
    </row>
    <row r="16" spans="1:11" ht="15" customHeight="1">
      <c r="A16" s="1">
        <v>210113</v>
      </c>
      <c r="B16" s="60" t="s">
        <v>273</v>
      </c>
      <c r="D16" s="42"/>
      <c r="E16" s="46">
        <v>2491</v>
      </c>
      <c r="F16" s="46">
        <v>11649</v>
      </c>
      <c r="G16" s="46">
        <v>102</v>
      </c>
      <c r="H16" s="46">
        <v>15972</v>
      </c>
      <c r="I16" s="46">
        <v>14726</v>
      </c>
      <c r="J16" s="46">
        <v>0</v>
      </c>
      <c r="K16" s="47">
        <f t="shared" si="0"/>
        <v>44940</v>
      </c>
    </row>
    <row r="17" spans="1:11" ht="15" customHeight="1">
      <c r="A17" s="1">
        <v>210114</v>
      </c>
      <c r="B17" s="60" t="s">
        <v>252</v>
      </c>
      <c r="D17" s="42"/>
      <c r="E17" s="46">
        <v>286</v>
      </c>
      <c r="F17" s="46">
        <v>2493</v>
      </c>
      <c r="G17" s="46">
        <v>496</v>
      </c>
      <c r="H17" s="46">
        <v>320283</v>
      </c>
      <c r="I17" s="46">
        <v>26161</v>
      </c>
      <c r="J17" s="46">
        <v>0</v>
      </c>
      <c r="K17" s="47">
        <f t="shared" si="0"/>
        <v>349719</v>
      </c>
    </row>
    <row r="18" spans="1:11" ht="15" customHeight="1">
      <c r="A18" s="1">
        <v>210115</v>
      </c>
      <c r="B18" s="60" t="s">
        <v>253</v>
      </c>
      <c r="D18" s="42"/>
      <c r="E18" s="46">
        <v>17835</v>
      </c>
      <c r="F18" s="46">
        <v>28738</v>
      </c>
      <c r="G18" s="46">
        <v>667</v>
      </c>
      <c r="H18" s="46">
        <v>109590</v>
      </c>
      <c r="I18" s="46">
        <v>81438</v>
      </c>
      <c r="J18" s="46">
        <v>0</v>
      </c>
      <c r="K18" s="47">
        <f t="shared" si="0"/>
        <v>238268</v>
      </c>
    </row>
    <row r="19" spans="1:11" ht="15" customHeight="1">
      <c r="A19" s="1">
        <v>210116</v>
      </c>
      <c r="B19" s="60" t="s">
        <v>295</v>
      </c>
      <c r="D19" s="42"/>
      <c r="E19" s="46">
        <v>30692</v>
      </c>
      <c r="F19" s="46">
        <v>79330</v>
      </c>
      <c r="G19" s="46">
        <v>2267</v>
      </c>
      <c r="H19" s="46">
        <v>486453</v>
      </c>
      <c r="I19" s="46">
        <v>244243</v>
      </c>
      <c r="J19" s="46">
        <v>0</v>
      </c>
      <c r="K19" s="47">
        <f t="shared" si="0"/>
        <v>842985</v>
      </c>
    </row>
    <row r="20" spans="1:11" ht="15" customHeight="1">
      <c r="A20" s="1">
        <v>210130</v>
      </c>
      <c r="B20" s="61" t="s">
        <v>296</v>
      </c>
      <c r="D20" s="42"/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f t="shared" si="0"/>
        <v>0</v>
      </c>
    </row>
    <row r="21" spans="1:11" ht="15" customHeight="1">
      <c r="A21" s="1">
        <v>210131</v>
      </c>
      <c r="B21" s="60" t="s">
        <v>297</v>
      </c>
      <c r="D21" s="42"/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f t="shared" si="0"/>
        <v>0</v>
      </c>
    </row>
    <row r="22" spans="1:11" ht="15" customHeight="1" thickBot="1">
      <c r="A22" s="1">
        <v>210132</v>
      </c>
      <c r="B22" s="62" t="s">
        <v>298</v>
      </c>
      <c r="C22" s="63"/>
      <c r="D22" s="64"/>
      <c r="E22" s="65">
        <v>30692</v>
      </c>
      <c r="F22" s="65">
        <v>79330</v>
      </c>
      <c r="G22" s="65">
        <v>2267</v>
      </c>
      <c r="H22" s="65">
        <v>486453</v>
      </c>
      <c r="I22" s="65">
        <v>244243</v>
      </c>
      <c r="J22" s="65">
        <v>0</v>
      </c>
      <c r="K22" s="66">
        <f t="shared" si="0"/>
        <v>842985</v>
      </c>
    </row>
    <row r="24" spans="2:11" ht="15" customHeight="1" thickBot="1">
      <c r="B24" s="1" t="s">
        <v>309</v>
      </c>
      <c r="C24" s="1"/>
      <c r="D24" s="1"/>
      <c r="F24" s="2"/>
      <c r="G24" s="2"/>
      <c r="H24" s="2"/>
      <c r="I24" s="2"/>
      <c r="J24" s="2"/>
      <c r="K24" s="2"/>
    </row>
    <row r="25" spans="2:12" ht="15" customHeight="1">
      <c r="B25" s="3"/>
      <c r="C25" s="4"/>
      <c r="D25" s="4"/>
      <c r="E25" s="5" t="s">
        <v>0</v>
      </c>
      <c r="F25" s="189" t="s">
        <v>75</v>
      </c>
      <c r="G25" s="189" t="s">
        <v>76</v>
      </c>
      <c r="H25" s="189" t="s">
        <v>204</v>
      </c>
      <c r="I25" s="189" t="s">
        <v>193</v>
      </c>
      <c r="J25" s="189" t="s">
        <v>235</v>
      </c>
      <c r="K25" s="189" t="s">
        <v>205</v>
      </c>
      <c r="L25" s="191" t="s">
        <v>92</v>
      </c>
    </row>
    <row r="26" spans="2:12" ht="15" customHeight="1">
      <c r="B26" s="6" t="s">
        <v>1</v>
      </c>
      <c r="C26" s="7"/>
      <c r="D26" s="7"/>
      <c r="E26" s="8"/>
      <c r="F26" s="190"/>
      <c r="G26" s="190"/>
      <c r="H26" s="190"/>
      <c r="I26" s="190"/>
      <c r="J26" s="190"/>
      <c r="K26" s="190"/>
      <c r="L26" s="192"/>
    </row>
    <row r="27" spans="1:12" ht="15" customHeight="1">
      <c r="A27" s="1">
        <v>240112</v>
      </c>
      <c r="B27" s="9" t="s">
        <v>179</v>
      </c>
      <c r="C27" s="10"/>
      <c r="D27" s="10"/>
      <c r="E27" s="11"/>
      <c r="F27" s="12">
        <v>0</v>
      </c>
      <c r="G27" s="12">
        <v>0</v>
      </c>
      <c r="H27" s="12">
        <v>0</v>
      </c>
      <c r="I27" s="12">
        <v>0</v>
      </c>
      <c r="J27" s="12">
        <v>238700</v>
      </c>
      <c r="K27" s="12">
        <v>0</v>
      </c>
      <c r="L27" s="13">
        <f aca="true" t="shared" si="1" ref="L27:L50">SUM(F27:K27)</f>
        <v>238700</v>
      </c>
    </row>
    <row r="28" spans="1:12" ht="15" customHeight="1">
      <c r="A28" s="1">
        <v>240212</v>
      </c>
      <c r="B28" s="14">
        <v>2</v>
      </c>
      <c r="C28" s="15">
        <v>1</v>
      </c>
      <c r="D28" s="16" t="s">
        <v>180</v>
      </c>
      <c r="E28" s="17" t="s">
        <v>185</v>
      </c>
      <c r="F28" s="12">
        <v>0</v>
      </c>
      <c r="G28" s="12">
        <v>0</v>
      </c>
      <c r="H28" s="12">
        <v>0</v>
      </c>
      <c r="I28" s="12">
        <v>0</v>
      </c>
      <c r="J28" s="12">
        <v>135997</v>
      </c>
      <c r="K28" s="12">
        <v>0</v>
      </c>
      <c r="L28" s="13">
        <f t="shared" si="1"/>
        <v>135997</v>
      </c>
    </row>
    <row r="29" spans="1:12" ht="15" customHeight="1">
      <c r="A29" s="1">
        <v>240312</v>
      </c>
      <c r="B29" s="18"/>
      <c r="C29" s="19"/>
      <c r="D29" s="8"/>
      <c r="E29" s="20" t="s">
        <v>299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f t="shared" si="1"/>
        <v>0</v>
      </c>
    </row>
    <row r="30" spans="1:12" ht="15" customHeight="1">
      <c r="A30" s="1">
        <v>240412</v>
      </c>
      <c r="B30" s="18"/>
      <c r="C30" s="23"/>
      <c r="D30" s="24"/>
      <c r="E30" s="25" t="s">
        <v>300</v>
      </c>
      <c r="F30" s="26">
        <v>0</v>
      </c>
      <c r="G30" s="26">
        <v>0</v>
      </c>
      <c r="H30" s="26">
        <v>0</v>
      </c>
      <c r="I30" s="26">
        <v>0</v>
      </c>
      <c r="J30" s="26">
        <v>102703</v>
      </c>
      <c r="K30" s="26">
        <v>0</v>
      </c>
      <c r="L30" s="27">
        <f t="shared" si="1"/>
        <v>102703</v>
      </c>
    </row>
    <row r="31" spans="1:12" ht="15" customHeight="1">
      <c r="A31" s="1">
        <v>240512</v>
      </c>
      <c r="B31" s="18" t="s">
        <v>62</v>
      </c>
      <c r="C31" s="28">
        <v>2</v>
      </c>
      <c r="D31" s="7" t="s">
        <v>63</v>
      </c>
      <c r="E31" s="8"/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1"/>
        <v>0</v>
      </c>
    </row>
    <row r="32" spans="1:12" ht="15" customHeight="1">
      <c r="A32" s="1">
        <v>240612</v>
      </c>
      <c r="B32" s="18"/>
      <c r="C32" s="28">
        <v>3</v>
      </c>
      <c r="D32" s="7" t="s">
        <v>64</v>
      </c>
      <c r="E32" s="8"/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f t="shared" si="1"/>
        <v>0</v>
      </c>
    </row>
    <row r="33" spans="1:12" ht="15" customHeight="1">
      <c r="A33" s="1">
        <v>240712</v>
      </c>
      <c r="B33" s="18"/>
      <c r="C33" s="28">
        <v>4</v>
      </c>
      <c r="D33" s="7" t="s">
        <v>65</v>
      </c>
      <c r="E33" s="8"/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2">
        <f t="shared" si="1"/>
        <v>0</v>
      </c>
    </row>
    <row r="34" spans="1:12" ht="15" customHeight="1">
      <c r="A34" s="1">
        <v>240812</v>
      </c>
      <c r="B34" s="18"/>
      <c r="C34" s="28">
        <v>5</v>
      </c>
      <c r="D34" s="7" t="s">
        <v>66</v>
      </c>
      <c r="E34" s="8"/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f t="shared" si="1"/>
        <v>0</v>
      </c>
    </row>
    <row r="35" spans="1:12" ht="15" customHeight="1">
      <c r="A35" s="1">
        <v>240912</v>
      </c>
      <c r="B35" s="18" t="s">
        <v>67</v>
      </c>
      <c r="C35" s="28">
        <v>6</v>
      </c>
      <c r="D35" s="7" t="s">
        <v>68</v>
      </c>
      <c r="E35" s="8"/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f t="shared" si="1"/>
        <v>0</v>
      </c>
    </row>
    <row r="36" spans="1:12" ht="15" customHeight="1">
      <c r="A36" s="1">
        <v>241012</v>
      </c>
      <c r="B36" s="18"/>
      <c r="C36" s="28">
        <v>7</v>
      </c>
      <c r="D36" s="7" t="s">
        <v>187</v>
      </c>
      <c r="E36" s="8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>
        <f t="shared" si="1"/>
        <v>0</v>
      </c>
    </row>
    <row r="37" spans="1:12" ht="15" customHeight="1">
      <c r="A37" s="1">
        <v>241112</v>
      </c>
      <c r="B37" s="18"/>
      <c r="C37" s="28">
        <v>8</v>
      </c>
      <c r="D37" s="7" t="s">
        <v>69</v>
      </c>
      <c r="E37" s="8"/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2">
        <f t="shared" si="1"/>
        <v>0</v>
      </c>
    </row>
    <row r="38" spans="1:12" ht="15" customHeight="1">
      <c r="A38" s="1">
        <v>241212</v>
      </c>
      <c r="B38" s="18"/>
      <c r="C38" s="28">
        <v>9</v>
      </c>
      <c r="D38" s="7" t="s">
        <v>11</v>
      </c>
      <c r="E38" s="8"/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f t="shared" si="1"/>
        <v>0</v>
      </c>
    </row>
    <row r="39" spans="1:12" ht="15" customHeight="1">
      <c r="A39" s="1">
        <v>240101</v>
      </c>
      <c r="B39" s="14">
        <v>3</v>
      </c>
      <c r="C39" s="29">
        <v>1</v>
      </c>
      <c r="D39" s="30" t="s">
        <v>284</v>
      </c>
      <c r="E39" s="16"/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2">
        <f t="shared" si="1"/>
        <v>0</v>
      </c>
    </row>
    <row r="40" spans="1:12" ht="15" customHeight="1">
      <c r="A40" s="1">
        <v>240102</v>
      </c>
      <c r="B40" s="18" t="s">
        <v>70</v>
      </c>
      <c r="C40" s="28">
        <v>2</v>
      </c>
      <c r="D40" s="7" t="s">
        <v>285</v>
      </c>
      <c r="E40" s="8"/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2">
        <f t="shared" si="1"/>
        <v>0</v>
      </c>
    </row>
    <row r="41" spans="1:12" ht="15" customHeight="1">
      <c r="A41" s="1">
        <v>240103</v>
      </c>
      <c r="B41" s="18"/>
      <c r="C41" s="28">
        <v>3</v>
      </c>
      <c r="D41" s="7" t="s">
        <v>286</v>
      </c>
      <c r="E41" s="8"/>
      <c r="F41" s="21">
        <v>0</v>
      </c>
      <c r="G41" s="21">
        <v>0</v>
      </c>
      <c r="H41" s="21">
        <v>0</v>
      </c>
      <c r="I41" s="21">
        <v>0</v>
      </c>
      <c r="J41" s="21">
        <v>102703</v>
      </c>
      <c r="K41" s="21">
        <v>0</v>
      </c>
      <c r="L41" s="22">
        <f t="shared" si="1"/>
        <v>102703</v>
      </c>
    </row>
    <row r="42" spans="1:12" ht="15" customHeight="1">
      <c r="A42" s="1">
        <v>240104</v>
      </c>
      <c r="B42" s="18" t="s">
        <v>71</v>
      </c>
      <c r="C42" s="28">
        <v>4</v>
      </c>
      <c r="D42" s="7" t="s">
        <v>287</v>
      </c>
      <c r="E42" s="8"/>
      <c r="F42" s="21">
        <v>0</v>
      </c>
      <c r="G42" s="21">
        <v>0</v>
      </c>
      <c r="H42" s="21">
        <v>0</v>
      </c>
      <c r="I42" s="21">
        <v>0</v>
      </c>
      <c r="J42" s="21">
        <v>135997</v>
      </c>
      <c r="K42" s="21">
        <v>0</v>
      </c>
      <c r="L42" s="22">
        <f t="shared" si="1"/>
        <v>135997</v>
      </c>
    </row>
    <row r="43" spans="1:12" ht="15" customHeight="1">
      <c r="A43" s="1">
        <v>240105</v>
      </c>
      <c r="B43" s="18"/>
      <c r="C43" s="28">
        <v>5</v>
      </c>
      <c r="D43" s="7" t="s">
        <v>288</v>
      </c>
      <c r="E43" s="8"/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2">
        <f t="shared" si="1"/>
        <v>0</v>
      </c>
    </row>
    <row r="44" spans="1:12" ht="15" customHeight="1">
      <c r="A44" s="1">
        <v>240106</v>
      </c>
      <c r="B44" s="18" t="s">
        <v>72</v>
      </c>
      <c r="C44" s="28">
        <v>6</v>
      </c>
      <c r="D44" s="7" t="s">
        <v>289</v>
      </c>
      <c r="E44" s="8"/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>
        <f t="shared" si="1"/>
        <v>0</v>
      </c>
    </row>
    <row r="45" spans="1:12" ht="15" customHeight="1">
      <c r="A45" s="1">
        <v>240107</v>
      </c>
      <c r="B45" s="18"/>
      <c r="C45" s="28">
        <v>7</v>
      </c>
      <c r="D45" s="7" t="s">
        <v>290</v>
      </c>
      <c r="E45" s="8"/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>
        <f t="shared" si="1"/>
        <v>0</v>
      </c>
    </row>
    <row r="46" spans="1:12" ht="15" customHeight="1">
      <c r="A46" s="1">
        <v>240108</v>
      </c>
      <c r="B46" s="18" t="s">
        <v>62</v>
      </c>
      <c r="C46" s="28">
        <v>8</v>
      </c>
      <c r="D46" s="7" t="s">
        <v>291</v>
      </c>
      <c r="E46" s="8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>
        <f t="shared" si="1"/>
        <v>0</v>
      </c>
    </row>
    <row r="47" spans="1:12" ht="15" customHeight="1">
      <c r="A47" s="1">
        <v>240109</v>
      </c>
      <c r="B47" s="18"/>
      <c r="C47" s="28">
        <v>9</v>
      </c>
      <c r="D47" s="7" t="s">
        <v>292</v>
      </c>
      <c r="E47" s="8"/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>
        <f t="shared" si="1"/>
        <v>0</v>
      </c>
    </row>
    <row r="48" spans="1:12" ht="15" customHeight="1">
      <c r="A48" s="1">
        <v>240110</v>
      </c>
      <c r="B48" s="18" t="s">
        <v>67</v>
      </c>
      <c r="C48" s="28">
        <v>10</v>
      </c>
      <c r="D48" s="7" t="s">
        <v>73</v>
      </c>
      <c r="E48" s="8"/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2">
        <f t="shared" si="1"/>
        <v>0</v>
      </c>
    </row>
    <row r="49" spans="1:12" ht="15" customHeight="1">
      <c r="A49" s="1">
        <v>240111</v>
      </c>
      <c r="B49" s="18"/>
      <c r="C49" s="28">
        <v>11</v>
      </c>
      <c r="D49" s="7" t="s">
        <v>293</v>
      </c>
      <c r="E49" s="8"/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>
        <f t="shared" si="1"/>
        <v>0</v>
      </c>
    </row>
    <row r="50" spans="1:12" ht="15" customHeight="1" thickBot="1">
      <c r="A50" s="1">
        <v>240112</v>
      </c>
      <c r="B50" s="31"/>
      <c r="C50" s="32">
        <v>12</v>
      </c>
      <c r="D50" s="33" t="s">
        <v>74</v>
      </c>
      <c r="E50" s="34"/>
      <c r="F50" s="35">
        <v>0</v>
      </c>
      <c r="G50" s="35">
        <v>0</v>
      </c>
      <c r="H50" s="35">
        <v>0</v>
      </c>
      <c r="I50" s="35">
        <v>0</v>
      </c>
      <c r="J50" s="35">
        <v>238700</v>
      </c>
      <c r="K50" s="35">
        <v>0</v>
      </c>
      <c r="L50" s="36">
        <f t="shared" si="1"/>
        <v>238700</v>
      </c>
    </row>
  </sheetData>
  <mergeCells count="16">
    <mergeCell ref="J25:J26"/>
    <mergeCell ref="K25:K26"/>
    <mergeCell ref="L25:L26"/>
    <mergeCell ref="F25:F26"/>
    <mergeCell ref="G25:G26"/>
    <mergeCell ref="H25:H26"/>
    <mergeCell ref="I25:I26"/>
    <mergeCell ref="K2:K3"/>
    <mergeCell ref="B2:D2"/>
    <mergeCell ref="B12:C12"/>
    <mergeCell ref="E2:E3"/>
    <mergeCell ref="F2:F3"/>
    <mergeCell ref="G2:G3"/>
    <mergeCell ref="H2:H3"/>
    <mergeCell ref="I2:I3"/>
    <mergeCell ref="J2:J3"/>
  </mergeCells>
  <printOptions/>
  <pageMargins left="0.7874015748031497" right="0.3937007874015748" top="0.64" bottom="0.53" header="0.3937007874015748" footer="0.196850393700787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K22"/>
  <sheetViews>
    <sheetView showGridLines="0" view="pageBreakPreview" zoomScaleSheetLayoutView="100" workbookViewId="0" topLeftCell="A1">
      <pane xSplit="4" ySplit="3" topLeftCell="E10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E30" sqref="E30"/>
    </sheetView>
  </sheetViews>
  <sheetFormatPr defaultColWidth="9.00390625" defaultRowHeight="15" customHeight="1"/>
  <cols>
    <col min="1" max="1" width="9.00390625" style="1" customWidth="1"/>
    <col min="2" max="2" width="3.125" style="37" customWidth="1"/>
    <col min="3" max="3" width="5.875" style="37" customWidth="1"/>
    <col min="4" max="4" width="23.125" style="37" customWidth="1"/>
    <col min="5" max="11" width="11.375" style="1" customWidth="1"/>
    <col min="12" max="16384" width="9.00390625" style="1" customWidth="1"/>
  </cols>
  <sheetData>
    <row r="1" ht="15" customHeight="1" thickBot="1">
      <c r="B1" s="37" t="s">
        <v>279</v>
      </c>
    </row>
    <row r="2" spans="2:11" ht="15" customHeight="1">
      <c r="B2" s="195" t="s">
        <v>254</v>
      </c>
      <c r="C2" s="196"/>
      <c r="D2" s="197"/>
      <c r="E2" s="189" t="s">
        <v>75</v>
      </c>
      <c r="F2" s="189" t="s">
        <v>76</v>
      </c>
      <c r="G2" s="189" t="s">
        <v>204</v>
      </c>
      <c r="H2" s="189" t="s">
        <v>193</v>
      </c>
      <c r="I2" s="189" t="s">
        <v>235</v>
      </c>
      <c r="J2" s="189" t="s">
        <v>205</v>
      </c>
      <c r="K2" s="193" t="s">
        <v>92</v>
      </c>
    </row>
    <row r="3" spans="2:11" ht="15" customHeight="1">
      <c r="B3" s="38" t="s">
        <v>255</v>
      </c>
      <c r="C3" s="39"/>
      <c r="D3" s="40"/>
      <c r="E3" s="190"/>
      <c r="F3" s="190"/>
      <c r="G3" s="190"/>
      <c r="H3" s="190"/>
      <c r="I3" s="190"/>
      <c r="J3" s="190"/>
      <c r="K3" s="194">
        <v>2</v>
      </c>
    </row>
    <row r="4" spans="1:11" ht="15" customHeight="1">
      <c r="A4" s="1">
        <v>210101</v>
      </c>
      <c r="B4" s="41">
        <v>1</v>
      </c>
      <c r="C4" s="37" t="s">
        <v>256</v>
      </c>
      <c r="D4" s="42"/>
      <c r="E4" s="43">
        <v>5230</v>
      </c>
      <c r="F4" s="43">
        <v>12616</v>
      </c>
      <c r="G4" s="43">
        <v>0</v>
      </c>
      <c r="H4" s="43">
        <v>19903</v>
      </c>
      <c r="I4" s="43">
        <v>7730</v>
      </c>
      <c r="J4" s="43">
        <v>0</v>
      </c>
      <c r="K4" s="44">
        <f aca="true" t="shared" si="0" ref="K4:K22">SUM(E4:J4)</f>
        <v>45479</v>
      </c>
    </row>
    <row r="5" spans="1:11" ht="15" customHeight="1">
      <c r="A5" s="1">
        <v>210102</v>
      </c>
      <c r="B5" s="45" t="s">
        <v>257</v>
      </c>
      <c r="C5" s="37" t="s">
        <v>258</v>
      </c>
      <c r="D5" s="42"/>
      <c r="E5" s="46">
        <v>3234</v>
      </c>
      <c r="F5" s="46">
        <v>7662</v>
      </c>
      <c r="G5" s="46">
        <v>0</v>
      </c>
      <c r="H5" s="46">
        <v>9222</v>
      </c>
      <c r="I5" s="46">
        <v>5517</v>
      </c>
      <c r="J5" s="46">
        <v>0</v>
      </c>
      <c r="K5" s="47">
        <f t="shared" si="0"/>
        <v>25635</v>
      </c>
    </row>
    <row r="6" spans="1:11" ht="15" customHeight="1">
      <c r="A6" s="1">
        <v>210103</v>
      </c>
      <c r="B6" s="45" t="s">
        <v>259</v>
      </c>
      <c r="C6" s="37" t="s">
        <v>260</v>
      </c>
      <c r="D6" s="42"/>
      <c r="E6" s="46">
        <v>0</v>
      </c>
      <c r="F6" s="46">
        <v>4630</v>
      </c>
      <c r="G6" s="46">
        <v>711</v>
      </c>
      <c r="H6" s="46">
        <v>3076</v>
      </c>
      <c r="I6" s="46">
        <v>51242</v>
      </c>
      <c r="J6" s="46">
        <v>0</v>
      </c>
      <c r="K6" s="47">
        <f t="shared" si="0"/>
        <v>59659</v>
      </c>
    </row>
    <row r="7" spans="1:11" ht="15" customHeight="1">
      <c r="A7" s="1">
        <v>210104</v>
      </c>
      <c r="B7" s="45" t="s">
        <v>261</v>
      </c>
      <c r="C7" s="37" t="s">
        <v>262</v>
      </c>
      <c r="D7" s="42"/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7">
        <f t="shared" si="0"/>
        <v>0</v>
      </c>
    </row>
    <row r="8" spans="1:11" ht="15" customHeight="1">
      <c r="A8" s="1">
        <v>210105</v>
      </c>
      <c r="B8" s="45" t="s">
        <v>263</v>
      </c>
      <c r="C8" s="37" t="s">
        <v>264</v>
      </c>
      <c r="D8" s="42"/>
      <c r="E8" s="46">
        <v>1342</v>
      </c>
      <c r="F8" s="46">
        <v>3890</v>
      </c>
      <c r="G8" s="46">
        <v>65</v>
      </c>
      <c r="H8" s="46">
        <v>5559</v>
      </c>
      <c r="I8" s="46">
        <v>9881</v>
      </c>
      <c r="J8" s="46">
        <v>0</v>
      </c>
      <c r="K8" s="47">
        <f t="shared" si="0"/>
        <v>20737</v>
      </c>
    </row>
    <row r="9" spans="1:11" ht="15" customHeight="1">
      <c r="A9" s="1">
        <v>210106</v>
      </c>
      <c r="B9" s="45" t="s">
        <v>265</v>
      </c>
      <c r="C9" s="37" t="s">
        <v>266</v>
      </c>
      <c r="D9" s="42"/>
      <c r="E9" s="46">
        <v>9806</v>
      </c>
      <c r="F9" s="46">
        <v>28798</v>
      </c>
      <c r="G9" s="46">
        <v>776</v>
      </c>
      <c r="H9" s="46">
        <v>37760</v>
      </c>
      <c r="I9" s="46">
        <v>74370</v>
      </c>
      <c r="J9" s="46">
        <v>0</v>
      </c>
      <c r="K9" s="47">
        <f t="shared" si="0"/>
        <v>151510</v>
      </c>
    </row>
    <row r="10" spans="1:11" ht="15" customHeight="1">
      <c r="A10" s="1">
        <v>210107</v>
      </c>
      <c r="B10" s="48" t="s">
        <v>267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4186</v>
      </c>
      <c r="J10" s="51">
        <v>0</v>
      </c>
      <c r="K10" s="44">
        <f t="shared" si="0"/>
        <v>4186</v>
      </c>
    </row>
    <row r="11" spans="1:11" ht="15" customHeight="1">
      <c r="A11" s="1">
        <v>210108</v>
      </c>
      <c r="B11" s="52"/>
      <c r="C11" s="53"/>
      <c r="D11" s="54" t="s">
        <v>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4">
        <f t="shared" si="0"/>
        <v>0</v>
      </c>
    </row>
    <row r="12" spans="1:11" ht="15" customHeight="1">
      <c r="A12" s="1">
        <v>210109</v>
      </c>
      <c r="B12" s="198" t="s">
        <v>251</v>
      </c>
      <c r="C12" s="199"/>
      <c r="D12" s="55" t="s">
        <v>269</v>
      </c>
      <c r="E12" s="46">
        <v>0</v>
      </c>
      <c r="F12" s="46">
        <v>0</v>
      </c>
      <c r="G12" s="46">
        <v>0</v>
      </c>
      <c r="H12" s="46">
        <v>0</v>
      </c>
      <c r="I12" s="46">
        <v>4186</v>
      </c>
      <c r="J12" s="46">
        <v>0</v>
      </c>
      <c r="K12" s="47">
        <f t="shared" si="0"/>
        <v>4186</v>
      </c>
    </row>
    <row r="13" spans="1:11" ht="15" customHeight="1">
      <c r="A13" s="1">
        <v>210110</v>
      </c>
      <c r="B13" s="56"/>
      <c r="C13" s="57"/>
      <c r="D13" s="58" t="s">
        <v>270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47">
        <f t="shared" si="0"/>
        <v>0</v>
      </c>
    </row>
    <row r="14" spans="1:11" ht="15" customHeight="1">
      <c r="A14" s="1">
        <v>210111</v>
      </c>
      <c r="B14" s="60" t="s">
        <v>271</v>
      </c>
      <c r="D14" s="42"/>
      <c r="E14" s="46">
        <v>7</v>
      </c>
      <c r="F14" s="46">
        <v>7546</v>
      </c>
      <c r="G14" s="46">
        <v>45</v>
      </c>
      <c r="H14" s="46">
        <v>2314</v>
      </c>
      <c r="I14" s="46">
        <v>42146</v>
      </c>
      <c r="J14" s="46">
        <v>0</v>
      </c>
      <c r="K14" s="44">
        <f t="shared" si="0"/>
        <v>52058</v>
      </c>
    </row>
    <row r="15" spans="1:11" ht="15" customHeight="1">
      <c r="A15" s="1">
        <v>210112</v>
      </c>
      <c r="B15" s="60" t="s">
        <v>272</v>
      </c>
      <c r="D15" s="42"/>
      <c r="E15" s="46">
        <v>267</v>
      </c>
      <c r="F15" s="46">
        <v>106</v>
      </c>
      <c r="G15" s="46">
        <v>181</v>
      </c>
      <c r="H15" s="46">
        <v>534</v>
      </c>
      <c r="I15" s="46">
        <v>1216</v>
      </c>
      <c r="J15" s="46">
        <v>0</v>
      </c>
      <c r="K15" s="47">
        <f t="shared" si="0"/>
        <v>2304</v>
      </c>
    </row>
    <row r="16" spans="1:11" ht="15" customHeight="1">
      <c r="A16" s="1">
        <v>210113</v>
      </c>
      <c r="B16" s="60" t="s">
        <v>273</v>
      </c>
      <c r="D16" s="42"/>
      <c r="E16" s="46">
        <v>2491</v>
      </c>
      <c r="F16" s="46">
        <v>11649</v>
      </c>
      <c r="G16" s="46">
        <v>102</v>
      </c>
      <c r="H16" s="46">
        <v>15972</v>
      </c>
      <c r="I16" s="46">
        <v>14726</v>
      </c>
      <c r="J16" s="46">
        <v>0</v>
      </c>
      <c r="K16" s="47">
        <f t="shared" si="0"/>
        <v>44940</v>
      </c>
    </row>
    <row r="17" spans="1:11" ht="15" customHeight="1">
      <c r="A17" s="1">
        <v>210114</v>
      </c>
      <c r="B17" s="60" t="s">
        <v>252</v>
      </c>
      <c r="D17" s="42"/>
      <c r="E17" s="46">
        <v>286</v>
      </c>
      <c r="F17" s="46">
        <v>2493</v>
      </c>
      <c r="G17" s="46">
        <v>496</v>
      </c>
      <c r="H17" s="46">
        <v>320283</v>
      </c>
      <c r="I17" s="46">
        <v>26161</v>
      </c>
      <c r="J17" s="46">
        <v>0</v>
      </c>
      <c r="K17" s="47">
        <f t="shared" si="0"/>
        <v>349719</v>
      </c>
    </row>
    <row r="18" spans="1:11" ht="15" customHeight="1">
      <c r="A18" s="1">
        <v>210115</v>
      </c>
      <c r="B18" s="60" t="s">
        <v>253</v>
      </c>
      <c r="D18" s="42"/>
      <c r="E18" s="46">
        <v>17835</v>
      </c>
      <c r="F18" s="46">
        <v>28738</v>
      </c>
      <c r="G18" s="46">
        <v>667</v>
      </c>
      <c r="H18" s="46">
        <v>109590</v>
      </c>
      <c r="I18" s="46">
        <v>81438</v>
      </c>
      <c r="J18" s="46">
        <v>0</v>
      </c>
      <c r="K18" s="47">
        <f t="shared" si="0"/>
        <v>238268</v>
      </c>
    </row>
    <row r="19" spans="1:11" ht="15" customHeight="1">
      <c r="A19" s="1">
        <v>210116</v>
      </c>
      <c r="B19" s="60" t="s">
        <v>274</v>
      </c>
      <c r="D19" s="42"/>
      <c r="E19" s="46">
        <v>30692</v>
      </c>
      <c r="F19" s="46">
        <v>79330</v>
      </c>
      <c r="G19" s="46">
        <v>2267</v>
      </c>
      <c r="H19" s="46">
        <v>486453</v>
      </c>
      <c r="I19" s="46">
        <v>244243</v>
      </c>
      <c r="J19" s="46">
        <v>0</v>
      </c>
      <c r="K19" s="47">
        <f t="shared" si="0"/>
        <v>842985</v>
      </c>
    </row>
    <row r="20" spans="1:11" ht="15" customHeight="1">
      <c r="A20" s="1">
        <v>210130</v>
      </c>
      <c r="B20" s="61" t="s">
        <v>275</v>
      </c>
      <c r="D20" s="42"/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f t="shared" si="0"/>
        <v>0</v>
      </c>
    </row>
    <row r="21" spans="1:11" ht="15" customHeight="1">
      <c r="A21" s="1">
        <v>210131</v>
      </c>
      <c r="B21" s="60" t="s">
        <v>276</v>
      </c>
      <c r="D21" s="42"/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f t="shared" si="0"/>
        <v>0</v>
      </c>
    </row>
    <row r="22" spans="1:11" ht="15" customHeight="1" thickBot="1">
      <c r="A22" s="1">
        <v>210132</v>
      </c>
      <c r="B22" s="62" t="s">
        <v>277</v>
      </c>
      <c r="C22" s="63"/>
      <c r="D22" s="64"/>
      <c r="E22" s="65">
        <v>30692</v>
      </c>
      <c r="F22" s="65">
        <v>79330</v>
      </c>
      <c r="G22" s="65">
        <v>2267</v>
      </c>
      <c r="H22" s="65">
        <v>486453</v>
      </c>
      <c r="I22" s="65">
        <v>244243</v>
      </c>
      <c r="J22" s="65">
        <v>0</v>
      </c>
      <c r="K22" s="66">
        <f t="shared" si="0"/>
        <v>842985</v>
      </c>
    </row>
  </sheetData>
  <mergeCells count="9">
    <mergeCell ref="K2:K3"/>
    <mergeCell ref="B2:D2"/>
    <mergeCell ref="B12:C12"/>
    <mergeCell ref="E2:E3"/>
    <mergeCell ref="F2:F3"/>
    <mergeCell ref="G2:G3"/>
    <mergeCell ref="H2:H3"/>
    <mergeCell ref="I2:I3"/>
    <mergeCell ref="J2:J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L27"/>
  <sheetViews>
    <sheetView showGridLines="0" view="pageBreakPreview" zoomScale="85" zoomScaleSheetLayoutView="85" workbookViewId="0" topLeftCell="A1">
      <pane xSplit="5" ySplit="3" topLeftCell="F4" activePane="bottomRight" state="frozen"/>
      <selection pane="topLeft" activeCell="E62" sqref="E62"/>
      <selection pane="topRight" activeCell="E62" sqref="E62"/>
      <selection pane="bottomLeft" activeCell="E62" sqref="E62"/>
      <selection pane="bottomRight" activeCell="A4" sqref="A4:A27"/>
    </sheetView>
  </sheetViews>
  <sheetFormatPr defaultColWidth="9.00390625" defaultRowHeight="15" customHeight="1"/>
  <cols>
    <col min="1" max="1" width="9.00390625" style="1" customWidth="1"/>
    <col min="2" max="3" width="4.625" style="1" customWidth="1"/>
    <col min="4" max="4" width="8.625" style="1" customWidth="1"/>
    <col min="5" max="5" width="16.875" style="1" customWidth="1"/>
    <col min="6" max="12" width="11.375" style="1" customWidth="1"/>
    <col min="13" max="16384" width="9.00390625" style="1" customWidth="1"/>
  </cols>
  <sheetData>
    <row r="1" spans="2:11" ht="15" customHeight="1" thickBot="1">
      <c r="B1" s="1" t="s">
        <v>278</v>
      </c>
      <c r="F1" s="2"/>
      <c r="G1" s="2"/>
      <c r="H1" s="2"/>
      <c r="I1" s="2"/>
      <c r="J1" s="2"/>
      <c r="K1" s="2"/>
    </row>
    <row r="2" spans="2:12" ht="15" customHeight="1">
      <c r="B2" s="3"/>
      <c r="C2" s="4"/>
      <c r="D2" s="4"/>
      <c r="E2" s="5" t="s">
        <v>0</v>
      </c>
      <c r="F2" s="189" t="s">
        <v>75</v>
      </c>
      <c r="G2" s="189" t="s">
        <v>76</v>
      </c>
      <c r="H2" s="189" t="s">
        <v>204</v>
      </c>
      <c r="I2" s="189" t="s">
        <v>193</v>
      </c>
      <c r="J2" s="189" t="s">
        <v>235</v>
      </c>
      <c r="K2" s="189" t="s">
        <v>205</v>
      </c>
      <c r="L2" s="191" t="s">
        <v>92</v>
      </c>
    </row>
    <row r="3" spans="2:12" ht="15" customHeight="1">
      <c r="B3" s="6" t="s">
        <v>1</v>
      </c>
      <c r="C3" s="7"/>
      <c r="D3" s="7"/>
      <c r="E3" s="8"/>
      <c r="F3" s="190"/>
      <c r="G3" s="190"/>
      <c r="H3" s="190"/>
      <c r="I3" s="190"/>
      <c r="J3" s="190"/>
      <c r="K3" s="190"/>
      <c r="L3" s="192"/>
    </row>
    <row r="4" spans="1:12" ht="15" customHeight="1">
      <c r="A4" s="1">
        <v>240112</v>
      </c>
      <c r="B4" s="9" t="s">
        <v>179</v>
      </c>
      <c r="C4" s="10"/>
      <c r="D4" s="10"/>
      <c r="E4" s="11"/>
      <c r="F4" s="12">
        <v>0</v>
      </c>
      <c r="G4" s="12">
        <v>0</v>
      </c>
      <c r="H4" s="12">
        <v>0</v>
      </c>
      <c r="I4" s="12">
        <v>0</v>
      </c>
      <c r="J4" s="12">
        <v>238700</v>
      </c>
      <c r="K4" s="12">
        <v>0</v>
      </c>
      <c r="L4" s="13">
        <f aca="true" t="shared" si="0" ref="L4:L27">SUM(F4:K4)</f>
        <v>238700</v>
      </c>
    </row>
    <row r="5" spans="1:12" ht="15" customHeight="1">
      <c r="A5" s="1">
        <v>240212</v>
      </c>
      <c r="B5" s="14">
        <v>2</v>
      </c>
      <c r="C5" s="15">
        <v>1</v>
      </c>
      <c r="D5" s="16" t="s">
        <v>180</v>
      </c>
      <c r="E5" s="17" t="s">
        <v>185</v>
      </c>
      <c r="F5" s="12">
        <v>0</v>
      </c>
      <c r="G5" s="12">
        <v>0</v>
      </c>
      <c r="H5" s="12">
        <v>0</v>
      </c>
      <c r="I5" s="12">
        <v>0</v>
      </c>
      <c r="J5" s="12">
        <v>135997</v>
      </c>
      <c r="K5" s="12">
        <v>0</v>
      </c>
      <c r="L5" s="13">
        <f t="shared" si="0"/>
        <v>135997</v>
      </c>
    </row>
    <row r="6" spans="1:12" ht="15" customHeight="1">
      <c r="A6" s="1">
        <v>240312</v>
      </c>
      <c r="B6" s="18"/>
      <c r="C6" s="19"/>
      <c r="D6" s="8"/>
      <c r="E6" s="20" t="s">
        <v>186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2">
        <f t="shared" si="0"/>
        <v>0</v>
      </c>
    </row>
    <row r="7" spans="1:12" ht="15" customHeight="1">
      <c r="A7" s="1">
        <v>240412</v>
      </c>
      <c r="B7" s="18"/>
      <c r="C7" s="23"/>
      <c r="D7" s="24"/>
      <c r="E7" s="25" t="s">
        <v>61</v>
      </c>
      <c r="F7" s="26">
        <v>0</v>
      </c>
      <c r="G7" s="26">
        <v>0</v>
      </c>
      <c r="H7" s="26">
        <v>0</v>
      </c>
      <c r="I7" s="26">
        <v>0</v>
      </c>
      <c r="J7" s="26">
        <v>102703</v>
      </c>
      <c r="K7" s="26">
        <v>0</v>
      </c>
      <c r="L7" s="27">
        <f t="shared" si="0"/>
        <v>102703</v>
      </c>
    </row>
    <row r="8" spans="1:12" ht="15" customHeight="1">
      <c r="A8" s="1">
        <v>240512</v>
      </c>
      <c r="B8" s="18" t="s">
        <v>62</v>
      </c>
      <c r="C8" s="28">
        <v>2</v>
      </c>
      <c r="D8" s="7" t="s">
        <v>63</v>
      </c>
      <c r="E8" s="8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0</v>
      </c>
    </row>
    <row r="9" spans="1:12" ht="15" customHeight="1">
      <c r="A9" s="1">
        <v>240612</v>
      </c>
      <c r="B9" s="18"/>
      <c r="C9" s="28">
        <v>3</v>
      </c>
      <c r="D9" s="7" t="s">
        <v>64</v>
      </c>
      <c r="E9" s="8"/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f t="shared" si="0"/>
        <v>0</v>
      </c>
    </row>
    <row r="10" spans="1:12" ht="15" customHeight="1">
      <c r="A10" s="1">
        <v>240712</v>
      </c>
      <c r="B10" s="18"/>
      <c r="C10" s="28">
        <v>4</v>
      </c>
      <c r="D10" s="7" t="s">
        <v>65</v>
      </c>
      <c r="E10" s="8"/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f t="shared" si="0"/>
        <v>0</v>
      </c>
    </row>
    <row r="11" spans="1:12" ht="15" customHeight="1">
      <c r="A11" s="1">
        <v>240812</v>
      </c>
      <c r="B11" s="18"/>
      <c r="C11" s="28">
        <v>5</v>
      </c>
      <c r="D11" s="7" t="s">
        <v>66</v>
      </c>
      <c r="E11" s="8"/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f t="shared" si="0"/>
        <v>0</v>
      </c>
    </row>
    <row r="12" spans="1:12" ht="15" customHeight="1">
      <c r="A12" s="1">
        <v>240912</v>
      </c>
      <c r="B12" s="18" t="s">
        <v>67</v>
      </c>
      <c r="C12" s="28">
        <v>6</v>
      </c>
      <c r="D12" s="7" t="s">
        <v>68</v>
      </c>
      <c r="E12" s="8"/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f t="shared" si="0"/>
        <v>0</v>
      </c>
    </row>
    <row r="13" spans="1:12" ht="15" customHeight="1">
      <c r="A13" s="1">
        <v>241012</v>
      </c>
      <c r="B13" s="18"/>
      <c r="C13" s="28">
        <v>7</v>
      </c>
      <c r="D13" s="7" t="s">
        <v>187</v>
      </c>
      <c r="E13" s="8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f t="shared" si="0"/>
        <v>0</v>
      </c>
    </row>
    <row r="14" spans="1:12" ht="15" customHeight="1">
      <c r="A14" s="1">
        <v>241112</v>
      </c>
      <c r="B14" s="18"/>
      <c r="C14" s="28">
        <v>8</v>
      </c>
      <c r="D14" s="7" t="s">
        <v>69</v>
      </c>
      <c r="E14" s="8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f t="shared" si="0"/>
        <v>0</v>
      </c>
    </row>
    <row r="15" spans="1:12" ht="15" customHeight="1">
      <c r="A15" s="1">
        <v>241212</v>
      </c>
      <c r="B15" s="18"/>
      <c r="C15" s="28">
        <v>9</v>
      </c>
      <c r="D15" s="7" t="s">
        <v>11</v>
      </c>
      <c r="E15" s="8"/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f t="shared" si="0"/>
        <v>0</v>
      </c>
    </row>
    <row r="16" spans="1:12" ht="15" customHeight="1">
      <c r="A16" s="1">
        <v>240101</v>
      </c>
      <c r="B16" s="14">
        <v>3</v>
      </c>
      <c r="C16" s="29">
        <v>1</v>
      </c>
      <c r="D16" s="30" t="s">
        <v>284</v>
      </c>
      <c r="E16" s="16"/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f t="shared" si="0"/>
        <v>0</v>
      </c>
    </row>
    <row r="17" spans="1:12" ht="15" customHeight="1">
      <c r="A17" s="1">
        <v>240102</v>
      </c>
      <c r="B17" s="18" t="s">
        <v>70</v>
      </c>
      <c r="C17" s="28">
        <v>2</v>
      </c>
      <c r="D17" s="7" t="s">
        <v>285</v>
      </c>
      <c r="E17" s="8"/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f t="shared" si="0"/>
        <v>0</v>
      </c>
    </row>
    <row r="18" spans="1:12" ht="15" customHeight="1">
      <c r="A18" s="1">
        <v>240103</v>
      </c>
      <c r="B18" s="18"/>
      <c r="C18" s="28">
        <v>3</v>
      </c>
      <c r="D18" s="7" t="s">
        <v>286</v>
      </c>
      <c r="E18" s="8"/>
      <c r="F18" s="21">
        <v>0</v>
      </c>
      <c r="G18" s="21">
        <v>0</v>
      </c>
      <c r="H18" s="21">
        <v>0</v>
      </c>
      <c r="I18" s="21">
        <v>0</v>
      </c>
      <c r="J18" s="21">
        <v>102703</v>
      </c>
      <c r="K18" s="21">
        <v>0</v>
      </c>
      <c r="L18" s="22">
        <f t="shared" si="0"/>
        <v>102703</v>
      </c>
    </row>
    <row r="19" spans="1:12" ht="15" customHeight="1">
      <c r="A19" s="1">
        <v>240104</v>
      </c>
      <c r="B19" s="18" t="s">
        <v>71</v>
      </c>
      <c r="C19" s="28">
        <v>4</v>
      </c>
      <c r="D19" s="7" t="s">
        <v>287</v>
      </c>
      <c r="E19" s="8"/>
      <c r="F19" s="21">
        <v>0</v>
      </c>
      <c r="G19" s="21">
        <v>0</v>
      </c>
      <c r="H19" s="21">
        <v>0</v>
      </c>
      <c r="I19" s="21">
        <v>0</v>
      </c>
      <c r="J19" s="21">
        <v>135997</v>
      </c>
      <c r="K19" s="21">
        <v>0</v>
      </c>
      <c r="L19" s="22">
        <f t="shared" si="0"/>
        <v>135997</v>
      </c>
    </row>
    <row r="20" spans="1:12" ht="15" customHeight="1">
      <c r="A20" s="1">
        <v>240105</v>
      </c>
      <c r="B20" s="18"/>
      <c r="C20" s="28">
        <v>5</v>
      </c>
      <c r="D20" s="7" t="s">
        <v>288</v>
      </c>
      <c r="E20" s="8"/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f t="shared" si="0"/>
        <v>0</v>
      </c>
    </row>
    <row r="21" spans="1:12" ht="15" customHeight="1">
      <c r="A21" s="1">
        <v>240106</v>
      </c>
      <c r="B21" s="18" t="s">
        <v>72</v>
      </c>
      <c r="C21" s="28">
        <v>6</v>
      </c>
      <c r="D21" s="7" t="s">
        <v>289</v>
      </c>
      <c r="E21" s="8"/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f t="shared" si="0"/>
        <v>0</v>
      </c>
    </row>
    <row r="22" spans="1:12" ht="15" customHeight="1">
      <c r="A22" s="1">
        <v>240107</v>
      </c>
      <c r="B22" s="18"/>
      <c r="C22" s="28">
        <v>7</v>
      </c>
      <c r="D22" s="7" t="s">
        <v>290</v>
      </c>
      <c r="E22" s="8"/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f t="shared" si="0"/>
        <v>0</v>
      </c>
    </row>
    <row r="23" spans="1:12" ht="15" customHeight="1">
      <c r="A23" s="1">
        <v>240108</v>
      </c>
      <c r="B23" s="18" t="s">
        <v>62</v>
      </c>
      <c r="C23" s="28">
        <v>8</v>
      </c>
      <c r="D23" s="7" t="s">
        <v>291</v>
      </c>
      <c r="E23" s="8"/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f t="shared" si="0"/>
        <v>0</v>
      </c>
    </row>
    <row r="24" spans="1:12" ht="15" customHeight="1">
      <c r="A24" s="1">
        <v>240109</v>
      </c>
      <c r="B24" s="18"/>
      <c r="C24" s="28">
        <v>9</v>
      </c>
      <c r="D24" s="7" t="s">
        <v>292</v>
      </c>
      <c r="E24" s="8"/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f t="shared" si="0"/>
        <v>0</v>
      </c>
    </row>
    <row r="25" spans="1:12" ht="15" customHeight="1">
      <c r="A25" s="1">
        <v>240110</v>
      </c>
      <c r="B25" s="18" t="s">
        <v>67</v>
      </c>
      <c r="C25" s="28">
        <v>10</v>
      </c>
      <c r="D25" s="7" t="s">
        <v>73</v>
      </c>
      <c r="E25" s="8"/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f t="shared" si="0"/>
        <v>0</v>
      </c>
    </row>
    <row r="26" spans="1:12" ht="15" customHeight="1">
      <c r="A26" s="1">
        <v>240111</v>
      </c>
      <c r="B26" s="18"/>
      <c r="C26" s="28">
        <v>11</v>
      </c>
      <c r="D26" s="7" t="s">
        <v>293</v>
      </c>
      <c r="E26" s="8"/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f t="shared" si="0"/>
        <v>0</v>
      </c>
    </row>
    <row r="27" spans="1:12" ht="15" customHeight="1" thickBot="1">
      <c r="A27" s="1">
        <v>240112</v>
      </c>
      <c r="B27" s="31"/>
      <c r="C27" s="32">
        <v>12</v>
      </c>
      <c r="D27" s="33" t="s">
        <v>74</v>
      </c>
      <c r="E27" s="34"/>
      <c r="F27" s="35">
        <v>0</v>
      </c>
      <c r="G27" s="35">
        <v>0</v>
      </c>
      <c r="H27" s="35">
        <v>0</v>
      </c>
      <c r="I27" s="35">
        <v>0</v>
      </c>
      <c r="J27" s="35">
        <v>238700</v>
      </c>
      <c r="K27" s="35">
        <v>0</v>
      </c>
      <c r="L27" s="36">
        <f t="shared" si="0"/>
        <v>238700</v>
      </c>
    </row>
  </sheetData>
  <mergeCells count="7">
    <mergeCell ref="K2:K3"/>
    <mergeCell ref="L2:L3"/>
    <mergeCell ref="J2:J3"/>
    <mergeCell ref="F2:F3"/>
    <mergeCell ref="G2:G3"/>
    <mergeCell ref="H2:H3"/>
    <mergeCell ref="I2:I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2009-03-11T04:37:47Z</cp:lastPrinted>
  <dcterms:created xsi:type="dcterms:W3CDTF">1999-12-22T05:00:19Z</dcterms:created>
  <dcterms:modified xsi:type="dcterms:W3CDTF">2009-03-11T04:38:35Z</dcterms:modified>
  <cp:category/>
  <cp:version/>
  <cp:contentType/>
  <cp:contentStatus/>
</cp:coreProperties>
</file>