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1310" windowHeight="5880" activeTab="2"/>
  </bookViews>
  <sheets>
    <sheet name="①施設及び業務概況に関する調" sheetId="1" r:id="rId1"/>
    <sheet name="②歳入歳出決算に関する調" sheetId="2" r:id="rId2"/>
    <sheet name="③+④" sheetId="3" r:id="rId3"/>
    <sheet name="③費用構成表" sheetId="4" r:id="rId4"/>
    <sheet name="④地方債に関する調" sheetId="5" r:id="rId5"/>
  </sheets>
  <definedNames>
    <definedName name="_xlnm.Print_Area" localSheetId="0">'①施設及び業務概況に関する調'!$B$1:$R$49</definedName>
    <definedName name="_xlnm.Print_Area" localSheetId="1">'②歳入歳出決算に関する調'!$B$1:$R$59</definedName>
    <definedName name="_xlnm.Print_Area" localSheetId="2">'③+④'!$B$1:$Q$28</definedName>
    <definedName name="_xlnm.Print_Area" localSheetId="3">'③費用構成表'!$B$1:$G$22</definedName>
    <definedName name="_xlnm.Print_Area" localSheetId="4">'④地方債に関する調'!$B$1:$H$27</definedName>
    <definedName name="_xlnm.Print_Titles" localSheetId="2">'③+④'!$B:$D</definedName>
    <definedName name="_xlnm.Print_Titles" localSheetId="3">'③費用構成表'!$B:$D</definedName>
  </definedNames>
  <calcPr fullCalcOnLoad="1"/>
</workbook>
</file>

<file path=xl/sharedStrings.xml><?xml version="1.0" encoding="utf-8"?>
<sst xmlns="http://schemas.openxmlformats.org/spreadsheetml/2006/main" count="500" uniqueCount="345">
  <si>
    <t>項目</t>
  </si>
  <si>
    <t>団体名</t>
  </si>
  <si>
    <t>料金収入</t>
  </si>
  <si>
    <t>受託工事収益</t>
  </si>
  <si>
    <t>その他</t>
  </si>
  <si>
    <t>収</t>
  </si>
  <si>
    <t>国庫補助金</t>
  </si>
  <si>
    <t>都道府県補助金</t>
  </si>
  <si>
    <t>益</t>
  </si>
  <si>
    <t>他会計繰入金</t>
  </si>
  <si>
    <t>的</t>
  </si>
  <si>
    <t>職員給与費</t>
  </si>
  <si>
    <t>受託工事費</t>
  </si>
  <si>
    <t>支払利息</t>
  </si>
  <si>
    <t>支</t>
  </si>
  <si>
    <t>地方債</t>
  </si>
  <si>
    <t>他会計出資金</t>
  </si>
  <si>
    <t>他会計補助金</t>
  </si>
  <si>
    <t>他会計借入金</t>
  </si>
  <si>
    <t>固定資産売却代金</t>
  </si>
  <si>
    <t>工事負担金</t>
  </si>
  <si>
    <t>建設改良費</t>
  </si>
  <si>
    <t>うち</t>
  </si>
  <si>
    <t>建設利息</t>
  </si>
  <si>
    <t>補助対象事業費</t>
  </si>
  <si>
    <t>単独事業費</t>
  </si>
  <si>
    <t>政府資金</t>
  </si>
  <si>
    <t>公庫資金</t>
  </si>
  <si>
    <t>イ</t>
  </si>
  <si>
    <t>政府資金に係る繰上償還金分</t>
  </si>
  <si>
    <t>公庫資金に係る繰上償還金分</t>
  </si>
  <si>
    <t>その他資金に係る繰上償還金分</t>
  </si>
  <si>
    <t>ウ</t>
  </si>
  <si>
    <t>他会計長期借入金返還金</t>
  </si>
  <si>
    <t>エ</t>
  </si>
  <si>
    <t>他会計への繰出金</t>
  </si>
  <si>
    <t>オ</t>
  </si>
  <si>
    <t>投資額</t>
  </si>
  <si>
    <t>国費</t>
  </si>
  <si>
    <t>市町村費</t>
  </si>
  <si>
    <t>退支</t>
  </si>
  <si>
    <t>う出</t>
  </si>
  <si>
    <t>「建設改良費」のうち用地取得費</t>
  </si>
  <si>
    <t>単独事業分</t>
  </si>
  <si>
    <t>建設改良費の翌年度への繰越額</t>
  </si>
  <si>
    <t>内訳</t>
  </si>
  <si>
    <t>継続費逓次繰越額</t>
  </si>
  <si>
    <t>繰越明許費繰越額</t>
  </si>
  <si>
    <t>事業繰越額</t>
  </si>
  <si>
    <t>支払繰延額</t>
  </si>
  <si>
    <t>内</t>
  </si>
  <si>
    <t>公営企業金融公庫</t>
  </si>
  <si>
    <t>市中銀行</t>
  </si>
  <si>
    <t>市中銀行以外の金融機関</t>
  </si>
  <si>
    <t>市場公募債</t>
  </si>
  <si>
    <t>訳</t>
  </si>
  <si>
    <t>共済組合</t>
  </si>
  <si>
    <t>交付公債</t>
  </si>
  <si>
    <t>利</t>
  </si>
  <si>
    <t>率</t>
  </si>
  <si>
    <t>別</t>
  </si>
  <si>
    <t>合計</t>
  </si>
  <si>
    <t>郡山市</t>
  </si>
  <si>
    <t>いわき市</t>
  </si>
  <si>
    <t>｢取得用地面積｣のうち先行取得用地面積(㎡)</t>
  </si>
  <si>
    <t>(千円)</t>
  </si>
  <si>
    <t>(円)</t>
  </si>
  <si>
    <t>国庫(県)支出金</t>
  </si>
  <si>
    <t>赤字(△)</t>
  </si>
  <si>
    <t>取得用地面積(㎡)</t>
  </si>
  <si>
    <t>補助対象事業分(㎡)</t>
  </si>
  <si>
    <t>単独事業分(㎡)</t>
  </si>
  <si>
    <t>(イ)</t>
  </si>
  <si>
    <t>(ウ)</t>
  </si>
  <si>
    <t>(エ)</t>
  </si>
  <si>
    <t>(人)</t>
  </si>
  <si>
    <t>1 供用開始年月日</t>
  </si>
  <si>
    <t>設</t>
  </si>
  <si>
    <t>施</t>
  </si>
  <si>
    <t>3 総事業費</t>
  </si>
  <si>
    <t>内</t>
  </si>
  <si>
    <t>財源</t>
  </si>
  <si>
    <t>内訳</t>
  </si>
  <si>
    <t>5 料金の徴収期間 (年)</t>
  </si>
  <si>
    <t>(4) 収容台数 (台)</t>
  </si>
  <si>
    <t>(5) 営業時間</t>
  </si>
  <si>
    <t>(1) 工事費</t>
  </si>
  <si>
    <t>(1) 無利子貸付金</t>
  </si>
  <si>
    <t>(4) その他</t>
  </si>
  <si>
    <t>(1) 時間ぎめ</t>
  </si>
  <si>
    <t>(２)月ぎめ</t>
  </si>
  <si>
    <t>(普通自動車)</t>
  </si>
  <si>
    <t>(3) 現行料金実施年月日</t>
  </si>
  <si>
    <t>8 実質料金改定率 (%)</t>
  </si>
  <si>
    <t>事業費</t>
  </si>
  <si>
    <t xml:space="preserve">内訳  </t>
  </si>
  <si>
    <t>(1) 当年度</t>
  </si>
  <si>
    <t xml:space="preserve">    (千円)</t>
  </si>
  <si>
    <t>(2) 供用開始</t>
  </si>
  <si>
    <t xml:space="preserve">    以降累計</t>
  </si>
  <si>
    <t>(3) 駐車台数</t>
  </si>
  <si>
    <t>績</t>
  </si>
  <si>
    <t>実</t>
  </si>
  <si>
    <t>ア 工費</t>
  </si>
  <si>
    <t>イ 用地及び補償費</t>
  </si>
  <si>
    <t>ウ その他</t>
  </si>
  <si>
    <t>ウ 乗合型自動車</t>
  </si>
  <si>
    <t>ア 全日</t>
  </si>
  <si>
    <t xml:space="preserve">   うち他会計繰入金</t>
  </si>
  <si>
    <t xml:space="preserve">   うち職員給与費</t>
  </si>
  <si>
    <t>ウ 収支差 (ア-イ)</t>
  </si>
  <si>
    <t>イ 供用開始以降累計 (千台)</t>
  </si>
  <si>
    <t>ア 一日平均 (台)</t>
  </si>
  <si>
    <t>合併施行の状況</t>
  </si>
  <si>
    <t>11 料金の徴収</t>
  </si>
  <si>
    <t xml:space="preserve">   委託の状況</t>
  </si>
  <si>
    <t>項目</t>
  </si>
  <si>
    <t>団体名</t>
  </si>
  <si>
    <t>ア 収入</t>
  </si>
  <si>
    <t>イ 支出</t>
  </si>
  <si>
    <t>ア 収入</t>
  </si>
  <si>
    <t>イ 支出</t>
  </si>
  <si>
    <t>職員数</t>
  </si>
  <si>
    <t>訳</t>
  </si>
  <si>
    <t>団体名</t>
  </si>
  <si>
    <t>(1) 構造</t>
  </si>
  <si>
    <t>(2) 階層 (階)</t>
  </si>
  <si>
    <t>ア 地上</t>
  </si>
  <si>
    <t>イ 地下</t>
  </si>
  <si>
    <t>(3) 駐車場使用面積 (㎡)</t>
  </si>
  <si>
    <t>開始</t>
  </si>
  <si>
    <t>終了</t>
  </si>
  <si>
    <t>(2) 事務費</t>
  </si>
  <si>
    <t>(3) 建設利息</t>
  </si>
  <si>
    <t>(2) 公庫資金</t>
  </si>
  <si>
    <t>(3) 縁故資金</t>
  </si>
  <si>
    <t>(1) 都市計画決定</t>
  </si>
  <si>
    <t>許認可</t>
  </si>
  <si>
    <t>(2) 都市計画事業認可</t>
  </si>
  <si>
    <t>等年月</t>
  </si>
  <si>
    <t>(3) 着工</t>
  </si>
  <si>
    <t>日</t>
  </si>
  <si>
    <t>ア 普通自動車</t>
  </si>
  <si>
    <t>料金</t>
  </si>
  <si>
    <t>イ 小型自動車</t>
  </si>
  <si>
    <t>イ 昼間</t>
  </si>
  <si>
    <t>ウ 夜間</t>
  </si>
  <si>
    <t>事</t>
  </si>
  <si>
    <t>業</t>
  </si>
  <si>
    <t>イ 支出</t>
  </si>
  <si>
    <t>計</t>
  </si>
  <si>
    <t>画</t>
  </si>
  <si>
    <t>上</t>
  </si>
  <si>
    <t>の</t>
  </si>
  <si>
    <t>数</t>
  </si>
  <si>
    <t>値</t>
  </si>
  <si>
    <t>合計</t>
  </si>
  <si>
    <t>※ 2(1)「構造」 1…立体式 2…地下式 3…広場式 4…自走式 5…機械式 6…併用式</t>
  </si>
  <si>
    <t>① 施設及び業務概況に関する調(駐車場整備事業)</t>
  </si>
  <si>
    <t>(1) 委託年月日</t>
  </si>
  <si>
    <t>(2) 委託先</t>
  </si>
  <si>
    <t>(3) 委託料 (千円)</t>
  </si>
  <si>
    <t xml:space="preserve">    計</t>
  </si>
  <si>
    <t>(1) 事業計画上の数値</t>
  </si>
  <si>
    <t>(2) 実績</t>
  </si>
  <si>
    <t>(1) 一般会計との合併施行実施の有無</t>
  </si>
  <si>
    <t>(2) 全体事業費 (千円)</t>
  </si>
  <si>
    <t>ア 工事費</t>
  </si>
  <si>
    <t>ウ その他</t>
  </si>
  <si>
    <t>※ 11(2)「委託先」 1…駐車場公社 2…その他公社 3…他の地方公共団体 4…その他</t>
  </si>
  <si>
    <t>資</t>
  </si>
  <si>
    <t>本</t>
  </si>
  <si>
    <t>補助対象事業費に対する財源としての地方債</t>
  </si>
  <si>
    <t>訳</t>
  </si>
  <si>
    <t>単独事業費に対する財源としての地方債</t>
  </si>
  <si>
    <t>地</t>
  </si>
  <si>
    <t>財</t>
  </si>
  <si>
    <t>方</t>
  </si>
  <si>
    <t>債</t>
  </si>
  <si>
    <t>源</t>
  </si>
  <si>
    <t>総収益 (B)+(C) (A)</t>
  </si>
  <si>
    <t>ア</t>
  </si>
  <si>
    <t>ア</t>
  </si>
  <si>
    <t>営業収益(B)</t>
  </si>
  <si>
    <t>(ア)</t>
  </si>
  <si>
    <t>イ</t>
  </si>
  <si>
    <t>営業外収益 (C)</t>
  </si>
  <si>
    <t>総費用 (E)+(F) (D)</t>
  </si>
  <si>
    <t>営業費用(E)</t>
  </si>
  <si>
    <t>営業外費用 (F)</t>
  </si>
  <si>
    <t>ｉ 地方債利息</t>
  </si>
  <si>
    <t>ⅱ 一時借入金利息</t>
  </si>
  <si>
    <t>収支差引 (A)-(D) (G)</t>
  </si>
  <si>
    <t>資本的収入 (H)</t>
  </si>
  <si>
    <t>ウ</t>
  </si>
  <si>
    <t>エ</t>
  </si>
  <si>
    <t>オ</t>
  </si>
  <si>
    <t>カ</t>
  </si>
  <si>
    <t>キ</t>
  </si>
  <si>
    <t>ク</t>
  </si>
  <si>
    <t>ケ</t>
  </si>
  <si>
    <t>資本的支出 (I)</t>
  </si>
  <si>
    <t>２</t>
  </si>
  <si>
    <t>国庫補助金</t>
  </si>
  <si>
    <t>地方債償還金 (J)</t>
  </si>
  <si>
    <t>うち</t>
  </si>
  <si>
    <t>収支差引 (H)-(I) (K)</t>
  </si>
  <si>
    <t>② 歳入歳出決算に関する調(駐車場整備事業)</t>
  </si>
  <si>
    <t>6 前年度繰上充用金(０)</t>
  </si>
  <si>
    <t>7 形式収支 (L)-(M)+(N)-(O)+(X)+(Y) (P)</t>
  </si>
  <si>
    <t>地方債</t>
  </si>
  <si>
    <t>その他</t>
  </si>
  <si>
    <t>9 翌年度に繰越すべき財源(Q)</t>
  </si>
  <si>
    <t>10 実質収支 (P)－(Q)</t>
  </si>
  <si>
    <t>黒字</t>
  </si>
  <si>
    <t>行実</t>
  </si>
  <si>
    <t>政績</t>
  </si>
  <si>
    <t>投調</t>
  </si>
  <si>
    <t>都道府県費</t>
  </si>
  <si>
    <t>退職手当支出額</t>
  </si>
  <si>
    <t>収益的支出分</t>
  </si>
  <si>
    <t>資本的支出分</t>
  </si>
  <si>
    <t>支給対象人員数</t>
  </si>
  <si>
    <t>延支給率</t>
  </si>
  <si>
    <t>延勤続年数</t>
  </si>
  <si>
    <t>上記の内訳</t>
  </si>
  <si>
    <t>補助対象事業分</t>
  </si>
  <si>
    <t>補助対象事業分</t>
  </si>
  <si>
    <t>単独事業分</t>
  </si>
  <si>
    <t>｢繰越額｣の</t>
  </si>
  <si>
    <t>事故繰越繰越額</t>
  </si>
  <si>
    <t>｢建設改良</t>
  </si>
  <si>
    <t>新増設に関するもの</t>
  </si>
  <si>
    <t>費｣の内訳</t>
  </si>
  <si>
    <t>改良に関するもの</t>
  </si>
  <si>
    <t>3 収支再差引 (G)+(K) (L)</t>
  </si>
  <si>
    <t>4 積立金 (M)</t>
  </si>
  <si>
    <t>5 前年度からの繰越金 (N)</t>
  </si>
  <si>
    <t xml:space="preserve">  うち地方債</t>
  </si>
  <si>
    <t xml:space="preserve">資  </t>
  </si>
  <si>
    <t xml:space="preserve">職  </t>
  </si>
  <si>
    <t xml:space="preserve">に  </t>
  </si>
  <si>
    <t xml:space="preserve">伴  </t>
  </si>
  <si>
    <t>12 給料総額</t>
  </si>
  <si>
    <t>収益的支出に充てた地方債(X)</t>
  </si>
  <si>
    <t>収益的支出に充てた他会計借入金(Y)</t>
  </si>
  <si>
    <t>｢用地取得費｣のうち先行取得用地分</t>
  </si>
  <si>
    <t xml:space="preserve">  政府資金</t>
  </si>
  <si>
    <t>※ 14(1)「一般会計との合併施行実施の有無」 1…有 2…無</t>
  </si>
  <si>
    <t>財政融資</t>
  </si>
  <si>
    <t>政府保証付外債</t>
  </si>
  <si>
    <t>（１６）駐車場事業</t>
  </si>
  <si>
    <t>－</t>
  </si>
  <si>
    <t>－</t>
  </si>
  <si>
    <t>1,4</t>
  </si>
  <si>
    <t>3,4</t>
  </si>
  <si>
    <t>－</t>
  </si>
  <si>
    <t>24:00</t>
  </si>
  <si>
    <t>－</t>
  </si>
  <si>
    <t>－</t>
  </si>
  <si>
    <t>(4) 竣工</t>
  </si>
  <si>
    <t>－</t>
  </si>
  <si>
    <t>－</t>
  </si>
  <si>
    <t>(1) 損益勘定所属職員</t>
  </si>
  <si>
    <t>(2) 資本勘定所属職員</t>
  </si>
  <si>
    <t>13 修正回転率</t>
  </si>
  <si>
    <t>イ 事務費</t>
  </si>
  <si>
    <t>ウ 建設利息</t>
  </si>
  <si>
    <t>繰出基準以外の繰入金</t>
  </si>
  <si>
    <t>基準額</t>
  </si>
  <si>
    <t>実繰入額</t>
  </si>
  <si>
    <t>利息支払い分に対して繰入れたもの</t>
  </si>
  <si>
    <t>繰入再掲</t>
  </si>
  <si>
    <t>団体名</t>
  </si>
  <si>
    <t>8 未収入特定財源</t>
  </si>
  <si>
    <t>収益的収支に関する繰入金のうち</t>
  </si>
  <si>
    <t>繰出基準に基づく繰入金</t>
  </si>
  <si>
    <t>資本的収支に関する繰入金のうち</t>
  </si>
  <si>
    <t>繰出基準に基づく繰入金</t>
  </si>
  <si>
    <t>繰出基準以外の繰入金</t>
  </si>
  <si>
    <t>元利償還金分に対して繰入れたもの</t>
  </si>
  <si>
    <t>基準額</t>
  </si>
  <si>
    <t>実繰入額</t>
  </si>
  <si>
    <t>1 企業債現在高</t>
  </si>
  <si>
    <t xml:space="preserve"> 7 その他</t>
  </si>
  <si>
    <t>団体名</t>
  </si>
  <si>
    <t>項目</t>
  </si>
  <si>
    <t>職</t>
  </si>
  <si>
    <t>員</t>
  </si>
  <si>
    <t>給</t>
  </si>
  <si>
    <t>与</t>
  </si>
  <si>
    <t>(5) 法定福利費</t>
  </si>
  <si>
    <t>費</t>
  </si>
  <si>
    <t>(6) 計</t>
  </si>
  <si>
    <t xml:space="preserve"> 2 支払利息</t>
  </si>
  <si>
    <t>(1) 一時借入金利息</t>
  </si>
  <si>
    <t>(2) 地方債利息</t>
  </si>
  <si>
    <t>④ 地方債に関する調(駐車場整備事業)</t>
  </si>
  <si>
    <t>③ 費用構成表(駐車場整備事業)</t>
  </si>
  <si>
    <t>(1) 基本給</t>
  </si>
  <si>
    <t>(2) 手当</t>
  </si>
  <si>
    <t>(3) 賃金</t>
  </si>
  <si>
    <t>(4) 退職給与金</t>
  </si>
  <si>
    <t>(3) その他借入金利息</t>
  </si>
  <si>
    <t xml:space="preserve"> 3 光熱水費</t>
  </si>
  <si>
    <t xml:space="preserve"> 4 通信運搬費</t>
  </si>
  <si>
    <t xml:space="preserve"> 5 修繕費</t>
  </si>
  <si>
    <t xml:space="preserve"> 6 委託料</t>
  </si>
  <si>
    <t xml:space="preserve"> 8 小計 (1～7)</t>
  </si>
  <si>
    <t xml:space="preserve"> 9 受託工事費</t>
  </si>
  <si>
    <t>10 附帯事業費</t>
  </si>
  <si>
    <t>11 費用合計</t>
  </si>
  <si>
    <t>－</t>
  </si>
  <si>
    <t>元金償還金分に対して繰入れたもの</t>
  </si>
  <si>
    <t>繰上充用金</t>
  </si>
  <si>
    <t>事業繰越額・支払繰延額に係る未収入特定財源</t>
  </si>
  <si>
    <t>－</t>
  </si>
  <si>
    <t>起債前借</t>
  </si>
  <si>
    <t>1.0％未満</t>
  </si>
  <si>
    <t>1.0％以上2.0％未満</t>
  </si>
  <si>
    <t>2.0％以上3.0％未満</t>
  </si>
  <si>
    <t>3.0％以上4.0％未満</t>
  </si>
  <si>
    <t>4.0％以上5.0％未満</t>
  </si>
  <si>
    <t>5.0％以上6.0％未満</t>
  </si>
  <si>
    <t>6.0％以上7.0％未満</t>
  </si>
  <si>
    <t>7.0％以上7.5％未満</t>
  </si>
  <si>
    <t>7.5％以上8.0％未満</t>
  </si>
  <si>
    <t>8.0％以上</t>
  </si>
  <si>
    <t>郵便貯金</t>
  </si>
  <si>
    <t>簡易生命保険</t>
  </si>
  <si>
    <t>(1) 基本給</t>
  </si>
  <si>
    <t>(2) 手当</t>
  </si>
  <si>
    <t>(3) 賃金</t>
  </si>
  <si>
    <t>(4) 退職給与金</t>
  </si>
  <si>
    <t>(3) その他借入金利息</t>
  </si>
  <si>
    <t xml:space="preserve"> 3 光熱水費</t>
  </si>
  <si>
    <t xml:space="preserve"> 4 通信運搬費</t>
  </si>
  <si>
    <t xml:space="preserve"> 5 修繕費</t>
  </si>
  <si>
    <t xml:space="preserve"> 6 委託料</t>
  </si>
  <si>
    <t xml:space="preserve"> 8 小計 (1～7)</t>
  </si>
  <si>
    <t xml:space="preserve"> 9 受託工事費</t>
  </si>
  <si>
    <t>10 附帯事業費</t>
  </si>
  <si>
    <t>11 費用合計</t>
  </si>
  <si>
    <t>① 施設及び業務概況に関する調(駐車場整備事業)</t>
  </si>
  <si>
    <t>② 歳入歳出決算に関する調(駐車場整備事業)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</si>
</sst>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[$-411]ge\.m\.d\ "/>
    <numFmt numFmtId="179" formatCode="\(0\)"/>
    <numFmt numFmtId="180" formatCode="#,##0.0_ "/>
    <numFmt numFmtId="181" formatCode="0_);\(0\)"/>
    <numFmt numFmtId="182" formatCode="0.0_ "/>
    <numFmt numFmtId="183" formatCode="[$-411]ge\.m\.d;@"/>
    <numFmt numFmtId="184" formatCode="mmm\-yyyy"/>
    <numFmt numFmtId="185" formatCode="#,##0.0;[Red]\-#,##0.0"/>
    <numFmt numFmtId="186" formatCode="#,##0_);[Red]\(#,##0\)"/>
    <numFmt numFmtId="187" formatCode="#,##0.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color indexed="8"/>
      <name val="ＭＳ 明朝"/>
      <family val="1"/>
    </font>
    <font>
      <b/>
      <sz val="9"/>
      <name val="ＭＳ 明朝"/>
      <family val="1"/>
    </font>
    <font>
      <sz val="8"/>
      <name val="ＭＳ 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176" fontId="2" fillId="0" borderId="0" xfId="16" applyNumberFormat="1" applyFont="1" applyFill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176" fontId="2" fillId="0" borderId="1" xfId="16" applyNumberFormat="1" applyFont="1" applyFill="1" applyBorder="1" applyAlignment="1">
      <alignment vertical="center"/>
    </xf>
    <xf numFmtId="176" fontId="2" fillId="0" borderId="2" xfId="16" applyNumberFormat="1" applyFont="1" applyFill="1" applyBorder="1" applyAlignment="1">
      <alignment vertical="center"/>
    </xf>
    <xf numFmtId="176" fontId="2" fillId="0" borderId="2" xfId="16" applyNumberFormat="1" applyFont="1" applyFill="1" applyBorder="1" applyAlignment="1">
      <alignment horizontal="right" vertical="center"/>
    </xf>
    <xf numFmtId="176" fontId="2" fillId="0" borderId="3" xfId="16" applyNumberFormat="1" applyFont="1" applyFill="1" applyBorder="1" applyAlignment="1">
      <alignment vertical="center"/>
    </xf>
    <xf numFmtId="176" fontId="2" fillId="0" borderId="4" xfId="16" applyNumberFormat="1" applyFont="1" applyFill="1" applyBorder="1" applyAlignment="1">
      <alignment vertical="center"/>
    </xf>
    <xf numFmtId="176" fontId="2" fillId="0" borderId="5" xfId="16" applyNumberFormat="1" applyFont="1" applyFill="1" applyBorder="1" applyAlignment="1">
      <alignment vertical="center"/>
    </xf>
    <xf numFmtId="176" fontId="2" fillId="0" borderId="6" xfId="16" applyNumberFormat="1" applyFont="1" applyFill="1" applyBorder="1" applyAlignment="1">
      <alignment vertical="center"/>
    </xf>
    <xf numFmtId="176" fontId="2" fillId="0" borderId="7" xfId="0" applyNumberFormat="1" applyFont="1" applyFill="1" applyBorder="1" applyAlignment="1">
      <alignment vertical="center"/>
    </xf>
    <xf numFmtId="176" fontId="2" fillId="0" borderId="8" xfId="0" applyNumberFormat="1" applyFont="1" applyFill="1" applyBorder="1" applyAlignment="1">
      <alignment horizontal="right" vertical="center"/>
    </xf>
    <xf numFmtId="0" fontId="2" fillId="0" borderId="9" xfId="16" applyNumberFormat="1" applyFont="1" applyFill="1" applyBorder="1" applyAlignment="1">
      <alignment horizontal="center" vertical="center"/>
    </xf>
    <xf numFmtId="179" fontId="2" fillId="0" borderId="0" xfId="16" applyNumberFormat="1" applyFont="1" applyFill="1" applyBorder="1" applyAlignment="1">
      <alignment horizontal="center" vertical="center"/>
    </xf>
    <xf numFmtId="176" fontId="2" fillId="0" borderId="0" xfId="16" applyNumberFormat="1" applyFont="1" applyFill="1" applyBorder="1" applyAlignment="1">
      <alignment vertical="center"/>
    </xf>
    <xf numFmtId="176" fontId="2" fillId="0" borderId="10" xfId="16" applyNumberFormat="1" applyFont="1" applyFill="1" applyBorder="1" applyAlignment="1">
      <alignment vertical="center"/>
    </xf>
    <xf numFmtId="0" fontId="2" fillId="0" borderId="11" xfId="16" applyNumberFormat="1" applyFont="1" applyFill="1" applyBorder="1" applyAlignment="1">
      <alignment horizontal="center" vertical="center"/>
    </xf>
    <xf numFmtId="176" fontId="2" fillId="0" borderId="12" xfId="16" applyNumberFormat="1" applyFont="1" applyFill="1" applyBorder="1" applyAlignment="1">
      <alignment vertical="center"/>
    </xf>
    <xf numFmtId="176" fontId="2" fillId="0" borderId="13" xfId="0" applyNumberFormat="1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horizontal="right" vertical="center"/>
    </xf>
    <xf numFmtId="0" fontId="2" fillId="0" borderId="11" xfId="16" applyNumberFormat="1" applyFont="1" applyFill="1" applyBorder="1" applyAlignment="1">
      <alignment vertical="center"/>
    </xf>
    <xf numFmtId="176" fontId="2" fillId="0" borderId="15" xfId="16" applyNumberFormat="1" applyFont="1" applyFill="1" applyBorder="1" applyAlignment="1">
      <alignment vertical="center"/>
    </xf>
    <xf numFmtId="176" fontId="2" fillId="0" borderId="16" xfId="16" applyNumberFormat="1" applyFont="1" applyFill="1" applyBorder="1" applyAlignment="1">
      <alignment vertical="center"/>
    </xf>
    <xf numFmtId="176" fontId="2" fillId="0" borderId="17" xfId="16" applyNumberFormat="1" applyFont="1" applyFill="1" applyBorder="1" applyAlignment="1">
      <alignment vertical="center"/>
    </xf>
    <xf numFmtId="176" fontId="2" fillId="0" borderId="18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horizontal="right" vertical="center"/>
    </xf>
    <xf numFmtId="179" fontId="2" fillId="0" borderId="0" xfId="16" applyNumberFormat="1" applyFont="1" applyFill="1" applyBorder="1" applyAlignment="1" quotePrefix="1">
      <alignment horizontal="center" vertical="center"/>
    </xf>
    <xf numFmtId="0" fontId="2" fillId="0" borderId="20" xfId="16" applyNumberFormat="1" applyFont="1" applyFill="1" applyBorder="1" applyAlignment="1">
      <alignment vertical="center"/>
    </xf>
    <xf numFmtId="179" fontId="2" fillId="0" borderId="17" xfId="16" applyNumberFormat="1" applyFont="1" applyFill="1" applyBorder="1" applyAlignment="1" quotePrefix="1">
      <alignment horizontal="center" vertical="center"/>
    </xf>
    <xf numFmtId="0" fontId="2" fillId="0" borderId="21" xfId="16" applyNumberFormat="1" applyFont="1" applyFill="1" applyBorder="1" applyAlignment="1">
      <alignment vertical="center"/>
    </xf>
    <xf numFmtId="179" fontId="2" fillId="0" borderId="22" xfId="16" applyNumberFormat="1" applyFont="1" applyFill="1" applyBorder="1" applyAlignment="1" quotePrefix="1">
      <alignment horizontal="center" vertical="center"/>
    </xf>
    <xf numFmtId="176" fontId="2" fillId="0" borderId="22" xfId="16" applyNumberFormat="1" applyFont="1" applyFill="1" applyBorder="1" applyAlignment="1">
      <alignment vertical="center"/>
    </xf>
    <xf numFmtId="176" fontId="2" fillId="0" borderId="23" xfId="0" applyNumberFormat="1" applyFont="1" applyFill="1" applyBorder="1" applyAlignment="1">
      <alignment vertical="center"/>
    </xf>
    <xf numFmtId="176" fontId="2" fillId="0" borderId="24" xfId="0" applyNumberFormat="1" applyFont="1" applyFill="1" applyBorder="1" applyAlignment="1">
      <alignment horizontal="right" vertical="center"/>
    </xf>
    <xf numFmtId="38" fontId="2" fillId="0" borderId="0" xfId="16" applyFont="1" applyFill="1" applyBorder="1" applyAlignment="1">
      <alignment vertical="center"/>
    </xf>
    <xf numFmtId="186" fontId="2" fillId="0" borderId="0" xfId="0" applyNumberFormat="1" applyFont="1" applyFill="1" applyAlignment="1">
      <alignment vertical="center"/>
    </xf>
    <xf numFmtId="38" fontId="2" fillId="0" borderId="3" xfId="16" applyFont="1" applyFill="1" applyBorder="1" applyAlignment="1">
      <alignment horizontal="left" vertical="center"/>
    </xf>
    <xf numFmtId="38" fontId="2" fillId="0" borderId="4" xfId="16" applyFont="1" applyFill="1" applyBorder="1" applyAlignment="1">
      <alignment horizontal="left" vertical="center" wrapText="1"/>
    </xf>
    <xf numFmtId="38" fontId="2" fillId="0" borderId="16" xfId="16" applyFont="1" applyFill="1" applyBorder="1" applyAlignment="1">
      <alignment horizontal="left" vertical="center" wrapText="1"/>
    </xf>
    <xf numFmtId="38" fontId="2" fillId="0" borderId="9" xfId="16" applyFont="1" applyFill="1" applyBorder="1" applyAlignment="1">
      <alignment horizontal="center" vertical="center"/>
    </xf>
    <xf numFmtId="38" fontId="2" fillId="0" borderId="25" xfId="16" applyFont="1" applyFill="1" applyBorder="1" applyAlignment="1">
      <alignment vertical="center"/>
    </xf>
    <xf numFmtId="186" fontId="2" fillId="0" borderId="7" xfId="0" applyNumberFormat="1" applyFont="1" applyFill="1" applyBorder="1" applyAlignment="1">
      <alignment vertical="center"/>
    </xf>
    <xf numFmtId="186" fontId="2" fillId="0" borderId="8" xfId="0" applyNumberFormat="1" applyFont="1" applyFill="1" applyBorder="1" applyAlignment="1">
      <alignment vertical="center"/>
    </xf>
    <xf numFmtId="38" fontId="2" fillId="0" borderId="11" xfId="16" applyFont="1" applyFill="1" applyBorder="1" applyAlignment="1">
      <alignment horizontal="center" vertical="center"/>
    </xf>
    <xf numFmtId="186" fontId="2" fillId="0" borderId="13" xfId="0" applyNumberFormat="1" applyFont="1" applyFill="1" applyBorder="1" applyAlignment="1">
      <alignment vertical="center"/>
    </xf>
    <xf numFmtId="186" fontId="2" fillId="0" borderId="14" xfId="0" applyNumberFormat="1" applyFont="1" applyFill="1" applyBorder="1" applyAlignment="1">
      <alignment vertical="center"/>
    </xf>
    <xf numFmtId="38" fontId="2" fillId="0" borderId="5" xfId="16" applyFont="1" applyFill="1" applyBorder="1" applyAlignment="1">
      <alignment vertical="center"/>
    </xf>
    <xf numFmtId="38" fontId="2" fillId="0" borderId="6" xfId="16" applyFont="1" applyFill="1" applyBorder="1" applyAlignment="1">
      <alignment vertical="center"/>
    </xf>
    <xf numFmtId="38" fontId="2" fillId="0" borderId="26" xfId="16" applyFont="1" applyFill="1" applyBorder="1" applyAlignment="1">
      <alignment vertical="center"/>
    </xf>
    <xf numFmtId="186" fontId="2" fillId="0" borderId="27" xfId="0" applyNumberFormat="1" applyFont="1" applyFill="1" applyBorder="1" applyAlignment="1">
      <alignment vertical="center"/>
    </xf>
    <xf numFmtId="38" fontId="2" fillId="0" borderId="28" xfId="16" applyFont="1" applyFill="1" applyBorder="1" applyAlignment="1">
      <alignment vertical="center"/>
    </xf>
    <xf numFmtId="38" fontId="2" fillId="0" borderId="29" xfId="16" applyFont="1" applyFill="1" applyBorder="1" applyAlignment="1">
      <alignment vertical="center"/>
    </xf>
    <xf numFmtId="38" fontId="2" fillId="0" borderId="7" xfId="16" applyFont="1" applyFill="1" applyBorder="1" applyAlignment="1">
      <alignment vertical="center"/>
    </xf>
    <xf numFmtId="38" fontId="2" fillId="0" borderId="13" xfId="16" applyFont="1" applyFill="1" applyBorder="1" applyAlignment="1">
      <alignment vertical="center"/>
    </xf>
    <xf numFmtId="38" fontId="2" fillId="0" borderId="3" xfId="16" applyFont="1" applyFill="1" applyBorder="1" applyAlignment="1">
      <alignment vertical="center"/>
    </xf>
    <xf numFmtId="38" fontId="2" fillId="0" borderId="16" xfId="16" applyFont="1" applyFill="1" applyBorder="1" applyAlignment="1">
      <alignment vertical="center"/>
    </xf>
    <xf numFmtId="38" fontId="2" fillId="0" borderId="18" xfId="16" applyFont="1" applyFill="1" applyBorder="1" applyAlignment="1">
      <alignment vertical="center"/>
    </xf>
    <xf numFmtId="186" fontId="2" fillId="0" borderId="18" xfId="0" applyNumberFormat="1" applyFont="1" applyFill="1" applyBorder="1" applyAlignment="1">
      <alignment vertical="center"/>
    </xf>
    <xf numFmtId="38" fontId="2" fillId="0" borderId="30" xfId="16" applyFont="1" applyFill="1" applyBorder="1" applyAlignment="1">
      <alignment vertical="center"/>
    </xf>
    <xf numFmtId="0" fontId="2" fillId="0" borderId="30" xfId="0" applyFont="1" applyFill="1" applyBorder="1" applyAlignment="1">
      <alignment/>
    </xf>
    <xf numFmtId="38" fontId="2" fillId="0" borderId="31" xfId="16" applyFont="1" applyFill="1" applyBorder="1" applyAlignment="1">
      <alignment vertical="center"/>
    </xf>
    <xf numFmtId="38" fontId="2" fillId="0" borderId="22" xfId="16" applyFont="1" applyFill="1" applyBorder="1" applyAlignment="1">
      <alignment vertical="center"/>
    </xf>
    <xf numFmtId="38" fontId="2" fillId="0" borderId="32" xfId="16" applyFont="1" applyFill="1" applyBorder="1" applyAlignment="1">
      <alignment vertical="center"/>
    </xf>
    <xf numFmtId="186" fontId="2" fillId="0" borderId="23" xfId="0" applyNumberFormat="1" applyFont="1" applyFill="1" applyBorder="1" applyAlignment="1">
      <alignment vertical="center"/>
    </xf>
    <xf numFmtId="186" fontId="2" fillId="0" borderId="24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176" fontId="2" fillId="0" borderId="33" xfId="0" applyNumberFormat="1" applyFont="1" applyFill="1" applyBorder="1" applyAlignment="1">
      <alignment vertical="center"/>
    </xf>
    <xf numFmtId="176" fontId="2" fillId="0" borderId="29" xfId="0" applyNumberFormat="1" applyFont="1" applyFill="1" applyBorder="1" applyAlignment="1">
      <alignment vertical="center"/>
    </xf>
    <xf numFmtId="176" fontId="2" fillId="0" borderId="4" xfId="0" applyNumberFormat="1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vertical="center"/>
    </xf>
    <xf numFmtId="0" fontId="2" fillId="0" borderId="25" xfId="0" applyFont="1" applyFill="1" applyBorder="1" applyAlignment="1">
      <alignment vertical="center" shrinkToFit="1"/>
    </xf>
    <xf numFmtId="0" fontId="2" fillId="0" borderId="7" xfId="0" applyFont="1" applyFill="1" applyBorder="1" applyAlignment="1">
      <alignment vertical="center" shrinkToFit="1"/>
    </xf>
    <xf numFmtId="0" fontId="2" fillId="0" borderId="3" xfId="0" applyNumberFormat="1" applyFont="1" applyFill="1" applyBorder="1" applyAlignment="1">
      <alignment horizontal="center" vertical="center"/>
    </xf>
    <xf numFmtId="176" fontId="2" fillId="0" borderId="27" xfId="0" applyNumberFormat="1" applyFont="1" applyFill="1" applyBorder="1" applyAlignment="1">
      <alignment vertical="center"/>
    </xf>
    <xf numFmtId="176" fontId="2" fillId="0" borderId="35" xfId="0" applyNumberFormat="1" applyFont="1" applyFill="1" applyBorder="1" applyAlignment="1">
      <alignment horizontal="right" vertical="center"/>
    </xf>
    <xf numFmtId="0" fontId="3" fillId="0" borderId="0" xfId="0" applyFont="1" applyFill="1" applyAlignment="1" applyProtection="1">
      <alignment vertical="center"/>
      <protection/>
    </xf>
    <xf numFmtId="0" fontId="2" fillId="0" borderId="36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quotePrefix="1">
      <alignment horizontal="center" vertical="center"/>
    </xf>
    <xf numFmtId="179" fontId="2" fillId="0" borderId="17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 quotePrefix="1">
      <alignment horizontal="center" vertical="center"/>
    </xf>
    <xf numFmtId="179" fontId="2" fillId="0" borderId="0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179" fontId="2" fillId="0" borderId="10" xfId="0" applyNumberFormat="1" applyFont="1" applyFill="1" applyBorder="1" applyAlignment="1">
      <alignment horizontal="center" vertical="center"/>
    </xf>
    <xf numFmtId="179" fontId="2" fillId="0" borderId="33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1" xfId="0" applyFont="1" applyFill="1" applyBorder="1" applyAlignment="1" quotePrefix="1">
      <alignment horizontal="center" vertical="center"/>
    </xf>
    <xf numFmtId="179" fontId="2" fillId="0" borderId="7" xfId="0" applyNumberFormat="1" applyFont="1" applyFill="1" applyBorder="1" applyAlignment="1">
      <alignment horizontal="center" vertical="center"/>
    </xf>
    <xf numFmtId="179" fontId="2" fillId="0" borderId="13" xfId="0" applyNumberFormat="1" applyFont="1" applyFill="1" applyBorder="1" applyAlignment="1">
      <alignment horizontal="center" vertical="center"/>
    </xf>
    <xf numFmtId="179" fontId="2" fillId="0" borderId="18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179" fontId="2" fillId="0" borderId="34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179" fontId="2" fillId="0" borderId="22" xfId="0" applyNumberFormat="1" applyFont="1" applyFill="1" applyBorder="1" applyAlignment="1" quotePrefix="1">
      <alignment horizontal="center" vertical="center"/>
    </xf>
    <xf numFmtId="0" fontId="2" fillId="0" borderId="22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2" fillId="0" borderId="29" xfId="0" applyFont="1" applyFill="1" applyBorder="1" applyAlignment="1" quotePrefix="1">
      <alignment vertical="center"/>
    </xf>
    <xf numFmtId="57" fontId="2" fillId="0" borderId="7" xfId="0" applyNumberFormat="1" applyFont="1" applyFill="1" applyBorder="1" applyAlignment="1">
      <alignment vertical="center"/>
    </xf>
    <xf numFmtId="180" fontId="2" fillId="0" borderId="7" xfId="0" applyNumberFormat="1" applyFont="1" applyFill="1" applyBorder="1" applyAlignment="1">
      <alignment vertical="center"/>
    </xf>
    <xf numFmtId="180" fontId="2" fillId="0" borderId="8" xfId="0" applyNumberFormat="1" applyFont="1" applyFill="1" applyBorder="1" applyAlignment="1">
      <alignment horizontal="right" vertical="center"/>
    </xf>
    <xf numFmtId="180" fontId="2" fillId="0" borderId="18" xfId="0" applyNumberFormat="1" applyFont="1" applyFill="1" applyBorder="1" applyAlignment="1">
      <alignment vertical="center"/>
    </xf>
    <xf numFmtId="180" fontId="2" fillId="0" borderId="19" xfId="0" applyNumberFormat="1" applyFont="1" applyFill="1" applyBorder="1" applyAlignment="1">
      <alignment horizontal="right" vertical="center"/>
    </xf>
    <xf numFmtId="0" fontId="2" fillId="0" borderId="23" xfId="0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 applyProtection="1">
      <alignment vertical="center"/>
      <protection/>
    </xf>
    <xf numFmtId="57" fontId="2" fillId="0" borderId="27" xfId="0" applyNumberFormat="1" applyFont="1" applyFill="1" applyBorder="1" applyAlignment="1">
      <alignment vertical="center"/>
    </xf>
    <xf numFmtId="176" fontId="2" fillId="0" borderId="35" xfId="0" applyNumberFormat="1" applyFont="1" applyFill="1" applyBorder="1" applyAlignment="1" applyProtection="1">
      <alignment horizontal="right" vertical="center"/>
      <protection/>
    </xf>
    <xf numFmtId="0" fontId="2" fillId="0" borderId="13" xfId="0" applyFont="1" applyFill="1" applyBorder="1" applyAlignment="1">
      <alignment horizontal="right" vertical="center"/>
    </xf>
    <xf numFmtId="176" fontId="2" fillId="0" borderId="14" xfId="0" applyNumberFormat="1" applyFont="1" applyFill="1" applyBorder="1" applyAlignment="1" applyProtection="1">
      <alignment horizontal="right" vertical="center"/>
      <protection/>
    </xf>
    <xf numFmtId="176" fontId="2" fillId="0" borderId="8" xfId="0" applyNumberFormat="1" applyFont="1" applyFill="1" applyBorder="1" applyAlignment="1" applyProtection="1">
      <alignment horizontal="right" vertical="center"/>
      <protection/>
    </xf>
    <xf numFmtId="176" fontId="2" fillId="0" borderId="19" xfId="0" applyNumberFormat="1" applyFont="1" applyFill="1" applyBorder="1" applyAlignment="1" applyProtection="1">
      <alignment horizontal="right" vertical="center"/>
      <protection/>
    </xf>
    <xf numFmtId="20" fontId="2" fillId="0" borderId="7" xfId="0" applyNumberFormat="1" applyFont="1" applyFill="1" applyBorder="1" applyAlignment="1">
      <alignment horizontal="right" vertical="center"/>
    </xf>
    <xf numFmtId="20" fontId="2" fillId="0" borderId="7" xfId="0" applyNumberFormat="1" applyFont="1" applyFill="1" applyBorder="1" applyAlignment="1">
      <alignment vertical="center"/>
    </xf>
    <xf numFmtId="0" fontId="2" fillId="0" borderId="18" xfId="0" applyFont="1" applyFill="1" applyBorder="1" applyAlignment="1" quotePrefix="1">
      <alignment horizontal="right" vertical="center"/>
    </xf>
    <xf numFmtId="20" fontId="2" fillId="0" borderId="18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horizontal="right" vertical="center"/>
    </xf>
    <xf numFmtId="57" fontId="2" fillId="0" borderId="13" xfId="0" applyNumberFormat="1" applyFont="1" applyFill="1" applyBorder="1" applyAlignment="1">
      <alignment vertical="center"/>
    </xf>
    <xf numFmtId="57" fontId="2" fillId="0" borderId="18" xfId="0" applyNumberFormat="1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176" fontId="2" fillId="0" borderId="24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horizontal="left" vertical="center"/>
    </xf>
    <xf numFmtId="176" fontId="2" fillId="0" borderId="38" xfId="0" applyNumberFormat="1" applyFont="1" applyFill="1" applyBorder="1" applyAlignment="1">
      <alignment vertical="center"/>
    </xf>
    <xf numFmtId="0" fontId="2" fillId="0" borderId="39" xfId="0" applyNumberFormat="1" applyFont="1" applyFill="1" applyBorder="1" applyAlignment="1">
      <alignment horizontal="center" vertical="center"/>
    </xf>
    <xf numFmtId="176" fontId="2" fillId="0" borderId="40" xfId="0" applyNumberFormat="1" applyFont="1" applyFill="1" applyBorder="1" applyAlignment="1">
      <alignment vertical="center"/>
    </xf>
    <xf numFmtId="176" fontId="2" fillId="0" borderId="41" xfId="0" applyNumberFormat="1" applyFont="1" applyFill="1" applyBorder="1" applyAlignment="1">
      <alignment horizontal="right" vertical="center"/>
    </xf>
    <xf numFmtId="0" fontId="3" fillId="0" borderId="19" xfId="0" applyFont="1" applyFill="1" applyBorder="1" applyAlignment="1" applyProtection="1">
      <alignment horizontal="distributed" vertical="center"/>
      <protection/>
    </xf>
    <xf numFmtId="179" fontId="2" fillId="0" borderId="10" xfId="0" applyNumberFormat="1" applyFont="1" applyFill="1" applyBorder="1" applyAlignment="1">
      <alignment horizontal="center" vertical="center"/>
    </xf>
    <xf numFmtId="179" fontId="2" fillId="0" borderId="29" xfId="0" applyNumberFormat="1" applyFont="1" applyFill="1" applyBorder="1" applyAlignment="1">
      <alignment horizontal="center" vertical="center"/>
    </xf>
    <xf numFmtId="0" fontId="2" fillId="0" borderId="42" xfId="0" applyFont="1" applyFill="1" applyBorder="1" applyAlignment="1" applyProtection="1">
      <alignment horizontal="distributed" vertical="center"/>
      <protection/>
    </xf>
    <xf numFmtId="0" fontId="2" fillId="0" borderId="13" xfId="0" applyFont="1" applyFill="1" applyBorder="1" applyAlignment="1" applyProtection="1">
      <alignment horizontal="distributed" vertical="center"/>
      <protection/>
    </xf>
    <xf numFmtId="176" fontId="2" fillId="0" borderId="43" xfId="0" applyNumberFormat="1" applyFont="1" applyFill="1" applyBorder="1" applyAlignment="1" applyProtection="1">
      <alignment horizontal="distributed" vertical="center"/>
      <protection/>
    </xf>
    <xf numFmtId="176" fontId="2" fillId="0" borderId="14" xfId="0" applyNumberFormat="1" applyFont="1" applyFill="1" applyBorder="1" applyAlignment="1" applyProtection="1">
      <alignment horizontal="distributed" vertical="center"/>
      <protection/>
    </xf>
    <xf numFmtId="0" fontId="2" fillId="0" borderId="3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8" xfId="0" applyFont="1" applyFill="1" applyBorder="1" applyAlignment="1" applyProtection="1">
      <alignment horizontal="distributed" vertical="center"/>
      <protection/>
    </xf>
    <xf numFmtId="0" fontId="2" fillId="0" borderId="43" xfId="0" applyFont="1" applyFill="1" applyBorder="1" applyAlignment="1" applyProtection="1">
      <alignment horizontal="distributed" vertical="center"/>
      <protection/>
    </xf>
    <xf numFmtId="0" fontId="2" fillId="0" borderId="19" xfId="0" applyFont="1" applyFill="1" applyBorder="1" applyAlignment="1" applyProtection="1">
      <alignment horizontal="distributed" vertical="center"/>
      <protection/>
    </xf>
    <xf numFmtId="0" fontId="2" fillId="0" borderId="11" xfId="0" applyFont="1" applyFill="1" applyBorder="1" applyAlignment="1">
      <alignment horizontal="center" vertical="distributed" textRotation="255"/>
    </xf>
    <xf numFmtId="0" fontId="2" fillId="0" borderId="21" xfId="0" applyFont="1" applyFill="1" applyBorder="1" applyAlignment="1">
      <alignment horizontal="center" vertical="distributed" textRotation="255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42" xfId="0" applyFont="1" applyFill="1" applyBorder="1" applyAlignment="1" applyProtection="1">
      <alignment horizontal="distributed" vertical="center"/>
      <protection/>
    </xf>
    <xf numFmtId="0" fontId="3" fillId="0" borderId="18" xfId="0" applyFont="1" applyFill="1" applyBorder="1" applyAlignment="1" applyProtection="1">
      <alignment horizontal="distributed" vertical="center"/>
      <protection/>
    </xf>
    <xf numFmtId="0" fontId="3" fillId="0" borderId="43" xfId="0" applyFont="1" applyFill="1" applyBorder="1" applyAlignment="1" applyProtection="1">
      <alignment horizontal="distributed" vertical="center"/>
      <protection/>
    </xf>
    <xf numFmtId="179" fontId="2" fillId="0" borderId="17" xfId="0" applyNumberFormat="1" applyFont="1" applyFill="1" applyBorder="1" applyAlignment="1">
      <alignment horizontal="center" vertical="center"/>
    </xf>
    <xf numFmtId="179" fontId="2" fillId="0" borderId="16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shrinkToFit="1"/>
    </xf>
    <xf numFmtId="0" fontId="2" fillId="0" borderId="25" xfId="0" applyFont="1" applyFill="1" applyBorder="1" applyAlignment="1">
      <alignment vertical="center" shrinkToFit="1"/>
    </xf>
    <xf numFmtId="0" fontId="2" fillId="0" borderId="17" xfId="0" applyFont="1" applyFill="1" applyBorder="1" applyAlignment="1">
      <alignment vertical="center" shrinkToFit="1"/>
    </xf>
    <xf numFmtId="0" fontId="2" fillId="0" borderId="4" xfId="0" applyFont="1" applyFill="1" applyBorder="1" applyAlignment="1">
      <alignment vertical="center" shrinkToFit="1"/>
    </xf>
    <xf numFmtId="0" fontId="2" fillId="0" borderId="16" xfId="0" applyFont="1" applyFill="1" applyBorder="1" applyAlignment="1">
      <alignment vertical="center" shrinkToFit="1"/>
    </xf>
    <xf numFmtId="0" fontId="2" fillId="0" borderId="42" xfId="0" applyFont="1" applyFill="1" applyBorder="1" applyAlignment="1" applyProtection="1">
      <alignment horizontal="distributed" vertical="center"/>
      <protection/>
    </xf>
    <xf numFmtId="0" fontId="2" fillId="0" borderId="18" xfId="0" applyFont="1" applyFill="1" applyBorder="1" applyAlignment="1" applyProtection="1">
      <alignment horizontal="distributed" vertical="center"/>
      <protection/>
    </xf>
    <xf numFmtId="0" fontId="2" fillId="0" borderId="43" xfId="0" applyFont="1" applyFill="1" applyBorder="1" applyAlignment="1" applyProtection="1">
      <alignment horizontal="distributed" vertical="center"/>
      <protection/>
    </xf>
    <xf numFmtId="0" fontId="2" fillId="0" borderId="19" xfId="0" applyFont="1" applyFill="1" applyBorder="1" applyAlignment="1" applyProtection="1">
      <alignment horizontal="distributed" vertical="center"/>
      <protection/>
    </xf>
    <xf numFmtId="0" fontId="2" fillId="0" borderId="5" xfId="0" applyNumberFormat="1" applyFont="1" applyFill="1" applyBorder="1" applyAlignment="1">
      <alignment vertical="center" wrapText="1"/>
    </xf>
    <xf numFmtId="0" fontId="2" fillId="0" borderId="6" xfId="0" applyNumberFormat="1" applyFont="1" applyFill="1" applyBorder="1" applyAlignment="1">
      <alignment vertical="center" wrapText="1"/>
    </xf>
    <xf numFmtId="0" fontId="2" fillId="0" borderId="26" xfId="0" applyNumberFormat="1" applyFont="1" applyFill="1" applyBorder="1" applyAlignment="1">
      <alignment vertical="center" wrapText="1"/>
    </xf>
    <xf numFmtId="0" fontId="2" fillId="0" borderId="28" xfId="0" applyNumberFormat="1" applyFont="1" applyFill="1" applyBorder="1" applyAlignment="1">
      <alignment vertical="center"/>
    </xf>
    <xf numFmtId="0" fontId="2" fillId="0" borderId="29" xfId="0" applyNumberFormat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vertical="center"/>
    </xf>
    <xf numFmtId="0" fontId="2" fillId="0" borderId="16" xfId="0" applyNumberFormat="1" applyFont="1" applyFill="1" applyBorder="1" applyAlignment="1">
      <alignment vertical="center"/>
    </xf>
    <xf numFmtId="0" fontId="5" fillId="0" borderId="33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186" fontId="2" fillId="0" borderId="43" xfId="0" applyNumberFormat="1" applyFont="1" applyFill="1" applyBorder="1" applyAlignment="1" applyProtection="1">
      <alignment horizontal="distributed" vertical="center"/>
      <protection/>
    </xf>
    <xf numFmtId="186" fontId="0" fillId="0" borderId="14" xfId="0" applyNumberFormat="1" applyFont="1" applyFill="1" applyBorder="1" applyAlignment="1">
      <alignment horizontal="distributed" vertical="center"/>
    </xf>
    <xf numFmtId="38" fontId="2" fillId="0" borderId="30" xfId="16" applyFont="1" applyFill="1" applyBorder="1" applyAlignment="1">
      <alignment horizontal="center" vertical="center"/>
    </xf>
    <xf numFmtId="38" fontId="2" fillId="0" borderId="25" xfId="16" applyFont="1" applyFill="1" applyBorder="1" applyAlignment="1">
      <alignment horizontal="center" vertical="center"/>
    </xf>
    <xf numFmtId="176" fontId="2" fillId="0" borderId="10" xfId="16" applyNumberFormat="1" applyFont="1" applyFill="1" applyBorder="1" applyAlignment="1">
      <alignment vertical="center"/>
    </xf>
    <xf numFmtId="176" fontId="2" fillId="0" borderId="29" xfId="16" applyNumberFormat="1" applyFont="1" applyFill="1" applyBorder="1" applyAlignment="1">
      <alignment vertical="center"/>
    </xf>
    <xf numFmtId="176" fontId="2" fillId="0" borderId="12" xfId="16" applyNumberFormat="1" applyFont="1" applyFill="1" applyBorder="1" applyAlignment="1">
      <alignment vertical="center"/>
    </xf>
    <xf numFmtId="176" fontId="2" fillId="0" borderId="25" xfId="16" applyNumberFormat="1" applyFont="1" applyFill="1" applyBorder="1" applyAlignment="1">
      <alignment vertical="center"/>
    </xf>
    <xf numFmtId="176" fontId="2" fillId="0" borderId="17" xfId="16" applyNumberFormat="1" applyFont="1" applyFill="1" applyBorder="1" applyAlignment="1">
      <alignment vertical="center"/>
    </xf>
    <xf numFmtId="176" fontId="2" fillId="0" borderId="16" xfId="16" applyNumberFormat="1" applyFont="1" applyFill="1" applyBorder="1" applyAlignment="1">
      <alignment vertical="center"/>
    </xf>
    <xf numFmtId="38" fontId="2" fillId="0" borderId="1" xfId="16" applyFont="1" applyFill="1" applyBorder="1" applyAlignment="1">
      <alignment horizontal="right" vertical="center" wrapText="1"/>
    </xf>
    <xf numFmtId="38" fontId="2" fillId="0" borderId="2" xfId="16" applyFont="1" applyFill="1" applyBorder="1" applyAlignment="1">
      <alignment horizontal="right" vertical="center" wrapText="1"/>
    </xf>
    <xf numFmtId="38" fontId="2" fillId="0" borderId="36" xfId="16" applyFont="1" applyFill="1" applyBorder="1" applyAlignment="1">
      <alignment horizontal="righ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6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685800" y="390525"/>
          <a:ext cx="2695575" cy="3714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9525</xdr:rowOff>
    </xdr:from>
    <xdr:to>
      <xdr:col>15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6667500" y="390525"/>
          <a:ext cx="2695575" cy="3714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161925</xdr:rowOff>
    </xdr:from>
    <xdr:to>
      <xdr:col>6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685800" y="161925"/>
          <a:ext cx="2695575" cy="3524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15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6667500" y="171450"/>
          <a:ext cx="3124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4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685800" y="190500"/>
          <a:ext cx="2447925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9525</xdr:rowOff>
    </xdr:from>
    <xdr:to>
      <xdr:col>13</xdr:col>
      <xdr:colOff>9525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7105650" y="200025"/>
          <a:ext cx="2752725" cy="3714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4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685800" y="190500"/>
          <a:ext cx="2447925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685800" y="20002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9525</xdr:rowOff>
    </xdr:from>
    <xdr:to>
      <xdr:col>5</xdr:col>
      <xdr:colOff>9525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685800" y="200025"/>
          <a:ext cx="2657475" cy="3714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S49"/>
  <sheetViews>
    <sheetView showGridLines="0" view="pageBreakPreview" zoomScaleSheetLayoutView="100" workbookViewId="0" topLeftCell="H1">
      <selection activeCell="M28" sqref="M28"/>
    </sheetView>
  </sheetViews>
  <sheetFormatPr defaultColWidth="9.00390625" defaultRowHeight="15" customHeight="1"/>
  <cols>
    <col min="1" max="1" width="9.00390625" style="1" customWidth="1"/>
    <col min="2" max="3" width="2.625" style="1" customWidth="1"/>
    <col min="4" max="4" width="7.625" style="1" customWidth="1"/>
    <col min="5" max="5" width="3.625" style="1" customWidth="1"/>
    <col min="6" max="6" width="18.875" style="1" customWidth="1"/>
    <col min="7" max="8" width="11.375" style="1" customWidth="1"/>
    <col min="9" max="9" width="11.375" style="140" customWidth="1"/>
    <col min="10" max="10" width="9.00390625" style="1" customWidth="1"/>
    <col min="11" max="12" width="2.625" style="1" customWidth="1"/>
    <col min="13" max="13" width="7.625" style="1" customWidth="1"/>
    <col min="14" max="14" width="3.625" style="1" customWidth="1"/>
    <col min="15" max="15" width="18.875" style="1" customWidth="1"/>
    <col min="16" max="18" width="11.375" style="1" customWidth="1"/>
    <col min="19" max="19" width="9.00390625" style="158" customWidth="1"/>
    <col min="20" max="16384" width="9.00390625" style="1" customWidth="1"/>
  </cols>
  <sheetData>
    <row r="1" ht="15" customHeight="1">
      <c r="B1" s="139" t="s">
        <v>251</v>
      </c>
    </row>
    <row r="2" spans="2:17" ht="15" customHeight="1" thickBot="1">
      <c r="B2" s="1" t="s">
        <v>158</v>
      </c>
      <c r="G2" s="3"/>
      <c r="H2" s="3"/>
      <c r="I2" s="141"/>
      <c r="K2" s="1" t="s">
        <v>343</v>
      </c>
      <c r="P2" s="3"/>
      <c r="Q2" s="3"/>
    </row>
    <row r="3" spans="2:18" ht="15" customHeight="1">
      <c r="B3" s="66"/>
      <c r="C3" s="67"/>
      <c r="D3" s="67"/>
      <c r="E3" s="67"/>
      <c r="F3" s="68" t="s">
        <v>124</v>
      </c>
      <c r="G3" s="166" t="s">
        <v>62</v>
      </c>
      <c r="H3" s="166" t="s">
        <v>63</v>
      </c>
      <c r="I3" s="168" t="s">
        <v>156</v>
      </c>
      <c r="K3" s="66"/>
      <c r="L3" s="67"/>
      <c r="M3" s="67"/>
      <c r="N3" s="67"/>
      <c r="O3" s="68" t="s">
        <v>124</v>
      </c>
      <c r="P3" s="166" t="s">
        <v>62</v>
      </c>
      <c r="Q3" s="166" t="s">
        <v>63</v>
      </c>
      <c r="R3" s="175" t="s">
        <v>156</v>
      </c>
    </row>
    <row r="4" spans="2:18" ht="15" customHeight="1">
      <c r="B4" s="83" t="s">
        <v>116</v>
      </c>
      <c r="C4" s="71"/>
      <c r="D4" s="71"/>
      <c r="E4" s="71"/>
      <c r="F4" s="71"/>
      <c r="G4" s="167"/>
      <c r="H4" s="167"/>
      <c r="I4" s="169"/>
      <c r="K4" s="83" t="s">
        <v>116</v>
      </c>
      <c r="L4" s="71"/>
      <c r="M4" s="71"/>
      <c r="N4" s="71"/>
      <c r="O4" s="71"/>
      <c r="P4" s="174"/>
      <c r="Q4" s="174"/>
      <c r="R4" s="176"/>
    </row>
    <row r="5" spans="1:19" ht="15" customHeight="1">
      <c r="A5" s="1">
        <v>190101</v>
      </c>
      <c r="B5" s="72" t="s">
        <v>76</v>
      </c>
      <c r="C5" s="73"/>
      <c r="D5" s="73"/>
      <c r="E5" s="73"/>
      <c r="F5" s="73"/>
      <c r="G5" s="142">
        <v>35994</v>
      </c>
      <c r="H5" s="142">
        <v>31603</v>
      </c>
      <c r="I5" s="143" t="s">
        <v>253</v>
      </c>
      <c r="K5" s="74">
        <v>10</v>
      </c>
      <c r="L5" s="73" t="s">
        <v>96</v>
      </c>
      <c r="M5" s="73"/>
      <c r="N5" s="75" t="s">
        <v>118</v>
      </c>
      <c r="O5" s="76"/>
      <c r="P5" s="11">
        <v>248114</v>
      </c>
      <c r="Q5" s="11">
        <v>1544</v>
      </c>
      <c r="R5" s="12">
        <f>SUM(P5:Q5)</f>
        <v>249658</v>
      </c>
      <c r="S5" s="158">
        <v>190215</v>
      </c>
    </row>
    <row r="6" spans="1:19" ht="15" customHeight="1">
      <c r="A6" s="1">
        <v>190106</v>
      </c>
      <c r="B6" s="74">
        <v>2</v>
      </c>
      <c r="C6" s="89" t="s">
        <v>125</v>
      </c>
      <c r="D6" s="125"/>
      <c r="E6" s="125"/>
      <c r="F6" s="125"/>
      <c r="G6" s="144" t="s">
        <v>254</v>
      </c>
      <c r="H6" s="144" t="s">
        <v>255</v>
      </c>
      <c r="I6" s="145" t="s">
        <v>253</v>
      </c>
      <c r="K6" s="77" t="s">
        <v>102</v>
      </c>
      <c r="L6" s="73" t="s">
        <v>97</v>
      </c>
      <c r="M6" s="73"/>
      <c r="N6" s="78" t="s">
        <v>108</v>
      </c>
      <c r="O6" s="73"/>
      <c r="P6" s="19">
        <v>110865</v>
      </c>
      <c r="Q6" s="19">
        <v>0</v>
      </c>
      <c r="R6" s="20">
        <f aca="true" t="shared" si="0" ref="R6:R31">SUM(P6:Q6)</f>
        <v>110865</v>
      </c>
      <c r="S6" s="158">
        <v>190216</v>
      </c>
    </row>
    <row r="7" spans="1:19" ht="15" customHeight="1">
      <c r="A7" s="1">
        <v>190107</v>
      </c>
      <c r="B7" s="77" t="s">
        <v>78</v>
      </c>
      <c r="C7" s="75" t="s">
        <v>126</v>
      </c>
      <c r="D7" s="76"/>
      <c r="E7" s="82"/>
      <c r="F7" s="75" t="s">
        <v>127</v>
      </c>
      <c r="G7" s="11">
        <v>4</v>
      </c>
      <c r="H7" s="11">
        <v>1</v>
      </c>
      <c r="I7" s="146">
        <f aca="true" t="shared" si="1" ref="I7:I47">SUM(G7:H7)</f>
        <v>5</v>
      </c>
      <c r="K7" s="77" t="s">
        <v>101</v>
      </c>
      <c r="L7" s="73"/>
      <c r="M7" s="73"/>
      <c r="N7" s="78" t="s">
        <v>119</v>
      </c>
      <c r="O7" s="73"/>
      <c r="P7" s="19">
        <v>248114</v>
      </c>
      <c r="Q7" s="19">
        <v>1544</v>
      </c>
      <c r="R7" s="20">
        <f t="shared" si="0"/>
        <v>249658</v>
      </c>
      <c r="S7" s="158">
        <v>190217</v>
      </c>
    </row>
    <row r="8" spans="1:19" ht="15" customHeight="1">
      <c r="A8" s="1">
        <v>190108</v>
      </c>
      <c r="B8" s="77" t="s">
        <v>77</v>
      </c>
      <c r="C8" s="80"/>
      <c r="D8" s="71"/>
      <c r="E8" s="84"/>
      <c r="F8" s="80" t="s">
        <v>128</v>
      </c>
      <c r="G8" s="25">
        <v>0</v>
      </c>
      <c r="H8" s="25">
        <v>0</v>
      </c>
      <c r="I8" s="147">
        <f t="shared" si="1"/>
        <v>0</v>
      </c>
      <c r="K8" s="77"/>
      <c r="L8" s="73"/>
      <c r="M8" s="73"/>
      <c r="N8" s="78" t="s">
        <v>109</v>
      </c>
      <c r="O8" s="73"/>
      <c r="P8" s="19">
        <v>2369</v>
      </c>
      <c r="Q8" s="19">
        <v>0</v>
      </c>
      <c r="R8" s="20">
        <f t="shared" si="0"/>
        <v>2369</v>
      </c>
      <c r="S8" s="158">
        <v>190218</v>
      </c>
    </row>
    <row r="9" spans="1:19" ht="15" customHeight="1">
      <c r="A9" s="1">
        <v>190109</v>
      </c>
      <c r="B9" s="77"/>
      <c r="C9" s="89" t="s">
        <v>129</v>
      </c>
      <c r="D9" s="125"/>
      <c r="E9" s="125"/>
      <c r="F9" s="125"/>
      <c r="G9" s="98">
        <v>13959</v>
      </c>
      <c r="H9" s="98">
        <v>11573</v>
      </c>
      <c r="I9" s="143">
        <f t="shared" si="1"/>
        <v>25532</v>
      </c>
      <c r="K9" s="77"/>
      <c r="L9" s="73"/>
      <c r="M9" s="73"/>
      <c r="N9" s="80" t="s">
        <v>110</v>
      </c>
      <c r="O9" s="71"/>
      <c r="P9" s="19">
        <v>0</v>
      </c>
      <c r="Q9" s="19">
        <v>0</v>
      </c>
      <c r="R9" s="20">
        <f t="shared" si="0"/>
        <v>0</v>
      </c>
      <c r="S9" s="158">
        <v>190219</v>
      </c>
    </row>
    <row r="10" spans="1:19" ht="15" customHeight="1">
      <c r="A10" s="1">
        <v>190110</v>
      </c>
      <c r="B10" s="77"/>
      <c r="C10" s="73" t="s">
        <v>84</v>
      </c>
      <c r="D10" s="73"/>
      <c r="E10" s="73"/>
      <c r="F10" s="73"/>
      <c r="G10" s="19">
        <v>529</v>
      </c>
      <c r="H10" s="19">
        <v>416</v>
      </c>
      <c r="I10" s="145">
        <f t="shared" si="1"/>
        <v>945</v>
      </c>
      <c r="K10" s="104"/>
      <c r="L10" s="75" t="s">
        <v>98</v>
      </c>
      <c r="M10" s="131"/>
      <c r="N10" s="75" t="s">
        <v>120</v>
      </c>
      <c r="O10" s="76"/>
      <c r="P10" s="11">
        <v>1862880</v>
      </c>
      <c r="Q10" s="11">
        <v>72003</v>
      </c>
      <c r="R10" s="12">
        <f t="shared" si="0"/>
        <v>1934883</v>
      </c>
      <c r="S10" s="158">
        <v>190220</v>
      </c>
    </row>
    <row r="11" spans="1:19" ht="15" customHeight="1">
      <c r="A11" s="1">
        <v>190111</v>
      </c>
      <c r="B11" s="77"/>
      <c r="C11" s="75" t="s">
        <v>85</v>
      </c>
      <c r="D11" s="76"/>
      <c r="E11" s="82"/>
      <c r="F11" s="75" t="s">
        <v>130</v>
      </c>
      <c r="G11" s="148" t="s">
        <v>312</v>
      </c>
      <c r="H11" s="149">
        <v>0.3541666666666667</v>
      </c>
      <c r="I11" s="146" t="s">
        <v>256</v>
      </c>
      <c r="K11" s="104"/>
      <c r="L11" s="78" t="s">
        <v>99</v>
      </c>
      <c r="M11" s="90"/>
      <c r="N11" s="78" t="s">
        <v>108</v>
      </c>
      <c r="O11" s="73"/>
      <c r="P11" s="19">
        <v>775885</v>
      </c>
      <c r="Q11" s="19">
        <v>16564</v>
      </c>
      <c r="R11" s="20">
        <f t="shared" si="0"/>
        <v>792449</v>
      </c>
      <c r="S11" s="158">
        <v>190221</v>
      </c>
    </row>
    <row r="12" spans="1:19" ht="15" customHeight="1">
      <c r="A12" s="1">
        <v>190112</v>
      </c>
      <c r="B12" s="79"/>
      <c r="C12" s="80"/>
      <c r="D12" s="71"/>
      <c r="E12" s="84"/>
      <c r="F12" s="80" t="s">
        <v>131</v>
      </c>
      <c r="G12" s="150" t="s">
        <v>257</v>
      </c>
      <c r="H12" s="151">
        <v>0.7083333333333334</v>
      </c>
      <c r="I12" s="147" t="s">
        <v>256</v>
      </c>
      <c r="K12" s="104"/>
      <c r="L12" s="78" t="s">
        <v>97</v>
      </c>
      <c r="M12" s="90"/>
      <c r="N12" s="78" t="s">
        <v>121</v>
      </c>
      <c r="O12" s="73"/>
      <c r="P12" s="19">
        <v>1864568</v>
      </c>
      <c r="Q12" s="19">
        <v>68107</v>
      </c>
      <c r="R12" s="20">
        <f t="shared" si="0"/>
        <v>1932675</v>
      </c>
      <c r="S12" s="158">
        <v>190222</v>
      </c>
    </row>
    <row r="13" spans="1:19" ht="15" customHeight="1">
      <c r="A13" s="1">
        <v>190114</v>
      </c>
      <c r="B13" s="72" t="s">
        <v>79</v>
      </c>
      <c r="C13" s="73"/>
      <c r="D13" s="73"/>
      <c r="E13" s="73"/>
      <c r="F13" s="73"/>
      <c r="G13" s="19">
        <v>3420019</v>
      </c>
      <c r="H13" s="19">
        <v>216466</v>
      </c>
      <c r="I13" s="145">
        <f t="shared" si="1"/>
        <v>3636485</v>
      </c>
      <c r="K13" s="104"/>
      <c r="L13" s="78"/>
      <c r="M13" s="90"/>
      <c r="N13" s="78" t="s">
        <v>109</v>
      </c>
      <c r="O13" s="73"/>
      <c r="P13" s="19">
        <v>8983</v>
      </c>
      <c r="Q13" s="19">
        <v>0</v>
      </c>
      <c r="R13" s="20">
        <f t="shared" si="0"/>
        <v>8983</v>
      </c>
      <c r="S13" s="158">
        <v>190223</v>
      </c>
    </row>
    <row r="14" spans="1:19" ht="15" customHeight="1">
      <c r="A14" s="1">
        <v>190115</v>
      </c>
      <c r="B14" s="172" t="s">
        <v>94</v>
      </c>
      <c r="C14" s="173"/>
      <c r="D14" s="75" t="s">
        <v>86</v>
      </c>
      <c r="E14" s="82"/>
      <c r="F14" s="75" t="s">
        <v>103</v>
      </c>
      <c r="G14" s="11">
        <v>2171089</v>
      </c>
      <c r="H14" s="11">
        <v>165405</v>
      </c>
      <c r="I14" s="146">
        <f t="shared" si="1"/>
        <v>2336494</v>
      </c>
      <c r="K14" s="104"/>
      <c r="L14" s="80"/>
      <c r="M14" s="84"/>
      <c r="N14" s="80" t="s">
        <v>110</v>
      </c>
      <c r="O14" s="71"/>
      <c r="P14" s="25">
        <v>-1688</v>
      </c>
      <c r="Q14" s="25">
        <v>3896</v>
      </c>
      <c r="R14" s="26">
        <f t="shared" si="0"/>
        <v>2208</v>
      </c>
      <c r="S14" s="158">
        <v>190224</v>
      </c>
    </row>
    <row r="15" spans="1:19" ht="15" customHeight="1">
      <c r="A15" s="1">
        <v>190116</v>
      </c>
      <c r="B15" s="170" t="s">
        <v>95</v>
      </c>
      <c r="C15" s="171"/>
      <c r="D15" s="78"/>
      <c r="E15" s="90"/>
      <c r="F15" s="78" t="s">
        <v>104</v>
      </c>
      <c r="G15" s="19">
        <v>1143473</v>
      </c>
      <c r="H15" s="19">
        <v>45885</v>
      </c>
      <c r="I15" s="145">
        <f t="shared" si="1"/>
        <v>1189358</v>
      </c>
      <c r="K15" s="104"/>
      <c r="L15" s="75" t="s">
        <v>100</v>
      </c>
      <c r="M15" s="82"/>
      <c r="N15" s="73" t="s">
        <v>112</v>
      </c>
      <c r="O15" s="73"/>
      <c r="P15" s="19">
        <v>420</v>
      </c>
      <c r="Q15" s="19">
        <v>6</v>
      </c>
      <c r="R15" s="20">
        <f t="shared" si="0"/>
        <v>426</v>
      </c>
      <c r="S15" s="158">
        <v>190225</v>
      </c>
    </row>
    <row r="16" spans="1:19" ht="15" customHeight="1">
      <c r="A16" s="1">
        <v>190117</v>
      </c>
      <c r="B16" s="170" t="s">
        <v>65</v>
      </c>
      <c r="C16" s="171"/>
      <c r="D16" s="80"/>
      <c r="E16" s="84"/>
      <c r="F16" s="80" t="s">
        <v>105</v>
      </c>
      <c r="G16" s="25">
        <v>67025</v>
      </c>
      <c r="H16" s="25">
        <v>5176</v>
      </c>
      <c r="I16" s="147">
        <f t="shared" si="1"/>
        <v>72201</v>
      </c>
      <c r="K16" s="104"/>
      <c r="L16" s="80"/>
      <c r="M16" s="84"/>
      <c r="N16" s="73" t="s">
        <v>111</v>
      </c>
      <c r="O16" s="73"/>
      <c r="P16" s="19">
        <v>1517</v>
      </c>
      <c r="Q16" s="19">
        <v>107</v>
      </c>
      <c r="R16" s="20">
        <f t="shared" si="0"/>
        <v>1624</v>
      </c>
      <c r="S16" s="158">
        <v>190226</v>
      </c>
    </row>
    <row r="17" spans="1:19" ht="15" customHeight="1">
      <c r="A17" s="1">
        <v>190118</v>
      </c>
      <c r="B17" s="170"/>
      <c r="C17" s="171"/>
      <c r="D17" s="73" t="s">
        <v>132</v>
      </c>
      <c r="E17" s="73"/>
      <c r="F17" s="73"/>
      <c r="G17" s="19">
        <v>19883</v>
      </c>
      <c r="H17" s="19">
        <v>0</v>
      </c>
      <c r="I17" s="145">
        <f t="shared" si="1"/>
        <v>19883</v>
      </c>
      <c r="K17" s="81" t="s">
        <v>114</v>
      </c>
      <c r="L17" s="76"/>
      <c r="M17" s="82"/>
      <c r="N17" s="75" t="s">
        <v>159</v>
      </c>
      <c r="O17" s="76"/>
      <c r="P17" s="132">
        <v>35982</v>
      </c>
      <c r="Q17" s="132">
        <v>31603</v>
      </c>
      <c r="R17" s="12" t="s">
        <v>253</v>
      </c>
      <c r="S17" s="158">
        <v>190228</v>
      </c>
    </row>
    <row r="18" spans="1:19" ht="15" customHeight="1">
      <c r="A18" s="1">
        <v>190119</v>
      </c>
      <c r="B18" s="83"/>
      <c r="C18" s="84"/>
      <c r="D18" s="73" t="s">
        <v>133</v>
      </c>
      <c r="E18" s="73"/>
      <c r="F18" s="73"/>
      <c r="G18" s="19">
        <v>18549</v>
      </c>
      <c r="H18" s="19">
        <v>0</v>
      </c>
      <c r="I18" s="145">
        <f t="shared" si="1"/>
        <v>18549</v>
      </c>
      <c r="K18" s="72" t="s">
        <v>115</v>
      </c>
      <c r="L18" s="73"/>
      <c r="M18" s="90"/>
      <c r="N18" s="78" t="s">
        <v>160</v>
      </c>
      <c r="O18" s="73"/>
      <c r="P18" s="19">
        <v>4</v>
      </c>
      <c r="Q18" s="19">
        <v>2</v>
      </c>
      <c r="R18" s="20" t="s">
        <v>252</v>
      </c>
      <c r="S18" s="158">
        <v>190229</v>
      </c>
    </row>
    <row r="19" spans="1:19" ht="15" customHeight="1">
      <c r="A19" s="1">
        <v>190120</v>
      </c>
      <c r="B19" s="172">
        <v>4</v>
      </c>
      <c r="C19" s="173"/>
      <c r="D19" s="75" t="s">
        <v>87</v>
      </c>
      <c r="E19" s="76"/>
      <c r="F19" s="76"/>
      <c r="G19" s="11">
        <v>1368000</v>
      </c>
      <c r="H19" s="11">
        <v>0</v>
      </c>
      <c r="I19" s="146">
        <f t="shared" si="1"/>
        <v>1368000</v>
      </c>
      <c r="K19" s="83"/>
      <c r="L19" s="71"/>
      <c r="M19" s="84"/>
      <c r="N19" s="80" t="s">
        <v>161</v>
      </c>
      <c r="O19" s="71"/>
      <c r="P19" s="25">
        <v>11340</v>
      </c>
      <c r="Q19" s="25">
        <v>1544</v>
      </c>
      <c r="R19" s="26">
        <f>SUM(P19:Q19)</f>
        <v>12884</v>
      </c>
      <c r="S19" s="158">
        <v>190230</v>
      </c>
    </row>
    <row r="20" spans="1:19" ht="15" customHeight="1">
      <c r="A20" s="1">
        <v>190121</v>
      </c>
      <c r="B20" s="170" t="s">
        <v>81</v>
      </c>
      <c r="C20" s="171"/>
      <c r="D20" s="78" t="s">
        <v>134</v>
      </c>
      <c r="E20" s="73"/>
      <c r="F20" s="73"/>
      <c r="G20" s="19">
        <v>2052000</v>
      </c>
      <c r="H20" s="19">
        <v>0</v>
      </c>
      <c r="I20" s="145">
        <f t="shared" si="1"/>
        <v>2052000</v>
      </c>
      <c r="K20" s="170">
        <v>12</v>
      </c>
      <c r="L20" s="171"/>
      <c r="M20" s="73" t="s">
        <v>263</v>
      </c>
      <c r="N20" s="73"/>
      <c r="O20" s="73"/>
      <c r="P20" s="19">
        <v>1</v>
      </c>
      <c r="Q20" s="19">
        <v>0</v>
      </c>
      <c r="R20" s="20">
        <f t="shared" si="0"/>
        <v>1</v>
      </c>
      <c r="S20" s="158">
        <v>190232</v>
      </c>
    </row>
    <row r="21" spans="1:19" ht="15" customHeight="1">
      <c r="A21" s="1">
        <v>190122</v>
      </c>
      <c r="B21" s="170" t="s">
        <v>82</v>
      </c>
      <c r="C21" s="171"/>
      <c r="D21" s="78" t="s">
        <v>135</v>
      </c>
      <c r="E21" s="73"/>
      <c r="F21" s="73"/>
      <c r="G21" s="19">
        <v>0</v>
      </c>
      <c r="H21" s="19">
        <v>0</v>
      </c>
      <c r="I21" s="145">
        <f t="shared" si="1"/>
        <v>0</v>
      </c>
      <c r="K21" s="170" t="s">
        <v>122</v>
      </c>
      <c r="L21" s="171"/>
      <c r="M21" s="73" t="s">
        <v>264</v>
      </c>
      <c r="N21" s="73"/>
      <c r="O21" s="73"/>
      <c r="P21" s="19">
        <v>0</v>
      </c>
      <c r="Q21" s="19">
        <v>0</v>
      </c>
      <c r="R21" s="20">
        <f t="shared" si="0"/>
        <v>0</v>
      </c>
      <c r="S21" s="158">
        <v>190233</v>
      </c>
    </row>
    <row r="22" spans="1:19" ht="15" customHeight="1">
      <c r="A22" s="1">
        <v>190123</v>
      </c>
      <c r="B22" s="83" t="s">
        <v>65</v>
      </c>
      <c r="C22" s="84"/>
      <c r="D22" s="80" t="s">
        <v>88</v>
      </c>
      <c r="E22" s="71"/>
      <c r="F22" s="71"/>
      <c r="G22" s="25">
        <v>19</v>
      </c>
      <c r="H22" s="25">
        <v>216466</v>
      </c>
      <c r="I22" s="147">
        <f t="shared" si="1"/>
        <v>216485</v>
      </c>
      <c r="K22" s="170" t="s">
        <v>75</v>
      </c>
      <c r="L22" s="171"/>
      <c r="M22" s="73" t="s">
        <v>162</v>
      </c>
      <c r="N22" s="73"/>
      <c r="O22" s="73"/>
      <c r="P22" s="19">
        <v>1</v>
      </c>
      <c r="Q22" s="19">
        <v>0</v>
      </c>
      <c r="R22" s="20">
        <f t="shared" si="0"/>
        <v>1</v>
      </c>
      <c r="S22" s="158">
        <v>190234</v>
      </c>
    </row>
    <row r="23" spans="1:19" ht="15" customHeight="1">
      <c r="A23" s="1">
        <v>190124</v>
      </c>
      <c r="B23" s="72" t="s">
        <v>83</v>
      </c>
      <c r="C23" s="73"/>
      <c r="D23" s="73"/>
      <c r="E23" s="73"/>
      <c r="F23" s="73"/>
      <c r="G23" s="19">
        <v>24</v>
      </c>
      <c r="H23" s="19">
        <v>1</v>
      </c>
      <c r="I23" s="145">
        <f t="shared" si="1"/>
        <v>25</v>
      </c>
      <c r="K23" s="81" t="s">
        <v>265</v>
      </c>
      <c r="L23" s="76"/>
      <c r="M23" s="82"/>
      <c r="N23" s="75" t="s">
        <v>163</v>
      </c>
      <c r="O23" s="76"/>
      <c r="P23" s="133">
        <v>2.3</v>
      </c>
      <c r="Q23" s="133">
        <v>0.1</v>
      </c>
      <c r="R23" s="134">
        <f t="shared" si="0"/>
        <v>2.4</v>
      </c>
      <c r="S23" s="158">
        <v>190235</v>
      </c>
    </row>
    <row r="24" spans="1:19" ht="15" customHeight="1">
      <c r="A24" s="1">
        <v>190125</v>
      </c>
      <c r="B24" s="172">
        <v>6</v>
      </c>
      <c r="C24" s="173"/>
      <c r="D24" s="75" t="s">
        <v>136</v>
      </c>
      <c r="E24" s="76"/>
      <c r="F24" s="76"/>
      <c r="G24" s="132">
        <v>35482</v>
      </c>
      <c r="H24" s="152" t="s">
        <v>253</v>
      </c>
      <c r="I24" s="146" t="s">
        <v>253</v>
      </c>
      <c r="K24" s="83"/>
      <c r="L24" s="71"/>
      <c r="M24" s="84"/>
      <c r="N24" s="80" t="s">
        <v>164</v>
      </c>
      <c r="O24" s="71"/>
      <c r="P24" s="135">
        <v>2.4</v>
      </c>
      <c r="Q24" s="135">
        <v>0.1</v>
      </c>
      <c r="R24" s="136">
        <f>SUM(P24:Q24)</f>
        <v>2.5</v>
      </c>
      <c r="S24" s="158">
        <v>190236</v>
      </c>
    </row>
    <row r="25" spans="1:19" ht="15" customHeight="1">
      <c r="A25" s="1">
        <v>190126</v>
      </c>
      <c r="B25" s="170" t="s">
        <v>137</v>
      </c>
      <c r="C25" s="171"/>
      <c r="D25" s="78" t="s">
        <v>138</v>
      </c>
      <c r="E25" s="73"/>
      <c r="F25" s="73"/>
      <c r="G25" s="144" t="s">
        <v>258</v>
      </c>
      <c r="H25" s="144" t="s">
        <v>258</v>
      </c>
      <c r="I25" s="145" t="s">
        <v>258</v>
      </c>
      <c r="K25" s="74">
        <v>14</v>
      </c>
      <c r="L25" s="73" t="s">
        <v>165</v>
      </c>
      <c r="M25" s="73"/>
      <c r="N25" s="73"/>
      <c r="O25" s="73"/>
      <c r="P25" s="19">
        <v>2</v>
      </c>
      <c r="Q25" s="19">
        <v>2</v>
      </c>
      <c r="R25" s="20" t="s">
        <v>316</v>
      </c>
      <c r="S25" s="158">
        <v>190237</v>
      </c>
    </row>
    <row r="26" spans="1:19" ht="15" customHeight="1">
      <c r="A26" s="1">
        <v>190127</v>
      </c>
      <c r="B26" s="170" t="s">
        <v>139</v>
      </c>
      <c r="C26" s="171"/>
      <c r="D26" s="78" t="s">
        <v>140</v>
      </c>
      <c r="E26" s="73"/>
      <c r="F26" s="73"/>
      <c r="G26" s="153">
        <v>35475</v>
      </c>
      <c r="H26" s="153">
        <v>30846</v>
      </c>
      <c r="I26" s="145" t="s">
        <v>259</v>
      </c>
      <c r="K26" s="177" t="s">
        <v>113</v>
      </c>
      <c r="L26" s="73" t="s">
        <v>166</v>
      </c>
      <c r="M26" s="73"/>
      <c r="N26" s="73"/>
      <c r="O26" s="73"/>
      <c r="P26" s="19">
        <v>0</v>
      </c>
      <c r="Q26" s="19">
        <v>0</v>
      </c>
      <c r="R26" s="20">
        <f t="shared" si="0"/>
        <v>0</v>
      </c>
      <c r="S26" s="158">
        <v>190238</v>
      </c>
    </row>
    <row r="27" spans="1:19" ht="15" customHeight="1">
      <c r="A27" s="1">
        <v>190128</v>
      </c>
      <c r="B27" s="70" t="s">
        <v>141</v>
      </c>
      <c r="C27" s="84"/>
      <c r="D27" s="80" t="s">
        <v>260</v>
      </c>
      <c r="E27" s="71"/>
      <c r="F27" s="71"/>
      <c r="G27" s="154">
        <v>35976</v>
      </c>
      <c r="H27" s="154">
        <v>31771</v>
      </c>
      <c r="I27" s="147" t="s">
        <v>261</v>
      </c>
      <c r="K27" s="177"/>
      <c r="L27" s="118" t="s">
        <v>80</v>
      </c>
      <c r="M27" s="118" t="s">
        <v>167</v>
      </c>
      <c r="N27" s="75" t="s">
        <v>103</v>
      </c>
      <c r="O27" s="76"/>
      <c r="P27" s="11">
        <v>0</v>
      </c>
      <c r="Q27" s="11">
        <v>0</v>
      </c>
      <c r="R27" s="12">
        <f t="shared" si="0"/>
        <v>0</v>
      </c>
      <c r="S27" s="158">
        <v>190239</v>
      </c>
    </row>
    <row r="28" spans="1:19" ht="15" customHeight="1">
      <c r="A28" s="1">
        <v>190130</v>
      </c>
      <c r="B28" s="172">
        <v>7</v>
      </c>
      <c r="C28" s="173"/>
      <c r="D28" s="75" t="s">
        <v>89</v>
      </c>
      <c r="E28" s="76"/>
      <c r="F28" s="75" t="s">
        <v>142</v>
      </c>
      <c r="G28" s="19">
        <v>260</v>
      </c>
      <c r="H28" s="19">
        <v>53</v>
      </c>
      <c r="I28" s="145">
        <f t="shared" si="1"/>
        <v>313</v>
      </c>
      <c r="K28" s="177"/>
      <c r="L28" s="119" t="s">
        <v>123</v>
      </c>
      <c r="M28" s="119"/>
      <c r="N28" s="78" t="s">
        <v>104</v>
      </c>
      <c r="O28" s="73"/>
      <c r="P28" s="19">
        <v>0</v>
      </c>
      <c r="Q28" s="19">
        <v>0</v>
      </c>
      <c r="R28" s="20">
        <f t="shared" si="0"/>
        <v>0</v>
      </c>
      <c r="S28" s="158">
        <v>190240</v>
      </c>
    </row>
    <row r="29" spans="1:19" ht="15" customHeight="1">
      <c r="A29" s="1">
        <v>190131</v>
      </c>
      <c r="B29" s="170" t="s">
        <v>143</v>
      </c>
      <c r="C29" s="171"/>
      <c r="D29" s="78"/>
      <c r="E29" s="73"/>
      <c r="F29" s="78" t="s">
        <v>144</v>
      </c>
      <c r="G29" s="19">
        <v>260</v>
      </c>
      <c r="H29" s="19">
        <v>53</v>
      </c>
      <c r="I29" s="145">
        <f t="shared" si="1"/>
        <v>313</v>
      </c>
      <c r="K29" s="177"/>
      <c r="L29" s="119"/>
      <c r="M29" s="120"/>
      <c r="N29" s="80" t="s">
        <v>168</v>
      </c>
      <c r="O29" s="71"/>
      <c r="P29" s="25">
        <v>0</v>
      </c>
      <c r="Q29" s="25">
        <v>0</v>
      </c>
      <c r="R29" s="26">
        <f t="shared" si="0"/>
        <v>0</v>
      </c>
      <c r="S29" s="158">
        <v>190241</v>
      </c>
    </row>
    <row r="30" spans="1:19" ht="15" customHeight="1">
      <c r="A30" s="1">
        <v>190132</v>
      </c>
      <c r="B30" s="170" t="s">
        <v>66</v>
      </c>
      <c r="C30" s="171"/>
      <c r="D30" s="78"/>
      <c r="E30" s="73"/>
      <c r="F30" s="78" t="s">
        <v>106</v>
      </c>
      <c r="G30" s="19">
        <v>0</v>
      </c>
      <c r="H30" s="19">
        <v>158</v>
      </c>
      <c r="I30" s="145">
        <f t="shared" si="1"/>
        <v>158</v>
      </c>
      <c r="K30" s="177"/>
      <c r="L30" s="119"/>
      <c r="M30" s="73" t="s">
        <v>266</v>
      </c>
      <c r="N30" s="73"/>
      <c r="O30" s="73"/>
      <c r="P30" s="19">
        <v>0</v>
      </c>
      <c r="Q30" s="19">
        <v>0</v>
      </c>
      <c r="R30" s="20">
        <f t="shared" si="0"/>
        <v>0</v>
      </c>
      <c r="S30" s="158">
        <v>190242</v>
      </c>
    </row>
    <row r="31" spans="1:19" ht="15" customHeight="1" thickBot="1">
      <c r="A31" s="1">
        <v>190133</v>
      </c>
      <c r="B31" s="72"/>
      <c r="C31" s="90"/>
      <c r="D31" s="75" t="s">
        <v>90</v>
      </c>
      <c r="E31" s="82"/>
      <c r="F31" s="75" t="s">
        <v>107</v>
      </c>
      <c r="G31" s="11">
        <v>18000</v>
      </c>
      <c r="H31" s="11">
        <v>0</v>
      </c>
      <c r="I31" s="146">
        <f t="shared" si="1"/>
        <v>18000</v>
      </c>
      <c r="K31" s="178"/>
      <c r="L31" s="137"/>
      <c r="M31" s="129" t="s">
        <v>267</v>
      </c>
      <c r="N31" s="129"/>
      <c r="O31" s="129"/>
      <c r="P31" s="33">
        <v>0</v>
      </c>
      <c r="Q31" s="33">
        <v>0</v>
      </c>
      <c r="R31" s="34">
        <f t="shared" si="0"/>
        <v>0</v>
      </c>
      <c r="S31" s="158">
        <v>190243</v>
      </c>
    </row>
    <row r="32" spans="1:9" ht="15" customHeight="1">
      <c r="A32" s="1">
        <v>190134</v>
      </c>
      <c r="B32" s="72"/>
      <c r="C32" s="90"/>
      <c r="D32" s="78" t="s">
        <v>91</v>
      </c>
      <c r="E32" s="90"/>
      <c r="F32" s="78" t="s">
        <v>145</v>
      </c>
      <c r="G32" s="19">
        <v>0</v>
      </c>
      <c r="H32" s="19">
        <v>0</v>
      </c>
      <c r="I32" s="145">
        <f t="shared" si="1"/>
        <v>0</v>
      </c>
    </row>
    <row r="33" spans="1:11" ht="15" customHeight="1">
      <c r="A33" s="1">
        <v>190135</v>
      </c>
      <c r="B33" s="72"/>
      <c r="C33" s="90"/>
      <c r="D33" s="80"/>
      <c r="E33" s="84"/>
      <c r="F33" s="80" t="s">
        <v>146</v>
      </c>
      <c r="G33" s="25">
        <v>0</v>
      </c>
      <c r="H33" s="25">
        <v>0</v>
      </c>
      <c r="I33" s="147">
        <f t="shared" si="1"/>
        <v>0</v>
      </c>
      <c r="K33" s="1" t="s">
        <v>169</v>
      </c>
    </row>
    <row r="34" spans="1:11" ht="15" customHeight="1">
      <c r="A34" s="1">
        <v>190136</v>
      </c>
      <c r="B34" s="83"/>
      <c r="C34" s="84"/>
      <c r="D34" s="80" t="s">
        <v>92</v>
      </c>
      <c r="E34" s="71"/>
      <c r="F34" s="71"/>
      <c r="G34" s="153">
        <v>35994</v>
      </c>
      <c r="H34" s="153">
        <v>35612</v>
      </c>
      <c r="I34" s="145" t="s">
        <v>253</v>
      </c>
      <c r="K34" s="1" t="s">
        <v>248</v>
      </c>
    </row>
    <row r="35" spans="1:9" ht="15" customHeight="1">
      <c r="A35" s="1">
        <v>190201</v>
      </c>
      <c r="B35" s="72" t="s">
        <v>93</v>
      </c>
      <c r="C35" s="73"/>
      <c r="D35" s="73"/>
      <c r="E35" s="73"/>
      <c r="F35" s="73"/>
      <c r="G35" s="155">
        <v>0</v>
      </c>
      <c r="H35" s="155">
        <v>0</v>
      </c>
      <c r="I35" s="143" t="s">
        <v>262</v>
      </c>
    </row>
    <row r="36" spans="1:9" ht="15" customHeight="1">
      <c r="A36" s="1">
        <v>190202</v>
      </c>
      <c r="B36" s="74">
        <v>9</v>
      </c>
      <c r="C36" s="75" t="s">
        <v>96</v>
      </c>
      <c r="D36" s="82"/>
      <c r="E36" s="75" t="s">
        <v>118</v>
      </c>
      <c r="F36" s="76"/>
      <c r="G36" s="19">
        <v>257425</v>
      </c>
      <c r="H36" s="19">
        <v>1544</v>
      </c>
      <c r="I36" s="145">
        <f>SUM(G36:H36)</f>
        <v>258969</v>
      </c>
    </row>
    <row r="37" spans="1:9" ht="15" customHeight="1">
      <c r="A37" s="1">
        <v>190203</v>
      </c>
      <c r="B37" s="77" t="s">
        <v>147</v>
      </c>
      <c r="C37" s="78" t="s">
        <v>97</v>
      </c>
      <c r="D37" s="90"/>
      <c r="E37" s="78" t="s">
        <v>108</v>
      </c>
      <c r="F37" s="73"/>
      <c r="G37" s="19">
        <v>143561</v>
      </c>
      <c r="H37" s="19">
        <v>0</v>
      </c>
      <c r="I37" s="145">
        <f t="shared" si="1"/>
        <v>143561</v>
      </c>
    </row>
    <row r="38" spans="1:9" ht="15" customHeight="1">
      <c r="A38" s="1">
        <v>190204</v>
      </c>
      <c r="B38" s="77" t="s">
        <v>148</v>
      </c>
      <c r="C38" s="78"/>
      <c r="D38" s="90"/>
      <c r="E38" s="78" t="s">
        <v>149</v>
      </c>
      <c r="F38" s="73"/>
      <c r="G38" s="19">
        <v>257425</v>
      </c>
      <c r="H38" s="19">
        <v>1544</v>
      </c>
      <c r="I38" s="145">
        <f t="shared" si="1"/>
        <v>258969</v>
      </c>
    </row>
    <row r="39" spans="1:9" ht="15" customHeight="1">
      <c r="A39" s="1">
        <v>190205</v>
      </c>
      <c r="B39" s="77" t="s">
        <v>150</v>
      </c>
      <c r="C39" s="78"/>
      <c r="D39" s="90"/>
      <c r="E39" s="78" t="s">
        <v>109</v>
      </c>
      <c r="F39" s="73"/>
      <c r="G39" s="19">
        <v>0</v>
      </c>
      <c r="H39" s="19">
        <v>0</v>
      </c>
      <c r="I39" s="145">
        <f t="shared" si="1"/>
        <v>0</v>
      </c>
    </row>
    <row r="40" spans="1:9" ht="15" customHeight="1">
      <c r="A40" s="1">
        <v>190206</v>
      </c>
      <c r="B40" s="77" t="s">
        <v>151</v>
      </c>
      <c r="C40" s="80"/>
      <c r="D40" s="84"/>
      <c r="E40" s="80" t="s">
        <v>110</v>
      </c>
      <c r="F40" s="71"/>
      <c r="G40" s="19">
        <v>0</v>
      </c>
      <c r="H40" s="19">
        <v>0</v>
      </c>
      <c r="I40" s="145">
        <f t="shared" si="1"/>
        <v>0</v>
      </c>
    </row>
    <row r="41" spans="1:9" ht="15" customHeight="1">
      <c r="A41" s="1">
        <v>190207</v>
      </c>
      <c r="B41" s="77" t="s">
        <v>152</v>
      </c>
      <c r="C41" s="75" t="s">
        <v>98</v>
      </c>
      <c r="D41" s="131"/>
      <c r="E41" s="75" t="s">
        <v>120</v>
      </c>
      <c r="F41" s="76"/>
      <c r="G41" s="11">
        <v>2643465</v>
      </c>
      <c r="H41" s="11">
        <v>73306</v>
      </c>
      <c r="I41" s="146">
        <f t="shared" si="1"/>
        <v>2716771</v>
      </c>
    </row>
    <row r="42" spans="1:9" ht="15" customHeight="1">
      <c r="A42" s="1">
        <v>190208</v>
      </c>
      <c r="B42" s="77" t="s">
        <v>153</v>
      </c>
      <c r="C42" s="78" t="s">
        <v>99</v>
      </c>
      <c r="D42" s="90"/>
      <c r="E42" s="78" t="s">
        <v>108</v>
      </c>
      <c r="F42" s="73"/>
      <c r="G42" s="19">
        <v>900581</v>
      </c>
      <c r="H42" s="19">
        <v>18974</v>
      </c>
      <c r="I42" s="145">
        <f t="shared" si="1"/>
        <v>919555</v>
      </c>
    </row>
    <row r="43" spans="1:9" ht="15" customHeight="1">
      <c r="A43" s="1">
        <v>190209</v>
      </c>
      <c r="B43" s="77" t="s">
        <v>154</v>
      </c>
      <c r="C43" s="78" t="s">
        <v>97</v>
      </c>
      <c r="D43" s="90"/>
      <c r="E43" s="78" t="s">
        <v>121</v>
      </c>
      <c r="F43" s="73"/>
      <c r="G43" s="19">
        <v>2156447</v>
      </c>
      <c r="H43" s="19">
        <v>72365</v>
      </c>
      <c r="I43" s="145">
        <f t="shared" si="1"/>
        <v>2228812</v>
      </c>
    </row>
    <row r="44" spans="1:9" ht="15" customHeight="1">
      <c r="A44" s="1">
        <v>190210</v>
      </c>
      <c r="B44" s="77" t="s">
        <v>155</v>
      </c>
      <c r="C44" s="78"/>
      <c r="D44" s="90"/>
      <c r="E44" s="78" t="s">
        <v>109</v>
      </c>
      <c r="F44" s="73"/>
      <c r="G44" s="19">
        <v>0</v>
      </c>
      <c r="H44" s="19">
        <v>0</v>
      </c>
      <c r="I44" s="145">
        <f t="shared" si="1"/>
        <v>0</v>
      </c>
    </row>
    <row r="45" spans="1:9" ht="15" customHeight="1">
      <c r="A45" s="1">
        <v>190211</v>
      </c>
      <c r="B45" s="104"/>
      <c r="C45" s="80"/>
      <c r="D45" s="84"/>
      <c r="E45" s="80" t="s">
        <v>110</v>
      </c>
      <c r="F45" s="71"/>
      <c r="G45" s="25">
        <v>487018</v>
      </c>
      <c r="H45" s="25">
        <v>941</v>
      </c>
      <c r="I45" s="147">
        <f t="shared" si="1"/>
        <v>487959</v>
      </c>
    </row>
    <row r="46" spans="1:9" ht="15" customHeight="1">
      <c r="A46" s="1">
        <v>190212</v>
      </c>
      <c r="B46" s="104"/>
      <c r="C46" s="75" t="s">
        <v>100</v>
      </c>
      <c r="D46" s="82"/>
      <c r="E46" s="73" t="s">
        <v>112</v>
      </c>
      <c r="F46" s="73"/>
      <c r="G46" s="19">
        <v>530</v>
      </c>
      <c r="H46" s="19">
        <v>8</v>
      </c>
      <c r="I46" s="145">
        <f t="shared" si="1"/>
        <v>538</v>
      </c>
    </row>
    <row r="47" spans="1:9" ht="15" customHeight="1" thickBot="1">
      <c r="A47" s="1">
        <v>190213</v>
      </c>
      <c r="B47" s="127"/>
      <c r="C47" s="156"/>
      <c r="D47" s="130"/>
      <c r="E47" s="129" t="s">
        <v>111</v>
      </c>
      <c r="F47" s="129"/>
      <c r="G47" s="33">
        <v>3799</v>
      </c>
      <c r="H47" s="33">
        <v>118</v>
      </c>
      <c r="I47" s="157">
        <f t="shared" si="1"/>
        <v>3917</v>
      </c>
    </row>
    <row r="49" spans="1:2" ht="15" customHeight="1">
      <c r="A49" s="138"/>
      <c r="B49" s="1" t="s">
        <v>157</v>
      </c>
    </row>
  </sheetData>
  <mergeCells count="23">
    <mergeCell ref="K21:L21"/>
    <mergeCell ref="K22:L22"/>
    <mergeCell ref="K26:K31"/>
    <mergeCell ref="P3:P4"/>
    <mergeCell ref="Q3:Q4"/>
    <mergeCell ref="R3:R4"/>
    <mergeCell ref="K20:L20"/>
    <mergeCell ref="B30:C30"/>
    <mergeCell ref="B14:C14"/>
    <mergeCell ref="B15:C15"/>
    <mergeCell ref="B16:C16"/>
    <mergeCell ref="B24:C24"/>
    <mergeCell ref="B25:C25"/>
    <mergeCell ref="B26:C26"/>
    <mergeCell ref="H3:H4"/>
    <mergeCell ref="I3:I4"/>
    <mergeCell ref="B29:C29"/>
    <mergeCell ref="B20:C20"/>
    <mergeCell ref="B21:C21"/>
    <mergeCell ref="B28:C28"/>
    <mergeCell ref="B17:C17"/>
    <mergeCell ref="B19:C19"/>
    <mergeCell ref="G3:G4"/>
  </mergeCells>
  <printOptions/>
  <pageMargins left="0.7874015748031497" right="0.3937007874015748" top="0.7" bottom="0.5905511811023623" header="0.3937007874015748" footer="0.1968503937007874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59"/>
  <sheetViews>
    <sheetView showGridLines="0" view="pageBreakPreview" zoomScale="85" zoomScaleSheetLayoutView="85" workbookViewId="0" topLeftCell="G1">
      <selection activeCell="K2" sqref="K2"/>
    </sheetView>
  </sheetViews>
  <sheetFormatPr defaultColWidth="9.00390625" defaultRowHeight="13.5" customHeight="1"/>
  <cols>
    <col min="1" max="1" width="9.00390625" style="1" customWidth="1"/>
    <col min="2" max="2" width="3.125" style="1" customWidth="1"/>
    <col min="3" max="5" width="4.125" style="1" customWidth="1"/>
    <col min="6" max="6" width="19.875" style="1" customWidth="1"/>
    <col min="7" max="9" width="11.375" style="1" customWidth="1"/>
    <col min="10" max="10" width="9.00390625" style="1" customWidth="1"/>
    <col min="11" max="11" width="4.625" style="1" customWidth="1"/>
    <col min="12" max="12" width="7.375" style="1" customWidth="1"/>
    <col min="13" max="13" width="4.50390625" style="1" customWidth="1"/>
    <col min="14" max="14" width="9.50390625" style="1" customWidth="1"/>
    <col min="15" max="15" width="15.00390625" style="1" customWidth="1"/>
    <col min="16" max="18" width="11.375" style="1" customWidth="1"/>
    <col min="19" max="19" width="9.00390625" style="158" customWidth="1"/>
    <col min="20" max="16384" width="9.00390625" style="1" customWidth="1"/>
  </cols>
  <sheetData>
    <row r="1" spans="2:17" ht="13.5" customHeight="1" thickBot="1">
      <c r="B1" s="1" t="s">
        <v>207</v>
      </c>
      <c r="G1" s="100"/>
      <c r="H1" s="100"/>
      <c r="K1" s="1" t="s">
        <v>344</v>
      </c>
      <c r="P1" s="3"/>
      <c r="Q1" s="3"/>
    </row>
    <row r="2" spans="2:18" ht="13.5" customHeight="1">
      <c r="B2" s="66"/>
      <c r="C2" s="67"/>
      <c r="D2" s="67"/>
      <c r="E2" s="67"/>
      <c r="F2" s="101" t="s">
        <v>117</v>
      </c>
      <c r="G2" s="183" t="s">
        <v>62</v>
      </c>
      <c r="H2" s="183" t="s">
        <v>63</v>
      </c>
      <c r="I2" s="185" t="s">
        <v>156</v>
      </c>
      <c r="K2" s="66"/>
      <c r="L2" s="67"/>
      <c r="M2" s="67"/>
      <c r="N2" s="68"/>
      <c r="O2" s="69" t="s">
        <v>273</v>
      </c>
      <c r="P2" s="193" t="s">
        <v>62</v>
      </c>
      <c r="Q2" s="193" t="s">
        <v>63</v>
      </c>
      <c r="R2" s="195" t="s">
        <v>156</v>
      </c>
    </row>
    <row r="3" spans="2:18" ht="13.5" customHeight="1">
      <c r="B3" s="83" t="s">
        <v>116</v>
      </c>
      <c r="C3" s="71"/>
      <c r="D3" s="71"/>
      <c r="E3" s="71"/>
      <c r="F3" s="84"/>
      <c r="G3" s="184"/>
      <c r="H3" s="184"/>
      <c r="I3" s="163"/>
      <c r="K3" s="70" t="s">
        <v>116</v>
      </c>
      <c r="L3" s="71"/>
      <c r="M3" s="71"/>
      <c r="N3" s="71"/>
      <c r="O3" s="71"/>
      <c r="P3" s="194"/>
      <c r="Q3" s="194"/>
      <c r="R3" s="196"/>
    </row>
    <row r="4" spans="1:19" ht="13.5" customHeight="1">
      <c r="A4" s="1">
        <v>260101</v>
      </c>
      <c r="B4" s="102"/>
      <c r="C4" s="103">
        <v>1</v>
      </c>
      <c r="D4" s="73" t="s">
        <v>180</v>
      </c>
      <c r="E4" s="73"/>
      <c r="F4" s="90"/>
      <c r="G4" s="11">
        <v>146955</v>
      </c>
      <c r="H4" s="11">
        <v>1544</v>
      </c>
      <c r="I4" s="12">
        <f>SUM(G4:H4)</f>
        <v>148499</v>
      </c>
      <c r="K4" s="72" t="s">
        <v>235</v>
      </c>
      <c r="L4" s="73"/>
      <c r="M4" s="73"/>
      <c r="N4" s="73"/>
      <c r="O4" s="73"/>
      <c r="P4" s="11">
        <v>0</v>
      </c>
      <c r="Q4" s="11">
        <v>0</v>
      </c>
      <c r="R4" s="12">
        <f>SUM(P4:Q4)</f>
        <v>0</v>
      </c>
      <c r="S4" s="158">
        <v>260157</v>
      </c>
    </row>
    <row r="5" spans="1:19" ht="13.5" customHeight="1">
      <c r="A5" s="1">
        <v>260102</v>
      </c>
      <c r="B5" s="104"/>
      <c r="C5" s="103"/>
      <c r="D5" s="105" t="s">
        <v>182</v>
      </c>
      <c r="E5" s="73" t="s">
        <v>183</v>
      </c>
      <c r="F5" s="90"/>
      <c r="G5" s="19">
        <v>121026</v>
      </c>
      <c r="H5" s="19">
        <v>1218</v>
      </c>
      <c r="I5" s="20">
        <f aca="true" t="shared" si="0" ref="I5:I58">SUM(G5:H5)</f>
        <v>122244</v>
      </c>
      <c r="K5" s="72" t="s">
        <v>236</v>
      </c>
      <c r="L5" s="73"/>
      <c r="M5" s="73"/>
      <c r="N5" s="73"/>
      <c r="O5" s="73"/>
      <c r="P5" s="19">
        <v>0</v>
      </c>
      <c r="Q5" s="19">
        <v>0</v>
      </c>
      <c r="R5" s="20">
        <f aca="true" t="shared" si="1" ref="R5:R59">SUM(P5:Q5)</f>
        <v>0</v>
      </c>
      <c r="S5" s="158">
        <v>260158</v>
      </c>
    </row>
    <row r="6" spans="1:19" ht="13.5" customHeight="1">
      <c r="A6" s="1">
        <v>260103</v>
      </c>
      <c r="B6" s="104"/>
      <c r="C6" s="103"/>
      <c r="D6" s="73"/>
      <c r="E6" s="105" t="s">
        <v>184</v>
      </c>
      <c r="F6" s="90" t="s">
        <v>2</v>
      </c>
      <c r="G6" s="19">
        <v>121019</v>
      </c>
      <c r="H6" s="19">
        <v>1218</v>
      </c>
      <c r="I6" s="20">
        <f t="shared" si="0"/>
        <v>122237</v>
      </c>
      <c r="K6" s="72" t="s">
        <v>237</v>
      </c>
      <c r="L6" s="73"/>
      <c r="M6" s="73"/>
      <c r="N6" s="73"/>
      <c r="O6" s="73"/>
      <c r="P6" s="19">
        <v>0</v>
      </c>
      <c r="Q6" s="19">
        <v>0</v>
      </c>
      <c r="R6" s="20">
        <f t="shared" si="1"/>
        <v>0</v>
      </c>
      <c r="S6" s="158">
        <v>260159</v>
      </c>
    </row>
    <row r="7" spans="1:19" ht="13.5" customHeight="1">
      <c r="A7" s="1">
        <v>260105</v>
      </c>
      <c r="B7" s="104"/>
      <c r="C7" s="103"/>
      <c r="D7" s="73"/>
      <c r="E7" s="105" t="s">
        <v>72</v>
      </c>
      <c r="F7" s="90" t="s">
        <v>3</v>
      </c>
      <c r="G7" s="19">
        <v>0</v>
      </c>
      <c r="H7" s="19">
        <v>0</v>
      </c>
      <c r="I7" s="20">
        <f t="shared" si="0"/>
        <v>0</v>
      </c>
      <c r="K7" s="72" t="s">
        <v>238</v>
      </c>
      <c r="L7" s="73"/>
      <c r="M7" s="73"/>
      <c r="N7" s="73"/>
      <c r="O7" s="73"/>
      <c r="P7" s="19">
        <v>0</v>
      </c>
      <c r="Q7" s="19">
        <v>0</v>
      </c>
      <c r="R7" s="20">
        <f t="shared" si="1"/>
        <v>0</v>
      </c>
      <c r="S7" s="158">
        <v>260160</v>
      </c>
    </row>
    <row r="8" spans="1:19" ht="13.5" customHeight="1">
      <c r="A8" s="1">
        <v>260106</v>
      </c>
      <c r="B8" s="77">
        <v>1</v>
      </c>
      <c r="C8" s="103"/>
      <c r="D8" s="73"/>
      <c r="E8" s="106" t="s">
        <v>73</v>
      </c>
      <c r="F8" s="90" t="s">
        <v>4</v>
      </c>
      <c r="G8" s="19">
        <v>7</v>
      </c>
      <c r="H8" s="19">
        <v>0</v>
      </c>
      <c r="I8" s="20">
        <f t="shared" si="0"/>
        <v>7</v>
      </c>
      <c r="K8" s="72" t="s">
        <v>208</v>
      </c>
      <c r="L8" s="73"/>
      <c r="M8" s="73"/>
      <c r="N8" s="73"/>
      <c r="O8" s="73"/>
      <c r="P8" s="19">
        <v>0</v>
      </c>
      <c r="Q8" s="19">
        <v>0</v>
      </c>
      <c r="R8" s="20">
        <f t="shared" si="1"/>
        <v>0</v>
      </c>
      <c r="S8" s="158">
        <v>260201</v>
      </c>
    </row>
    <row r="9" spans="1:19" ht="13.5" customHeight="1">
      <c r="A9" s="1">
        <v>260107</v>
      </c>
      <c r="B9" s="77" t="s">
        <v>5</v>
      </c>
      <c r="C9" s="103"/>
      <c r="D9" s="105" t="s">
        <v>185</v>
      </c>
      <c r="E9" s="73" t="s">
        <v>186</v>
      </c>
      <c r="F9" s="90"/>
      <c r="G9" s="19">
        <v>25929</v>
      </c>
      <c r="H9" s="19">
        <v>326</v>
      </c>
      <c r="I9" s="20">
        <f t="shared" si="0"/>
        <v>26255</v>
      </c>
      <c r="K9" s="72" t="s">
        <v>209</v>
      </c>
      <c r="L9" s="73"/>
      <c r="M9" s="73"/>
      <c r="N9" s="73"/>
      <c r="O9" s="73"/>
      <c r="P9" s="19">
        <v>0</v>
      </c>
      <c r="Q9" s="19">
        <v>0</v>
      </c>
      <c r="R9" s="20">
        <f t="shared" si="1"/>
        <v>0</v>
      </c>
      <c r="S9" s="158">
        <v>260202</v>
      </c>
    </row>
    <row r="10" spans="1:19" ht="13.5" customHeight="1">
      <c r="A10" s="1">
        <v>260108</v>
      </c>
      <c r="B10" s="104"/>
      <c r="C10" s="103"/>
      <c r="D10" s="73"/>
      <c r="E10" s="105" t="s">
        <v>184</v>
      </c>
      <c r="F10" s="90" t="s">
        <v>6</v>
      </c>
      <c r="G10" s="19">
        <v>0</v>
      </c>
      <c r="H10" s="19">
        <v>0</v>
      </c>
      <c r="I10" s="20">
        <f t="shared" si="0"/>
        <v>0</v>
      </c>
      <c r="K10" s="72" t="s">
        <v>274</v>
      </c>
      <c r="L10" s="73"/>
      <c r="M10" s="73"/>
      <c r="N10" s="73"/>
      <c r="O10" s="73"/>
      <c r="P10" s="19">
        <v>0</v>
      </c>
      <c r="Q10" s="19">
        <v>0</v>
      </c>
      <c r="R10" s="20">
        <f t="shared" si="1"/>
        <v>0</v>
      </c>
      <c r="S10" s="158">
        <v>260203</v>
      </c>
    </row>
    <row r="11" spans="1:19" ht="13.5" customHeight="1">
      <c r="A11" s="1">
        <v>260109</v>
      </c>
      <c r="B11" s="104"/>
      <c r="C11" s="103"/>
      <c r="D11" s="73"/>
      <c r="E11" s="105" t="s">
        <v>72</v>
      </c>
      <c r="F11" s="90" t="s">
        <v>7</v>
      </c>
      <c r="G11" s="19">
        <v>0</v>
      </c>
      <c r="H11" s="19">
        <v>0</v>
      </c>
      <c r="I11" s="20">
        <f t="shared" si="0"/>
        <v>0</v>
      </c>
      <c r="K11" s="74" t="s">
        <v>80</v>
      </c>
      <c r="L11" s="75" t="s">
        <v>67</v>
      </c>
      <c r="M11" s="76"/>
      <c r="N11" s="76"/>
      <c r="O11" s="76"/>
      <c r="P11" s="11">
        <v>0</v>
      </c>
      <c r="Q11" s="11">
        <v>0</v>
      </c>
      <c r="R11" s="12">
        <f t="shared" si="1"/>
        <v>0</v>
      </c>
      <c r="S11" s="158">
        <v>260204</v>
      </c>
    </row>
    <row r="12" spans="1:19" ht="13.5" customHeight="1">
      <c r="A12" s="1">
        <v>260110</v>
      </c>
      <c r="B12" s="77" t="s">
        <v>8</v>
      </c>
      <c r="C12" s="103"/>
      <c r="D12" s="73"/>
      <c r="E12" s="106" t="s">
        <v>73</v>
      </c>
      <c r="F12" s="90" t="s">
        <v>9</v>
      </c>
      <c r="G12" s="19">
        <v>9706</v>
      </c>
      <c r="H12" s="19">
        <v>326</v>
      </c>
      <c r="I12" s="20">
        <f t="shared" si="0"/>
        <v>10032</v>
      </c>
      <c r="K12" s="77"/>
      <c r="L12" s="78" t="s">
        <v>210</v>
      </c>
      <c r="M12" s="73"/>
      <c r="N12" s="73"/>
      <c r="O12" s="73"/>
      <c r="P12" s="19">
        <v>0</v>
      </c>
      <c r="Q12" s="19">
        <v>0</v>
      </c>
      <c r="R12" s="20">
        <f t="shared" si="1"/>
        <v>0</v>
      </c>
      <c r="S12" s="158">
        <v>260205</v>
      </c>
    </row>
    <row r="13" spans="1:19" ht="13.5" customHeight="1">
      <c r="A13" s="1">
        <v>260111</v>
      </c>
      <c r="B13" s="104"/>
      <c r="C13" s="107"/>
      <c r="D13" s="71"/>
      <c r="E13" s="108" t="s">
        <v>74</v>
      </c>
      <c r="F13" s="84" t="s">
        <v>4</v>
      </c>
      <c r="G13" s="19">
        <v>16223</v>
      </c>
      <c r="H13" s="19">
        <v>0</v>
      </c>
      <c r="I13" s="20">
        <f t="shared" si="0"/>
        <v>16223</v>
      </c>
      <c r="K13" s="79" t="s">
        <v>173</v>
      </c>
      <c r="L13" s="80" t="s">
        <v>211</v>
      </c>
      <c r="M13" s="71"/>
      <c r="N13" s="71"/>
      <c r="O13" s="71"/>
      <c r="P13" s="25">
        <v>0</v>
      </c>
      <c r="Q13" s="25">
        <v>0</v>
      </c>
      <c r="R13" s="26">
        <f t="shared" si="1"/>
        <v>0</v>
      </c>
      <c r="S13" s="158">
        <v>260206</v>
      </c>
    </row>
    <row r="14" spans="1:19" ht="13.5" customHeight="1">
      <c r="A14" s="1">
        <v>260112</v>
      </c>
      <c r="B14" s="104"/>
      <c r="C14" s="103">
        <v>2</v>
      </c>
      <c r="D14" s="109" t="s">
        <v>187</v>
      </c>
      <c r="E14" s="73"/>
      <c r="F14" s="90"/>
      <c r="G14" s="11">
        <v>146955</v>
      </c>
      <c r="H14" s="11">
        <v>1544</v>
      </c>
      <c r="I14" s="12">
        <f t="shared" si="0"/>
        <v>148499</v>
      </c>
      <c r="K14" s="72" t="s">
        <v>212</v>
      </c>
      <c r="L14" s="73"/>
      <c r="M14" s="73"/>
      <c r="N14" s="73"/>
      <c r="O14" s="73"/>
      <c r="P14" s="19">
        <v>0</v>
      </c>
      <c r="Q14" s="19">
        <v>0</v>
      </c>
      <c r="R14" s="20">
        <f t="shared" si="1"/>
        <v>0</v>
      </c>
      <c r="S14" s="158">
        <v>260207</v>
      </c>
    </row>
    <row r="15" spans="1:19" ht="13.5" customHeight="1">
      <c r="A15" s="1">
        <v>260113</v>
      </c>
      <c r="B15" s="77" t="s">
        <v>10</v>
      </c>
      <c r="C15" s="103"/>
      <c r="D15" s="105" t="s">
        <v>182</v>
      </c>
      <c r="E15" s="73" t="s">
        <v>188</v>
      </c>
      <c r="F15" s="90"/>
      <c r="G15" s="19">
        <v>36589</v>
      </c>
      <c r="H15" s="19">
        <v>1544</v>
      </c>
      <c r="I15" s="20">
        <f t="shared" si="0"/>
        <v>38133</v>
      </c>
      <c r="K15" s="81" t="s">
        <v>213</v>
      </c>
      <c r="L15" s="76"/>
      <c r="M15" s="82"/>
      <c r="N15" s="75" t="s">
        <v>214</v>
      </c>
      <c r="O15" s="82"/>
      <c r="P15" s="11">
        <v>0</v>
      </c>
      <c r="Q15" s="11">
        <v>0</v>
      </c>
      <c r="R15" s="12">
        <f t="shared" si="1"/>
        <v>0</v>
      </c>
      <c r="S15" s="158">
        <v>260208</v>
      </c>
    </row>
    <row r="16" spans="1:19" ht="13.5" customHeight="1">
      <c r="A16" s="1">
        <v>260114</v>
      </c>
      <c r="B16" s="104"/>
      <c r="C16" s="103"/>
      <c r="D16" s="73"/>
      <c r="E16" s="105" t="s">
        <v>184</v>
      </c>
      <c r="F16" s="90" t="s">
        <v>11</v>
      </c>
      <c r="G16" s="19">
        <v>2369</v>
      </c>
      <c r="H16" s="19">
        <v>0</v>
      </c>
      <c r="I16" s="20">
        <f t="shared" si="0"/>
        <v>2369</v>
      </c>
      <c r="K16" s="83"/>
      <c r="L16" s="71"/>
      <c r="M16" s="84"/>
      <c r="N16" s="80" t="s">
        <v>68</v>
      </c>
      <c r="O16" s="84"/>
      <c r="P16" s="25">
        <v>0</v>
      </c>
      <c r="Q16" s="25">
        <v>0</v>
      </c>
      <c r="R16" s="26">
        <f t="shared" si="1"/>
        <v>0</v>
      </c>
      <c r="S16" s="158">
        <v>260209</v>
      </c>
    </row>
    <row r="17" spans="1:19" ht="13.5" customHeight="1">
      <c r="A17" s="1">
        <v>260115</v>
      </c>
      <c r="B17" s="104"/>
      <c r="C17" s="103"/>
      <c r="D17" s="73"/>
      <c r="E17" s="105" t="s">
        <v>72</v>
      </c>
      <c r="F17" s="90" t="s">
        <v>12</v>
      </c>
      <c r="G17" s="19">
        <v>0</v>
      </c>
      <c r="H17" s="19">
        <v>0</v>
      </c>
      <c r="I17" s="20">
        <f t="shared" si="0"/>
        <v>0</v>
      </c>
      <c r="K17" s="74" t="s">
        <v>215</v>
      </c>
      <c r="L17" s="73" t="s">
        <v>37</v>
      </c>
      <c r="M17" s="73"/>
      <c r="N17" s="73"/>
      <c r="O17" s="73"/>
      <c r="P17" s="19">
        <v>920</v>
      </c>
      <c r="Q17" s="19">
        <v>0</v>
      </c>
      <c r="R17" s="20">
        <f t="shared" si="1"/>
        <v>920</v>
      </c>
      <c r="S17" s="158">
        <v>260210</v>
      </c>
    </row>
    <row r="18" spans="1:19" ht="13.5" customHeight="1">
      <c r="A18" s="1">
        <v>260116</v>
      </c>
      <c r="B18" s="77" t="s">
        <v>5</v>
      </c>
      <c r="C18" s="103"/>
      <c r="D18" s="73"/>
      <c r="E18" s="106" t="s">
        <v>73</v>
      </c>
      <c r="F18" s="90" t="s">
        <v>4</v>
      </c>
      <c r="G18" s="19">
        <v>34220</v>
      </c>
      <c r="H18" s="19">
        <v>1544</v>
      </c>
      <c r="I18" s="20">
        <f t="shared" si="0"/>
        <v>35764</v>
      </c>
      <c r="K18" s="77" t="s">
        <v>216</v>
      </c>
      <c r="L18" s="85" t="s">
        <v>81</v>
      </c>
      <c r="M18" s="75" t="s">
        <v>38</v>
      </c>
      <c r="N18" s="76"/>
      <c r="O18" s="76"/>
      <c r="P18" s="11">
        <v>0</v>
      </c>
      <c r="Q18" s="11">
        <v>0</v>
      </c>
      <c r="R18" s="12">
        <f t="shared" si="1"/>
        <v>0</v>
      </c>
      <c r="S18" s="158">
        <v>260211</v>
      </c>
    </row>
    <row r="19" spans="1:19" ht="13.5" customHeight="1">
      <c r="A19" s="1">
        <v>260117</v>
      </c>
      <c r="B19" s="104"/>
      <c r="C19" s="103"/>
      <c r="D19" s="105" t="s">
        <v>185</v>
      </c>
      <c r="E19" s="73" t="s">
        <v>189</v>
      </c>
      <c r="F19" s="90"/>
      <c r="G19" s="19">
        <v>110366</v>
      </c>
      <c r="H19" s="19">
        <v>0</v>
      </c>
      <c r="I19" s="20">
        <f t="shared" si="0"/>
        <v>110366</v>
      </c>
      <c r="K19" s="77" t="s">
        <v>217</v>
      </c>
      <c r="L19" s="86"/>
      <c r="M19" s="78" t="s">
        <v>218</v>
      </c>
      <c r="N19" s="73"/>
      <c r="O19" s="73"/>
      <c r="P19" s="19">
        <v>0</v>
      </c>
      <c r="Q19" s="19">
        <v>0</v>
      </c>
      <c r="R19" s="20">
        <f t="shared" si="1"/>
        <v>0</v>
      </c>
      <c r="S19" s="158">
        <v>260212</v>
      </c>
    </row>
    <row r="20" spans="1:19" ht="13.5" customHeight="1">
      <c r="A20" s="1">
        <v>260118</v>
      </c>
      <c r="B20" s="104"/>
      <c r="C20" s="103"/>
      <c r="D20" s="73"/>
      <c r="E20" s="73" t="s">
        <v>184</v>
      </c>
      <c r="F20" s="90" t="s">
        <v>13</v>
      </c>
      <c r="G20" s="19">
        <v>31052</v>
      </c>
      <c r="H20" s="19">
        <v>0</v>
      </c>
      <c r="I20" s="20">
        <f t="shared" si="0"/>
        <v>31052</v>
      </c>
      <c r="K20" s="79" t="s">
        <v>239</v>
      </c>
      <c r="L20" s="87" t="s">
        <v>82</v>
      </c>
      <c r="M20" s="80" t="s">
        <v>39</v>
      </c>
      <c r="N20" s="71"/>
      <c r="O20" s="71"/>
      <c r="P20" s="25">
        <v>920</v>
      </c>
      <c r="Q20" s="25">
        <v>0</v>
      </c>
      <c r="R20" s="26">
        <f t="shared" si="1"/>
        <v>920</v>
      </c>
      <c r="S20" s="158">
        <v>260213</v>
      </c>
    </row>
    <row r="21" spans="1:19" ht="13.5" customHeight="1">
      <c r="A21" s="1">
        <v>260119</v>
      </c>
      <c r="B21" s="77" t="s">
        <v>14</v>
      </c>
      <c r="C21" s="103"/>
      <c r="D21" s="73"/>
      <c r="E21" s="73"/>
      <c r="F21" s="90" t="s">
        <v>190</v>
      </c>
      <c r="G21" s="19">
        <v>31052</v>
      </c>
      <c r="H21" s="19">
        <v>0</v>
      </c>
      <c r="I21" s="20">
        <f t="shared" si="0"/>
        <v>31052</v>
      </c>
      <c r="K21" s="88">
        <v>11</v>
      </c>
      <c r="L21" s="89" t="s">
        <v>219</v>
      </c>
      <c r="M21" s="73"/>
      <c r="N21" s="73"/>
      <c r="O21" s="73"/>
      <c r="P21" s="19">
        <v>0</v>
      </c>
      <c r="Q21" s="19">
        <v>0</v>
      </c>
      <c r="R21" s="20">
        <f t="shared" si="1"/>
        <v>0</v>
      </c>
      <c r="S21" s="158">
        <v>260214</v>
      </c>
    </row>
    <row r="22" spans="1:19" ht="13.5" customHeight="1">
      <c r="A22" s="1">
        <v>260120</v>
      </c>
      <c r="B22" s="104"/>
      <c r="C22" s="103"/>
      <c r="D22" s="73"/>
      <c r="E22" s="73"/>
      <c r="F22" s="90" t="s">
        <v>191</v>
      </c>
      <c r="G22" s="19">
        <v>0</v>
      </c>
      <c r="H22" s="19">
        <v>0</v>
      </c>
      <c r="I22" s="20">
        <f t="shared" si="0"/>
        <v>0</v>
      </c>
      <c r="K22" s="77" t="s">
        <v>40</v>
      </c>
      <c r="L22" s="85" t="s">
        <v>80</v>
      </c>
      <c r="M22" s="75" t="s">
        <v>220</v>
      </c>
      <c r="N22" s="76"/>
      <c r="O22" s="76"/>
      <c r="P22" s="11">
        <v>0</v>
      </c>
      <c r="Q22" s="11">
        <v>0</v>
      </c>
      <c r="R22" s="12">
        <f t="shared" si="1"/>
        <v>0</v>
      </c>
      <c r="S22" s="158">
        <v>260215</v>
      </c>
    </row>
    <row r="23" spans="1:19" ht="13.5" customHeight="1">
      <c r="A23" s="1">
        <v>260121</v>
      </c>
      <c r="B23" s="104"/>
      <c r="C23" s="107"/>
      <c r="D23" s="71"/>
      <c r="E23" s="71" t="s">
        <v>72</v>
      </c>
      <c r="F23" s="84" t="s">
        <v>4</v>
      </c>
      <c r="G23" s="25">
        <v>79314</v>
      </c>
      <c r="H23" s="25">
        <v>0</v>
      </c>
      <c r="I23" s="26">
        <f t="shared" si="0"/>
        <v>79314</v>
      </c>
      <c r="K23" s="77" t="s">
        <v>240</v>
      </c>
      <c r="L23" s="87" t="s">
        <v>173</v>
      </c>
      <c r="M23" s="80" t="s">
        <v>221</v>
      </c>
      <c r="N23" s="71"/>
      <c r="O23" s="73"/>
      <c r="P23" s="25">
        <v>0</v>
      </c>
      <c r="Q23" s="25">
        <v>0</v>
      </c>
      <c r="R23" s="26">
        <f t="shared" si="1"/>
        <v>0</v>
      </c>
      <c r="S23" s="158">
        <v>260216</v>
      </c>
    </row>
    <row r="24" spans="1:19" ht="13.5" customHeight="1">
      <c r="A24" s="1">
        <v>260122</v>
      </c>
      <c r="B24" s="110"/>
      <c r="C24" s="103">
        <v>3</v>
      </c>
      <c r="D24" s="109" t="s">
        <v>192</v>
      </c>
      <c r="E24" s="73"/>
      <c r="F24" s="90"/>
      <c r="G24" s="19">
        <v>0</v>
      </c>
      <c r="H24" s="19">
        <v>0</v>
      </c>
      <c r="I24" s="20">
        <f t="shared" si="0"/>
        <v>0</v>
      </c>
      <c r="K24" s="77" t="s">
        <v>241</v>
      </c>
      <c r="L24" s="75" t="s">
        <v>222</v>
      </c>
      <c r="M24" s="76"/>
      <c r="N24" s="76"/>
      <c r="O24" s="82"/>
      <c r="P24" s="19">
        <v>0</v>
      </c>
      <c r="Q24" s="19">
        <v>0</v>
      </c>
      <c r="R24" s="20">
        <f t="shared" si="1"/>
        <v>0</v>
      </c>
      <c r="S24" s="158">
        <v>260217</v>
      </c>
    </row>
    <row r="25" spans="1:19" ht="13.5" customHeight="1">
      <c r="A25" s="1">
        <v>260123</v>
      </c>
      <c r="B25" s="102"/>
      <c r="C25" s="111">
        <v>1</v>
      </c>
      <c r="D25" s="112" t="s">
        <v>193</v>
      </c>
      <c r="E25" s="76"/>
      <c r="F25" s="82"/>
      <c r="G25" s="11">
        <v>101159</v>
      </c>
      <c r="H25" s="11">
        <v>0</v>
      </c>
      <c r="I25" s="12">
        <f t="shared" si="0"/>
        <v>101159</v>
      </c>
      <c r="K25" s="77" t="s">
        <v>242</v>
      </c>
      <c r="L25" s="78" t="s">
        <v>223</v>
      </c>
      <c r="M25" s="73"/>
      <c r="N25" s="73"/>
      <c r="O25" s="90"/>
      <c r="P25" s="19">
        <v>0</v>
      </c>
      <c r="Q25" s="19">
        <v>0</v>
      </c>
      <c r="R25" s="20">
        <f t="shared" si="1"/>
        <v>0</v>
      </c>
      <c r="S25" s="158">
        <v>260218</v>
      </c>
    </row>
    <row r="26" spans="1:19" ht="13.5" customHeight="1">
      <c r="A26" s="1">
        <v>260124</v>
      </c>
      <c r="B26" s="104"/>
      <c r="C26" s="103"/>
      <c r="D26" s="105" t="s">
        <v>182</v>
      </c>
      <c r="E26" s="73" t="s">
        <v>15</v>
      </c>
      <c r="F26" s="90"/>
      <c r="G26" s="19">
        <v>0</v>
      </c>
      <c r="H26" s="19">
        <v>0</v>
      </c>
      <c r="I26" s="20">
        <f t="shared" si="0"/>
        <v>0</v>
      </c>
      <c r="K26" s="79" t="s">
        <v>41</v>
      </c>
      <c r="L26" s="80" t="s">
        <v>224</v>
      </c>
      <c r="M26" s="71"/>
      <c r="N26" s="71"/>
      <c r="O26" s="84"/>
      <c r="P26" s="19">
        <v>0</v>
      </c>
      <c r="Q26" s="19">
        <v>0</v>
      </c>
      <c r="R26" s="20">
        <f t="shared" si="1"/>
        <v>0</v>
      </c>
      <c r="S26" s="158">
        <v>260219</v>
      </c>
    </row>
    <row r="27" spans="1:19" ht="13.5" customHeight="1">
      <c r="A27" s="1">
        <v>260125</v>
      </c>
      <c r="B27" s="104"/>
      <c r="C27" s="103"/>
      <c r="D27" s="105" t="s">
        <v>185</v>
      </c>
      <c r="E27" s="73" t="s">
        <v>16</v>
      </c>
      <c r="F27" s="90"/>
      <c r="G27" s="19">
        <v>0</v>
      </c>
      <c r="H27" s="19">
        <v>0</v>
      </c>
      <c r="I27" s="20">
        <f t="shared" si="0"/>
        <v>0</v>
      </c>
      <c r="K27" s="72" t="s">
        <v>243</v>
      </c>
      <c r="L27" s="73"/>
      <c r="M27" s="73"/>
      <c r="N27" s="73"/>
      <c r="O27" s="73"/>
      <c r="P27" s="11">
        <v>2086</v>
      </c>
      <c r="Q27" s="11">
        <v>0</v>
      </c>
      <c r="R27" s="12">
        <f t="shared" si="1"/>
        <v>2086</v>
      </c>
      <c r="S27" s="158">
        <v>260220</v>
      </c>
    </row>
    <row r="28" spans="1:19" ht="13.5" customHeight="1">
      <c r="A28" s="1">
        <v>260126</v>
      </c>
      <c r="B28" s="104"/>
      <c r="C28" s="103"/>
      <c r="D28" s="105" t="s">
        <v>194</v>
      </c>
      <c r="E28" s="73" t="s">
        <v>17</v>
      </c>
      <c r="F28" s="90"/>
      <c r="G28" s="19">
        <v>101159</v>
      </c>
      <c r="H28" s="19">
        <v>0</v>
      </c>
      <c r="I28" s="20">
        <f t="shared" si="0"/>
        <v>101159</v>
      </c>
      <c r="K28" s="72" t="s">
        <v>244</v>
      </c>
      <c r="L28" s="73"/>
      <c r="M28" s="73"/>
      <c r="N28" s="73"/>
      <c r="O28" s="73"/>
      <c r="P28" s="19">
        <v>0</v>
      </c>
      <c r="Q28" s="19">
        <v>0</v>
      </c>
      <c r="R28" s="20">
        <f t="shared" si="1"/>
        <v>0</v>
      </c>
      <c r="S28" s="158">
        <v>260221</v>
      </c>
    </row>
    <row r="29" spans="1:19" ht="13.5" customHeight="1">
      <c r="A29" s="1">
        <v>260127</v>
      </c>
      <c r="B29" s="104"/>
      <c r="C29" s="103"/>
      <c r="D29" s="105" t="s">
        <v>195</v>
      </c>
      <c r="E29" s="73" t="s">
        <v>18</v>
      </c>
      <c r="F29" s="90"/>
      <c r="G29" s="19">
        <v>0</v>
      </c>
      <c r="H29" s="19">
        <v>0</v>
      </c>
      <c r="I29" s="20">
        <f t="shared" si="0"/>
        <v>0</v>
      </c>
      <c r="K29" s="72" t="s">
        <v>245</v>
      </c>
      <c r="L29" s="73"/>
      <c r="M29" s="73"/>
      <c r="N29" s="73"/>
      <c r="O29" s="73"/>
      <c r="P29" s="19">
        <v>0</v>
      </c>
      <c r="Q29" s="19">
        <v>0</v>
      </c>
      <c r="R29" s="20">
        <f t="shared" si="1"/>
        <v>0</v>
      </c>
      <c r="S29" s="158">
        <v>260222</v>
      </c>
    </row>
    <row r="30" spans="1:19" ht="13.5" customHeight="1">
      <c r="A30" s="1">
        <v>260128</v>
      </c>
      <c r="B30" s="104"/>
      <c r="C30" s="103"/>
      <c r="D30" s="105" t="s">
        <v>196</v>
      </c>
      <c r="E30" s="73" t="s">
        <v>19</v>
      </c>
      <c r="F30" s="90"/>
      <c r="G30" s="19">
        <v>0</v>
      </c>
      <c r="H30" s="19">
        <v>0</v>
      </c>
      <c r="I30" s="20">
        <f t="shared" si="0"/>
        <v>0</v>
      </c>
      <c r="K30" s="72" t="s">
        <v>42</v>
      </c>
      <c r="L30" s="73"/>
      <c r="M30" s="73"/>
      <c r="N30" s="73"/>
      <c r="O30" s="73"/>
      <c r="P30" s="25">
        <v>0</v>
      </c>
      <c r="Q30" s="25">
        <v>0</v>
      </c>
      <c r="R30" s="26">
        <f t="shared" si="1"/>
        <v>0</v>
      </c>
      <c r="S30" s="158">
        <v>260229</v>
      </c>
    </row>
    <row r="31" spans="1:19" ht="13.5" customHeight="1">
      <c r="A31" s="1">
        <v>260129</v>
      </c>
      <c r="B31" s="104"/>
      <c r="C31" s="103"/>
      <c r="D31" s="105" t="s">
        <v>197</v>
      </c>
      <c r="E31" s="73" t="s">
        <v>6</v>
      </c>
      <c r="F31" s="90"/>
      <c r="G31" s="19">
        <v>0</v>
      </c>
      <c r="H31" s="19">
        <v>0</v>
      </c>
      <c r="I31" s="20">
        <f t="shared" si="0"/>
        <v>0</v>
      </c>
      <c r="K31" s="81" t="s">
        <v>225</v>
      </c>
      <c r="L31" s="82"/>
      <c r="M31" s="75" t="s">
        <v>226</v>
      </c>
      <c r="N31" s="76"/>
      <c r="O31" s="82"/>
      <c r="P31" s="19">
        <v>0</v>
      </c>
      <c r="Q31" s="19">
        <v>0</v>
      </c>
      <c r="R31" s="20">
        <f t="shared" si="1"/>
        <v>0</v>
      </c>
      <c r="S31" s="158">
        <v>260230</v>
      </c>
    </row>
    <row r="32" spans="1:19" ht="13.5" customHeight="1">
      <c r="A32" s="1">
        <v>260130</v>
      </c>
      <c r="B32" s="104"/>
      <c r="C32" s="103"/>
      <c r="D32" s="105" t="s">
        <v>198</v>
      </c>
      <c r="E32" s="73" t="s">
        <v>7</v>
      </c>
      <c r="F32" s="90"/>
      <c r="G32" s="19">
        <v>0</v>
      </c>
      <c r="H32" s="19">
        <v>0</v>
      </c>
      <c r="I32" s="20">
        <f t="shared" si="0"/>
        <v>0</v>
      </c>
      <c r="K32" s="83"/>
      <c r="L32" s="84"/>
      <c r="M32" s="80" t="s">
        <v>43</v>
      </c>
      <c r="N32" s="71"/>
      <c r="O32" s="84"/>
      <c r="P32" s="19">
        <v>0</v>
      </c>
      <c r="Q32" s="19">
        <v>0</v>
      </c>
      <c r="R32" s="20">
        <f t="shared" si="1"/>
        <v>0</v>
      </c>
      <c r="S32" s="158">
        <v>260231</v>
      </c>
    </row>
    <row r="33" spans="1:19" ht="13.5" customHeight="1">
      <c r="A33" s="1">
        <v>260131</v>
      </c>
      <c r="B33" s="104"/>
      <c r="C33" s="103"/>
      <c r="D33" s="105" t="s">
        <v>199</v>
      </c>
      <c r="E33" s="73" t="s">
        <v>20</v>
      </c>
      <c r="F33" s="90"/>
      <c r="G33" s="19">
        <v>0</v>
      </c>
      <c r="H33" s="19">
        <v>0</v>
      </c>
      <c r="I33" s="20">
        <f t="shared" si="0"/>
        <v>0</v>
      </c>
      <c r="K33" s="72" t="s">
        <v>246</v>
      </c>
      <c r="L33" s="73"/>
      <c r="M33" s="73"/>
      <c r="N33" s="73"/>
      <c r="O33" s="73"/>
      <c r="P33" s="11">
        <v>0</v>
      </c>
      <c r="Q33" s="11">
        <v>0</v>
      </c>
      <c r="R33" s="12">
        <f t="shared" si="1"/>
        <v>0</v>
      </c>
      <c r="S33" s="158">
        <v>260232</v>
      </c>
    </row>
    <row r="34" spans="1:19" ht="13.5" customHeight="1">
      <c r="A34" s="1">
        <v>260132</v>
      </c>
      <c r="B34" s="104"/>
      <c r="C34" s="107"/>
      <c r="D34" s="113" t="s">
        <v>200</v>
      </c>
      <c r="E34" s="71" t="s">
        <v>4</v>
      </c>
      <c r="F34" s="84"/>
      <c r="G34" s="25">
        <v>0</v>
      </c>
      <c r="H34" s="25">
        <v>0</v>
      </c>
      <c r="I34" s="26">
        <f t="shared" si="0"/>
        <v>0</v>
      </c>
      <c r="K34" s="72" t="s">
        <v>69</v>
      </c>
      <c r="L34" s="73"/>
      <c r="M34" s="73"/>
      <c r="N34" s="73"/>
      <c r="O34" s="73"/>
      <c r="P34" s="25">
        <v>0</v>
      </c>
      <c r="Q34" s="25">
        <v>0</v>
      </c>
      <c r="R34" s="26">
        <f t="shared" si="1"/>
        <v>0</v>
      </c>
      <c r="S34" s="158">
        <v>260233</v>
      </c>
    </row>
    <row r="35" spans="1:19" ht="13.5" customHeight="1">
      <c r="A35" s="1">
        <v>260133</v>
      </c>
      <c r="B35" s="104"/>
      <c r="C35" s="103">
        <v>2</v>
      </c>
      <c r="D35" s="109" t="s">
        <v>201</v>
      </c>
      <c r="E35" s="73"/>
      <c r="F35" s="90"/>
      <c r="G35" s="19">
        <v>101159</v>
      </c>
      <c r="H35" s="19">
        <v>0</v>
      </c>
      <c r="I35" s="20">
        <f t="shared" si="0"/>
        <v>101159</v>
      </c>
      <c r="K35" s="81" t="s">
        <v>225</v>
      </c>
      <c r="L35" s="82"/>
      <c r="M35" s="75" t="s">
        <v>70</v>
      </c>
      <c r="N35" s="76"/>
      <c r="O35" s="82"/>
      <c r="P35" s="19">
        <v>0</v>
      </c>
      <c r="Q35" s="19">
        <v>0</v>
      </c>
      <c r="R35" s="20">
        <f t="shared" si="1"/>
        <v>0</v>
      </c>
      <c r="S35" s="158">
        <v>260234</v>
      </c>
    </row>
    <row r="36" spans="1:19" ht="13.5" customHeight="1">
      <c r="A36" s="1">
        <v>260134</v>
      </c>
      <c r="B36" s="114" t="s">
        <v>202</v>
      </c>
      <c r="C36" s="103"/>
      <c r="D36" s="105" t="s">
        <v>181</v>
      </c>
      <c r="E36" s="73" t="s">
        <v>21</v>
      </c>
      <c r="F36" s="90"/>
      <c r="G36" s="19">
        <v>0</v>
      </c>
      <c r="H36" s="19">
        <v>0</v>
      </c>
      <c r="I36" s="20">
        <f t="shared" si="0"/>
        <v>0</v>
      </c>
      <c r="K36" s="83"/>
      <c r="L36" s="84"/>
      <c r="M36" s="80" t="s">
        <v>71</v>
      </c>
      <c r="N36" s="71"/>
      <c r="O36" s="84"/>
      <c r="P36" s="19">
        <v>0</v>
      </c>
      <c r="Q36" s="19">
        <v>0</v>
      </c>
      <c r="R36" s="20">
        <f t="shared" si="1"/>
        <v>0</v>
      </c>
      <c r="S36" s="158">
        <v>260235</v>
      </c>
    </row>
    <row r="37" spans="1:19" ht="13.5" customHeight="1">
      <c r="A37" s="1">
        <v>260135</v>
      </c>
      <c r="B37" s="77" t="s">
        <v>170</v>
      </c>
      <c r="C37" s="164" t="s">
        <v>22</v>
      </c>
      <c r="D37" s="165"/>
      <c r="E37" s="75" t="s">
        <v>11</v>
      </c>
      <c r="F37" s="82"/>
      <c r="G37" s="11">
        <v>0</v>
      </c>
      <c r="H37" s="11">
        <v>0</v>
      </c>
      <c r="I37" s="12">
        <f t="shared" si="0"/>
        <v>0</v>
      </c>
      <c r="K37" s="72" t="s">
        <v>64</v>
      </c>
      <c r="L37" s="73"/>
      <c r="M37" s="73"/>
      <c r="N37" s="73"/>
      <c r="O37" s="73"/>
      <c r="P37" s="11">
        <v>0</v>
      </c>
      <c r="Q37" s="11">
        <v>0</v>
      </c>
      <c r="R37" s="12">
        <f t="shared" si="1"/>
        <v>0</v>
      </c>
      <c r="S37" s="158">
        <v>260236</v>
      </c>
    </row>
    <row r="38" spans="1:19" ht="13.5" customHeight="1">
      <c r="A38" s="1">
        <v>260136</v>
      </c>
      <c r="B38" s="104"/>
      <c r="C38" s="186"/>
      <c r="D38" s="187"/>
      <c r="E38" s="80" t="s">
        <v>23</v>
      </c>
      <c r="F38" s="84"/>
      <c r="G38" s="25">
        <v>0</v>
      </c>
      <c r="H38" s="25">
        <v>0</v>
      </c>
      <c r="I38" s="26">
        <f t="shared" si="0"/>
        <v>0</v>
      </c>
      <c r="K38" s="72" t="s">
        <v>44</v>
      </c>
      <c r="L38" s="73"/>
      <c r="M38" s="73"/>
      <c r="N38" s="73"/>
      <c r="O38" s="73"/>
      <c r="P38" s="25">
        <v>0</v>
      </c>
      <c r="Q38" s="25">
        <v>0</v>
      </c>
      <c r="R38" s="26">
        <f t="shared" si="1"/>
        <v>0</v>
      </c>
      <c r="S38" s="158">
        <v>260237</v>
      </c>
    </row>
    <row r="39" spans="1:19" ht="13.5" customHeight="1">
      <c r="A39" s="1">
        <v>260137</v>
      </c>
      <c r="B39" s="104"/>
      <c r="C39" s="115" t="s">
        <v>80</v>
      </c>
      <c r="D39" s="73" t="s">
        <v>24</v>
      </c>
      <c r="E39" s="73"/>
      <c r="F39" s="90"/>
      <c r="G39" s="19">
        <v>0</v>
      </c>
      <c r="H39" s="19">
        <v>0</v>
      </c>
      <c r="I39" s="20">
        <f t="shared" si="0"/>
        <v>0</v>
      </c>
      <c r="K39" s="81" t="s">
        <v>225</v>
      </c>
      <c r="L39" s="82"/>
      <c r="M39" s="75" t="s">
        <v>227</v>
      </c>
      <c r="N39" s="76"/>
      <c r="O39" s="82"/>
      <c r="P39" s="19">
        <v>0</v>
      </c>
      <c r="Q39" s="19">
        <v>0</v>
      </c>
      <c r="R39" s="20">
        <f t="shared" si="1"/>
        <v>0</v>
      </c>
      <c r="S39" s="158">
        <v>260238</v>
      </c>
    </row>
    <row r="40" spans="1:19" ht="13.5" customHeight="1">
      <c r="A40" s="1">
        <v>260138</v>
      </c>
      <c r="B40" s="77" t="s">
        <v>171</v>
      </c>
      <c r="C40" s="116"/>
      <c r="D40" s="188" t="s">
        <v>172</v>
      </c>
      <c r="E40" s="188"/>
      <c r="F40" s="189"/>
      <c r="G40" s="19">
        <v>0</v>
      </c>
      <c r="H40" s="19">
        <v>0</v>
      </c>
      <c r="I40" s="20">
        <f t="shared" si="0"/>
        <v>0</v>
      </c>
      <c r="K40" s="83"/>
      <c r="L40" s="84"/>
      <c r="M40" s="80" t="s">
        <v>228</v>
      </c>
      <c r="N40" s="71"/>
      <c r="O40" s="84"/>
      <c r="P40" s="19">
        <v>0</v>
      </c>
      <c r="Q40" s="19">
        <v>0</v>
      </c>
      <c r="R40" s="20">
        <f t="shared" si="1"/>
        <v>0</v>
      </c>
      <c r="S40" s="158">
        <v>260239</v>
      </c>
    </row>
    <row r="41" spans="1:19" ht="13.5" customHeight="1">
      <c r="A41" s="1">
        <v>260139</v>
      </c>
      <c r="B41" s="104"/>
      <c r="C41" s="116" t="s">
        <v>173</v>
      </c>
      <c r="D41" s="73" t="s">
        <v>25</v>
      </c>
      <c r="E41" s="73"/>
      <c r="F41" s="90"/>
      <c r="G41" s="19">
        <v>0</v>
      </c>
      <c r="H41" s="19">
        <v>0</v>
      </c>
      <c r="I41" s="20">
        <f t="shared" si="0"/>
        <v>0</v>
      </c>
      <c r="K41" s="81"/>
      <c r="L41" s="82"/>
      <c r="M41" s="73" t="s">
        <v>46</v>
      </c>
      <c r="N41" s="73"/>
      <c r="O41" s="73"/>
      <c r="P41" s="11">
        <v>0</v>
      </c>
      <c r="Q41" s="11">
        <v>0</v>
      </c>
      <c r="R41" s="12">
        <f t="shared" si="1"/>
        <v>0</v>
      </c>
      <c r="S41" s="158">
        <v>260240</v>
      </c>
    </row>
    <row r="42" spans="1:19" ht="13.5" customHeight="1">
      <c r="A42" s="1">
        <v>260140</v>
      </c>
      <c r="B42" s="104"/>
      <c r="C42" s="117"/>
      <c r="D42" s="190" t="s">
        <v>174</v>
      </c>
      <c r="E42" s="191"/>
      <c r="F42" s="192"/>
      <c r="G42" s="19">
        <v>0</v>
      </c>
      <c r="H42" s="19">
        <v>0</v>
      </c>
      <c r="I42" s="20">
        <f t="shared" si="0"/>
        <v>0</v>
      </c>
      <c r="K42" s="72" t="s">
        <v>229</v>
      </c>
      <c r="L42" s="90"/>
      <c r="M42" s="73" t="s">
        <v>47</v>
      </c>
      <c r="N42" s="73"/>
      <c r="O42" s="73"/>
      <c r="P42" s="19">
        <v>0</v>
      </c>
      <c r="Q42" s="19">
        <v>0</v>
      </c>
      <c r="R42" s="20">
        <f t="shared" si="1"/>
        <v>0</v>
      </c>
      <c r="S42" s="158">
        <v>260241</v>
      </c>
    </row>
    <row r="43" spans="1:19" ht="13.5" customHeight="1">
      <c r="A43" s="1">
        <v>260141</v>
      </c>
      <c r="B43" s="77" t="s">
        <v>10</v>
      </c>
      <c r="C43" s="115"/>
      <c r="D43" s="85" t="s">
        <v>175</v>
      </c>
      <c r="E43" s="85" t="s">
        <v>80</v>
      </c>
      <c r="F43" s="118" t="s">
        <v>26</v>
      </c>
      <c r="G43" s="11">
        <v>0</v>
      </c>
      <c r="H43" s="11">
        <v>0</v>
      </c>
      <c r="I43" s="12">
        <f t="shared" si="0"/>
        <v>0</v>
      </c>
      <c r="K43" s="72"/>
      <c r="L43" s="90"/>
      <c r="M43" s="73" t="s">
        <v>230</v>
      </c>
      <c r="N43" s="73"/>
      <c r="O43" s="73"/>
      <c r="P43" s="19">
        <v>0</v>
      </c>
      <c r="Q43" s="19">
        <v>0</v>
      </c>
      <c r="R43" s="20">
        <f t="shared" si="1"/>
        <v>0</v>
      </c>
      <c r="S43" s="158">
        <v>260242</v>
      </c>
    </row>
    <row r="44" spans="1:19" ht="13.5" customHeight="1">
      <c r="A44" s="1">
        <v>260142</v>
      </c>
      <c r="B44" s="104"/>
      <c r="C44" s="116" t="s">
        <v>176</v>
      </c>
      <c r="D44" s="86" t="s">
        <v>177</v>
      </c>
      <c r="E44" s="119"/>
      <c r="F44" s="119" t="s">
        <v>27</v>
      </c>
      <c r="G44" s="19">
        <v>0</v>
      </c>
      <c r="H44" s="19">
        <v>0</v>
      </c>
      <c r="I44" s="20">
        <f t="shared" si="0"/>
        <v>0</v>
      </c>
      <c r="K44" s="72" t="s">
        <v>45</v>
      </c>
      <c r="L44" s="90"/>
      <c r="M44" s="73" t="s">
        <v>48</v>
      </c>
      <c r="N44" s="73"/>
      <c r="O44" s="73"/>
      <c r="P44" s="19">
        <v>0</v>
      </c>
      <c r="Q44" s="19">
        <v>0</v>
      </c>
      <c r="R44" s="20">
        <f t="shared" si="1"/>
        <v>0</v>
      </c>
      <c r="S44" s="158">
        <v>260243</v>
      </c>
    </row>
    <row r="45" spans="1:19" ht="13.5" customHeight="1">
      <c r="A45" s="1">
        <v>260143</v>
      </c>
      <c r="B45" s="104"/>
      <c r="C45" s="116"/>
      <c r="D45" s="87" t="s">
        <v>178</v>
      </c>
      <c r="E45" s="87" t="s">
        <v>173</v>
      </c>
      <c r="F45" s="120" t="s">
        <v>4</v>
      </c>
      <c r="G45" s="25">
        <v>0</v>
      </c>
      <c r="H45" s="25">
        <v>0</v>
      </c>
      <c r="I45" s="26">
        <f t="shared" si="0"/>
        <v>0</v>
      </c>
      <c r="K45" s="83"/>
      <c r="L45" s="84"/>
      <c r="M45" s="73" t="s">
        <v>49</v>
      </c>
      <c r="N45" s="73"/>
      <c r="O45" s="73"/>
      <c r="P45" s="25">
        <v>0</v>
      </c>
      <c r="Q45" s="25">
        <v>0</v>
      </c>
      <c r="R45" s="26">
        <f t="shared" si="1"/>
        <v>0</v>
      </c>
      <c r="S45" s="158">
        <v>260244</v>
      </c>
    </row>
    <row r="46" spans="1:19" ht="13.5" customHeight="1">
      <c r="A46" s="1">
        <v>260144</v>
      </c>
      <c r="B46" s="77" t="s">
        <v>5</v>
      </c>
      <c r="C46" s="116" t="s">
        <v>179</v>
      </c>
      <c r="D46" s="121" t="s">
        <v>203</v>
      </c>
      <c r="E46" s="73"/>
      <c r="F46" s="90"/>
      <c r="G46" s="19">
        <v>0</v>
      </c>
      <c r="H46" s="19">
        <v>0</v>
      </c>
      <c r="I46" s="20">
        <f t="shared" si="0"/>
        <v>0</v>
      </c>
      <c r="K46" s="81" t="s">
        <v>231</v>
      </c>
      <c r="L46" s="82"/>
      <c r="M46" s="75" t="s">
        <v>232</v>
      </c>
      <c r="N46" s="76"/>
      <c r="O46" s="76"/>
      <c r="P46" s="11">
        <v>0</v>
      </c>
      <c r="Q46" s="11">
        <v>0</v>
      </c>
      <c r="R46" s="12">
        <f t="shared" si="1"/>
        <v>0</v>
      </c>
      <c r="S46" s="158">
        <v>260249</v>
      </c>
    </row>
    <row r="47" spans="1:19" ht="13.5" customHeight="1">
      <c r="A47" s="1">
        <v>260145</v>
      </c>
      <c r="B47" s="104"/>
      <c r="C47" s="116"/>
      <c r="D47" s="121" t="s">
        <v>7</v>
      </c>
      <c r="E47" s="73"/>
      <c r="F47" s="90"/>
      <c r="G47" s="19">
        <v>0</v>
      </c>
      <c r="H47" s="19">
        <v>0</v>
      </c>
      <c r="I47" s="20">
        <f t="shared" si="0"/>
        <v>0</v>
      </c>
      <c r="K47" s="83" t="s">
        <v>233</v>
      </c>
      <c r="L47" s="84"/>
      <c r="M47" s="80" t="s">
        <v>234</v>
      </c>
      <c r="N47" s="71"/>
      <c r="O47" s="71"/>
      <c r="P47" s="19">
        <v>0</v>
      </c>
      <c r="Q47" s="19">
        <v>0</v>
      </c>
      <c r="R47" s="20">
        <f t="shared" si="1"/>
        <v>0</v>
      </c>
      <c r="S47" s="158">
        <v>260250</v>
      </c>
    </row>
    <row r="48" spans="1:19" ht="13.5" customHeight="1">
      <c r="A48" s="1">
        <v>260146</v>
      </c>
      <c r="B48" s="104"/>
      <c r="C48" s="116" t="s">
        <v>80</v>
      </c>
      <c r="D48" s="121" t="s">
        <v>20</v>
      </c>
      <c r="E48" s="73"/>
      <c r="F48" s="90"/>
      <c r="G48" s="19">
        <v>0</v>
      </c>
      <c r="H48" s="19">
        <v>0</v>
      </c>
      <c r="I48" s="20">
        <f t="shared" si="0"/>
        <v>0</v>
      </c>
      <c r="K48" s="197" t="s">
        <v>275</v>
      </c>
      <c r="L48" s="198"/>
      <c r="M48" s="199"/>
      <c r="N48" s="91" t="s">
        <v>276</v>
      </c>
      <c r="O48" s="92"/>
      <c r="P48" s="11">
        <v>0</v>
      </c>
      <c r="Q48" s="11">
        <v>0</v>
      </c>
      <c r="R48" s="12">
        <f t="shared" si="1"/>
        <v>0</v>
      </c>
      <c r="S48" s="158">
        <v>260251</v>
      </c>
    </row>
    <row r="49" spans="1:19" ht="13.5" customHeight="1">
      <c r="A49" s="1">
        <v>260147</v>
      </c>
      <c r="B49" s="77" t="s">
        <v>14</v>
      </c>
      <c r="C49" s="116"/>
      <c r="D49" s="121" t="s">
        <v>9</v>
      </c>
      <c r="E49" s="73"/>
      <c r="F49" s="90"/>
      <c r="G49" s="19">
        <v>0</v>
      </c>
      <c r="H49" s="19">
        <v>0</v>
      </c>
      <c r="I49" s="20">
        <f t="shared" si="0"/>
        <v>0</v>
      </c>
      <c r="K49" s="197"/>
      <c r="L49" s="198"/>
      <c r="M49" s="199"/>
      <c r="N49" s="93" t="s">
        <v>268</v>
      </c>
      <c r="O49" s="94"/>
      <c r="P49" s="25">
        <v>9706</v>
      </c>
      <c r="Q49" s="25">
        <v>326</v>
      </c>
      <c r="R49" s="26">
        <f>SUM(P49:Q49)</f>
        <v>10032</v>
      </c>
      <c r="S49" s="158">
        <v>260252</v>
      </c>
    </row>
    <row r="50" spans="1:19" ht="13.5" customHeight="1">
      <c r="A50" s="1">
        <v>260148</v>
      </c>
      <c r="B50" s="104"/>
      <c r="C50" s="117" t="s">
        <v>173</v>
      </c>
      <c r="D50" s="122" t="s">
        <v>4</v>
      </c>
      <c r="E50" s="71"/>
      <c r="F50" s="84"/>
      <c r="G50" s="19">
        <v>0</v>
      </c>
      <c r="H50" s="19">
        <v>0</v>
      </c>
      <c r="I50" s="20">
        <f t="shared" si="0"/>
        <v>0</v>
      </c>
      <c r="K50" s="197" t="s">
        <v>277</v>
      </c>
      <c r="L50" s="198"/>
      <c r="M50" s="199"/>
      <c r="N50" s="91" t="s">
        <v>278</v>
      </c>
      <c r="O50" s="92"/>
      <c r="P50" s="19">
        <v>0</v>
      </c>
      <c r="Q50" s="19">
        <v>0</v>
      </c>
      <c r="R50" s="20">
        <f t="shared" si="1"/>
        <v>0</v>
      </c>
      <c r="S50" s="158">
        <v>260253</v>
      </c>
    </row>
    <row r="51" spans="1:19" ht="13.5" customHeight="1">
      <c r="A51" s="1">
        <v>260149</v>
      </c>
      <c r="B51" s="104"/>
      <c r="C51" s="123"/>
      <c r="D51" s="124" t="s">
        <v>28</v>
      </c>
      <c r="E51" s="125" t="s">
        <v>204</v>
      </c>
      <c r="F51" s="126"/>
      <c r="G51" s="98">
        <v>101159</v>
      </c>
      <c r="H51" s="98">
        <v>0</v>
      </c>
      <c r="I51" s="99">
        <f t="shared" si="0"/>
        <v>101159</v>
      </c>
      <c r="K51" s="197"/>
      <c r="L51" s="198"/>
      <c r="M51" s="199"/>
      <c r="N51" s="71" t="s">
        <v>279</v>
      </c>
      <c r="O51" s="95"/>
      <c r="P51" s="19">
        <v>101159</v>
      </c>
      <c r="Q51" s="19">
        <v>0</v>
      </c>
      <c r="R51" s="20">
        <f t="shared" si="1"/>
        <v>101159</v>
      </c>
      <c r="S51" s="158">
        <v>260254</v>
      </c>
    </row>
    <row r="52" spans="1:19" ht="13.5" customHeight="1">
      <c r="A52" s="1">
        <v>260150</v>
      </c>
      <c r="B52" s="104"/>
      <c r="C52" s="179" t="s">
        <v>205</v>
      </c>
      <c r="D52" s="173"/>
      <c r="E52" s="76" t="s">
        <v>29</v>
      </c>
      <c r="F52" s="82"/>
      <c r="G52" s="11">
        <v>0</v>
      </c>
      <c r="H52" s="11">
        <v>0</v>
      </c>
      <c r="I52" s="12">
        <f t="shared" si="0"/>
        <v>0</v>
      </c>
      <c r="K52" s="197" t="s">
        <v>313</v>
      </c>
      <c r="L52" s="198"/>
      <c r="M52" s="198"/>
      <c r="N52" s="199"/>
      <c r="O52" s="11" t="s">
        <v>269</v>
      </c>
      <c r="P52" s="11">
        <v>0</v>
      </c>
      <c r="Q52" s="11">
        <v>0</v>
      </c>
      <c r="R52" s="12">
        <f t="shared" si="1"/>
        <v>0</v>
      </c>
      <c r="S52" s="158">
        <v>260255</v>
      </c>
    </row>
    <row r="53" spans="1:19" ht="13.5" customHeight="1">
      <c r="A53" s="1">
        <v>260151</v>
      </c>
      <c r="B53" s="104"/>
      <c r="C53" s="180"/>
      <c r="D53" s="171"/>
      <c r="E53" s="73" t="s">
        <v>30</v>
      </c>
      <c r="F53" s="90"/>
      <c r="G53" s="19">
        <v>0</v>
      </c>
      <c r="H53" s="19">
        <v>0</v>
      </c>
      <c r="I53" s="20">
        <f t="shared" si="0"/>
        <v>0</v>
      </c>
      <c r="K53" s="197"/>
      <c r="L53" s="198"/>
      <c r="M53" s="198"/>
      <c r="N53" s="199"/>
      <c r="O53" s="25" t="s">
        <v>270</v>
      </c>
      <c r="P53" s="25">
        <v>101159</v>
      </c>
      <c r="Q53" s="25">
        <v>0</v>
      </c>
      <c r="R53" s="26">
        <f t="shared" si="1"/>
        <v>101159</v>
      </c>
      <c r="S53" s="158">
        <v>260256</v>
      </c>
    </row>
    <row r="54" spans="1:19" ht="13.5" customHeight="1">
      <c r="A54" s="1">
        <v>260152</v>
      </c>
      <c r="B54" s="104"/>
      <c r="C54" s="181"/>
      <c r="D54" s="182"/>
      <c r="E54" s="71" t="s">
        <v>31</v>
      </c>
      <c r="F54" s="84"/>
      <c r="G54" s="25">
        <v>0</v>
      </c>
      <c r="H54" s="25">
        <v>0</v>
      </c>
      <c r="I54" s="26">
        <f t="shared" si="0"/>
        <v>0</v>
      </c>
      <c r="K54" s="197" t="s">
        <v>271</v>
      </c>
      <c r="L54" s="198"/>
      <c r="M54" s="198"/>
      <c r="N54" s="199"/>
      <c r="O54" s="11" t="s">
        <v>269</v>
      </c>
      <c r="P54" s="11">
        <v>0</v>
      </c>
      <c r="Q54" s="11">
        <v>0</v>
      </c>
      <c r="R54" s="12">
        <f t="shared" si="1"/>
        <v>0</v>
      </c>
      <c r="S54" s="158">
        <v>260257</v>
      </c>
    </row>
    <row r="55" spans="1:19" ht="13.5" customHeight="1">
      <c r="A55" s="1">
        <v>260153</v>
      </c>
      <c r="B55" s="104"/>
      <c r="C55" s="103"/>
      <c r="D55" s="105" t="s">
        <v>32</v>
      </c>
      <c r="E55" s="73" t="s">
        <v>33</v>
      </c>
      <c r="F55" s="90"/>
      <c r="G55" s="19">
        <v>0</v>
      </c>
      <c r="H55" s="19">
        <v>0</v>
      </c>
      <c r="I55" s="20">
        <f t="shared" si="0"/>
        <v>0</v>
      </c>
      <c r="K55" s="197"/>
      <c r="L55" s="198"/>
      <c r="M55" s="198"/>
      <c r="N55" s="199"/>
      <c r="O55" s="25" t="s">
        <v>270</v>
      </c>
      <c r="P55" s="25">
        <v>31052</v>
      </c>
      <c r="Q55" s="25">
        <v>0</v>
      </c>
      <c r="R55" s="26">
        <f t="shared" si="1"/>
        <v>31052</v>
      </c>
      <c r="S55" s="158">
        <v>260258</v>
      </c>
    </row>
    <row r="56" spans="1:19" ht="13.5" customHeight="1">
      <c r="A56" s="1">
        <v>260154</v>
      </c>
      <c r="B56" s="104"/>
      <c r="C56" s="103"/>
      <c r="D56" s="105" t="s">
        <v>34</v>
      </c>
      <c r="E56" s="73" t="s">
        <v>35</v>
      </c>
      <c r="F56" s="90"/>
      <c r="G56" s="19">
        <v>0</v>
      </c>
      <c r="H56" s="19">
        <v>0</v>
      </c>
      <c r="I56" s="20">
        <f t="shared" si="0"/>
        <v>0</v>
      </c>
      <c r="K56" s="200" t="s">
        <v>272</v>
      </c>
      <c r="L56" s="201"/>
      <c r="M56" s="204" t="s">
        <v>280</v>
      </c>
      <c r="N56" s="205"/>
      <c r="O56" s="96" t="s">
        <v>281</v>
      </c>
      <c r="P56" s="11">
        <v>0</v>
      </c>
      <c r="Q56" s="11">
        <v>0</v>
      </c>
      <c r="R56" s="12">
        <f t="shared" si="1"/>
        <v>0</v>
      </c>
      <c r="S56" s="158">
        <v>260259</v>
      </c>
    </row>
    <row r="57" spans="1:19" ht="13.5" customHeight="1">
      <c r="A57" s="1">
        <v>260155</v>
      </c>
      <c r="B57" s="104"/>
      <c r="C57" s="103"/>
      <c r="D57" s="105" t="s">
        <v>36</v>
      </c>
      <c r="E57" s="73" t="s">
        <v>4</v>
      </c>
      <c r="F57" s="90"/>
      <c r="G57" s="19">
        <v>0</v>
      </c>
      <c r="H57" s="19">
        <v>0</v>
      </c>
      <c r="I57" s="20">
        <f t="shared" si="0"/>
        <v>0</v>
      </c>
      <c r="K57" s="202"/>
      <c r="L57" s="203"/>
      <c r="M57" s="206"/>
      <c r="N57" s="207"/>
      <c r="O57" s="25" t="s">
        <v>282</v>
      </c>
      <c r="P57" s="25">
        <v>132211</v>
      </c>
      <c r="Q57" s="25">
        <v>0</v>
      </c>
      <c r="R57" s="26">
        <f t="shared" si="1"/>
        <v>132211</v>
      </c>
      <c r="S57" s="158">
        <v>260260</v>
      </c>
    </row>
    <row r="58" spans="1:19" ht="13.5" customHeight="1" thickBot="1">
      <c r="A58" s="1">
        <v>260156</v>
      </c>
      <c r="B58" s="127"/>
      <c r="C58" s="128">
        <v>3</v>
      </c>
      <c r="D58" s="129" t="s">
        <v>206</v>
      </c>
      <c r="E58" s="129"/>
      <c r="F58" s="130"/>
      <c r="G58" s="33">
        <v>0</v>
      </c>
      <c r="H58" s="33">
        <v>0</v>
      </c>
      <c r="I58" s="34">
        <f t="shared" si="0"/>
        <v>0</v>
      </c>
      <c r="K58" s="97">
        <v>13</v>
      </c>
      <c r="L58" s="93" t="s">
        <v>314</v>
      </c>
      <c r="M58" s="93"/>
      <c r="N58" s="93"/>
      <c r="O58" s="94"/>
      <c r="P58" s="25">
        <v>0</v>
      </c>
      <c r="Q58" s="98">
        <v>0</v>
      </c>
      <c r="R58" s="99">
        <f t="shared" si="1"/>
        <v>0</v>
      </c>
      <c r="S58" s="158">
        <v>260261</v>
      </c>
    </row>
    <row r="59" spans="11:19" ht="13.5" customHeight="1" thickBot="1">
      <c r="K59" s="160">
        <v>14</v>
      </c>
      <c r="L59" s="161" t="s">
        <v>315</v>
      </c>
      <c r="M59" s="161"/>
      <c r="N59" s="161"/>
      <c r="O59" s="161"/>
      <c r="P59" s="159">
        <v>0</v>
      </c>
      <c r="Q59" s="159">
        <v>0</v>
      </c>
      <c r="R59" s="162">
        <f t="shared" si="1"/>
        <v>0</v>
      </c>
      <c r="S59" s="158">
        <v>260262</v>
      </c>
    </row>
  </sheetData>
  <mergeCells count="16">
    <mergeCell ref="K50:M51"/>
    <mergeCell ref="K52:N53"/>
    <mergeCell ref="K54:N55"/>
    <mergeCell ref="K56:L57"/>
    <mergeCell ref="M56:N57"/>
    <mergeCell ref="P2:P3"/>
    <mergeCell ref="Q2:Q3"/>
    <mergeCell ref="R2:R3"/>
    <mergeCell ref="K48:M49"/>
    <mergeCell ref="C52:D54"/>
    <mergeCell ref="G2:G3"/>
    <mergeCell ref="H2:H3"/>
    <mergeCell ref="I2:I3"/>
    <mergeCell ref="C37:D38"/>
    <mergeCell ref="D40:F40"/>
    <mergeCell ref="D42:F42"/>
  </mergeCells>
  <printOptions/>
  <pageMargins left="0.7874015748031497" right="0.3937007874015748" top="0.7874015748031497" bottom="0.5905511811023623" header="0.3937007874015748" footer="0.1968503937007874"/>
  <pageSetup horizontalDpi="600" verticalDpi="600" orientation="landscape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10"/>
  </sheetPr>
  <dimension ref="A1:P27"/>
  <sheetViews>
    <sheetView showGridLines="0" tabSelected="1" view="pageBreakPreview" zoomScaleSheetLayoutView="100" workbookViewId="0" topLeftCell="A1">
      <pane xSplit="4" ySplit="3" topLeftCell="I7" activePane="bottomRight" state="frozen"/>
      <selection pane="topLeft" activeCell="F17" sqref="F17"/>
      <selection pane="topRight" activeCell="F17" sqref="F17"/>
      <selection pane="bottomLeft" activeCell="F17" sqref="F17"/>
      <selection pane="bottomRight" activeCell="N12" sqref="N12"/>
    </sheetView>
  </sheetViews>
  <sheetFormatPr defaultColWidth="9.00390625" defaultRowHeight="15" customHeight="1"/>
  <cols>
    <col min="1" max="1" width="9.00390625" style="1" customWidth="1"/>
    <col min="2" max="2" width="3.125" style="35" customWidth="1"/>
    <col min="3" max="3" width="5.875" style="35" customWidth="1"/>
    <col min="4" max="4" width="23.125" style="35" customWidth="1"/>
    <col min="5" max="7" width="11.375" style="1" customWidth="1"/>
    <col min="8" max="16384" width="9.00390625" style="1" customWidth="1"/>
  </cols>
  <sheetData>
    <row r="1" spans="2:15" ht="15" customHeight="1" thickBot="1">
      <c r="B1" s="35" t="s">
        <v>298</v>
      </c>
      <c r="J1" s="1" t="s">
        <v>297</v>
      </c>
      <c r="K1" s="2"/>
      <c r="L1" s="2"/>
      <c r="M1" s="2"/>
      <c r="N1" s="3"/>
      <c r="O1" s="3"/>
    </row>
    <row r="2" spans="2:16" ht="15" customHeight="1">
      <c r="B2" s="218" t="s">
        <v>285</v>
      </c>
      <c r="C2" s="219"/>
      <c r="D2" s="220"/>
      <c r="E2" s="193" t="s">
        <v>62</v>
      </c>
      <c r="F2" s="193" t="s">
        <v>63</v>
      </c>
      <c r="G2" s="208" t="s">
        <v>156</v>
      </c>
      <c r="H2" s="36"/>
      <c r="J2" s="4"/>
      <c r="K2" s="5"/>
      <c r="L2" s="5"/>
      <c r="M2" s="6" t="s">
        <v>1</v>
      </c>
      <c r="N2" s="193" t="s">
        <v>62</v>
      </c>
      <c r="O2" s="193" t="s">
        <v>63</v>
      </c>
      <c r="P2" s="195" t="s">
        <v>156</v>
      </c>
    </row>
    <row r="3" spans="2:16" ht="15" customHeight="1">
      <c r="B3" s="37" t="s">
        <v>286</v>
      </c>
      <c r="C3" s="38"/>
      <c r="D3" s="39"/>
      <c r="E3" s="194"/>
      <c r="F3" s="194"/>
      <c r="G3" s="209">
        <v>2</v>
      </c>
      <c r="H3" s="36"/>
      <c r="J3" s="7" t="s">
        <v>0</v>
      </c>
      <c r="K3" s="8"/>
      <c r="L3" s="8"/>
      <c r="M3" s="8"/>
      <c r="N3" s="194"/>
      <c r="O3" s="194"/>
      <c r="P3" s="196"/>
    </row>
    <row r="4" spans="1:16" ht="15" customHeight="1">
      <c r="A4" s="1">
        <v>210101</v>
      </c>
      <c r="B4" s="40">
        <v>1</v>
      </c>
      <c r="C4" s="35" t="s">
        <v>330</v>
      </c>
      <c r="D4" s="41"/>
      <c r="E4" s="42">
        <v>0</v>
      </c>
      <c r="F4" s="42">
        <v>0</v>
      </c>
      <c r="G4" s="43">
        <f aca="true" t="shared" si="0" ref="G4:G22">SUM(E4:F4)</f>
        <v>0</v>
      </c>
      <c r="H4" s="36"/>
      <c r="J4" s="9" t="s">
        <v>283</v>
      </c>
      <c r="K4" s="10"/>
      <c r="L4" s="10"/>
      <c r="M4" s="10"/>
      <c r="N4" s="11">
        <v>1402367</v>
      </c>
      <c r="O4" s="11">
        <v>0</v>
      </c>
      <c r="P4" s="12">
        <f>SUM(N4:O4)</f>
        <v>1402367</v>
      </c>
    </row>
    <row r="5" spans="1:16" ht="15" customHeight="1">
      <c r="A5" s="1">
        <v>210102</v>
      </c>
      <c r="B5" s="44" t="s">
        <v>287</v>
      </c>
      <c r="C5" s="35" t="s">
        <v>331</v>
      </c>
      <c r="D5" s="41"/>
      <c r="E5" s="45">
        <v>0</v>
      </c>
      <c r="F5" s="45">
        <v>0</v>
      </c>
      <c r="G5" s="46">
        <f t="shared" si="0"/>
        <v>0</v>
      </c>
      <c r="H5" s="36"/>
      <c r="J5" s="13">
        <v>2</v>
      </c>
      <c r="K5" s="14">
        <v>1</v>
      </c>
      <c r="L5" s="212" t="s">
        <v>249</v>
      </c>
      <c r="M5" s="213"/>
      <c r="N5" s="11">
        <v>0</v>
      </c>
      <c r="O5" s="11">
        <v>0</v>
      </c>
      <c r="P5" s="12">
        <f aca="true" t="shared" si="1" ref="P5:P27">SUM(N5:O5)</f>
        <v>0</v>
      </c>
    </row>
    <row r="6" spans="1:16" ht="15" customHeight="1">
      <c r="A6" s="1">
        <v>210103</v>
      </c>
      <c r="B6" s="44" t="s">
        <v>288</v>
      </c>
      <c r="C6" s="35" t="s">
        <v>332</v>
      </c>
      <c r="D6" s="41"/>
      <c r="E6" s="45">
        <v>2086</v>
      </c>
      <c r="F6" s="45">
        <v>1132</v>
      </c>
      <c r="G6" s="46">
        <f t="shared" si="0"/>
        <v>3218</v>
      </c>
      <c r="H6" s="36"/>
      <c r="J6" s="17"/>
      <c r="K6" s="14"/>
      <c r="L6" s="214" t="s">
        <v>328</v>
      </c>
      <c r="M6" s="215"/>
      <c r="N6" s="19">
        <v>0</v>
      </c>
      <c r="O6" s="19">
        <v>0</v>
      </c>
      <c r="P6" s="20">
        <f t="shared" si="1"/>
        <v>0</v>
      </c>
    </row>
    <row r="7" spans="1:16" ht="15" customHeight="1">
      <c r="A7" s="1">
        <v>210104</v>
      </c>
      <c r="B7" s="44" t="s">
        <v>289</v>
      </c>
      <c r="C7" s="35" t="s">
        <v>333</v>
      </c>
      <c r="D7" s="41"/>
      <c r="E7" s="45">
        <v>0</v>
      </c>
      <c r="F7" s="45">
        <v>0</v>
      </c>
      <c r="G7" s="46">
        <f t="shared" si="0"/>
        <v>0</v>
      </c>
      <c r="H7" s="36"/>
      <c r="J7" s="21"/>
      <c r="K7" s="24" t="s">
        <v>247</v>
      </c>
      <c r="L7" s="216" t="s">
        <v>329</v>
      </c>
      <c r="M7" s="217"/>
      <c r="N7" s="25">
        <v>1342378</v>
      </c>
      <c r="O7" s="25">
        <v>0</v>
      </c>
      <c r="P7" s="26">
        <f t="shared" si="1"/>
        <v>1342378</v>
      </c>
    </row>
    <row r="8" spans="1:16" ht="15" customHeight="1">
      <c r="A8" s="1">
        <v>210105</v>
      </c>
      <c r="B8" s="44" t="s">
        <v>290</v>
      </c>
      <c r="C8" s="35" t="s">
        <v>291</v>
      </c>
      <c r="D8" s="41"/>
      <c r="E8" s="45">
        <v>283</v>
      </c>
      <c r="F8" s="45">
        <v>9</v>
      </c>
      <c r="G8" s="46">
        <f t="shared" si="0"/>
        <v>292</v>
      </c>
      <c r="H8" s="36"/>
      <c r="J8" s="17" t="s">
        <v>50</v>
      </c>
      <c r="K8" s="27">
        <v>2</v>
      </c>
      <c r="L8" s="15" t="s">
        <v>51</v>
      </c>
      <c r="M8" s="15"/>
      <c r="N8" s="11">
        <v>59989</v>
      </c>
      <c r="O8" s="11">
        <v>0</v>
      </c>
      <c r="P8" s="12">
        <f t="shared" si="1"/>
        <v>59989</v>
      </c>
    </row>
    <row r="9" spans="1:16" ht="15" customHeight="1">
      <c r="A9" s="1">
        <v>210106</v>
      </c>
      <c r="B9" s="44" t="s">
        <v>292</v>
      </c>
      <c r="C9" s="35" t="s">
        <v>293</v>
      </c>
      <c r="D9" s="41"/>
      <c r="E9" s="45">
        <v>2369</v>
      </c>
      <c r="F9" s="45">
        <v>1141</v>
      </c>
      <c r="G9" s="46">
        <f t="shared" si="0"/>
        <v>3510</v>
      </c>
      <c r="H9" s="36"/>
      <c r="J9" s="17"/>
      <c r="K9" s="27">
        <v>3</v>
      </c>
      <c r="L9" s="15" t="s">
        <v>52</v>
      </c>
      <c r="M9" s="15"/>
      <c r="N9" s="19">
        <v>0</v>
      </c>
      <c r="O9" s="19">
        <v>0</v>
      </c>
      <c r="P9" s="20">
        <f t="shared" si="1"/>
        <v>0</v>
      </c>
    </row>
    <row r="10" spans="1:16" ht="15" customHeight="1">
      <c r="A10" s="1">
        <v>210107</v>
      </c>
      <c r="B10" s="47" t="s">
        <v>294</v>
      </c>
      <c r="C10" s="48"/>
      <c r="D10" s="49"/>
      <c r="E10" s="50">
        <v>31052</v>
      </c>
      <c r="F10" s="50">
        <v>0</v>
      </c>
      <c r="G10" s="43">
        <f t="shared" si="0"/>
        <v>31052</v>
      </c>
      <c r="H10" s="36"/>
      <c r="J10" s="17"/>
      <c r="K10" s="27">
        <v>4</v>
      </c>
      <c r="L10" s="15" t="s">
        <v>53</v>
      </c>
      <c r="M10" s="15"/>
      <c r="N10" s="19">
        <v>0</v>
      </c>
      <c r="O10" s="19">
        <v>0</v>
      </c>
      <c r="P10" s="20">
        <f t="shared" si="1"/>
        <v>0</v>
      </c>
    </row>
    <row r="11" spans="1:16" ht="15" customHeight="1">
      <c r="A11" s="1">
        <v>210108</v>
      </c>
      <c r="B11" s="51"/>
      <c r="C11" s="52"/>
      <c r="D11" s="53" t="s">
        <v>295</v>
      </c>
      <c r="E11" s="42">
        <v>0</v>
      </c>
      <c r="F11" s="42">
        <v>0</v>
      </c>
      <c r="G11" s="43">
        <f t="shared" si="0"/>
        <v>0</v>
      </c>
      <c r="H11" s="36"/>
      <c r="J11" s="17"/>
      <c r="K11" s="27">
        <v>5</v>
      </c>
      <c r="L11" s="15" t="s">
        <v>54</v>
      </c>
      <c r="M11" s="15"/>
      <c r="N11" s="19">
        <v>0</v>
      </c>
      <c r="O11" s="19">
        <v>0</v>
      </c>
      <c r="P11" s="20">
        <f t="shared" si="1"/>
        <v>0</v>
      </c>
    </row>
    <row r="12" spans="1:16" ht="15" customHeight="1">
      <c r="A12" s="1">
        <v>210109</v>
      </c>
      <c r="B12" s="210" t="s">
        <v>45</v>
      </c>
      <c r="C12" s="211"/>
      <c r="D12" s="54" t="s">
        <v>296</v>
      </c>
      <c r="E12" s="45">
        <v>31052</v>
      </c>
      <c r="F12" s="45">
        <v>0</v>
      </c>
      <c r="G12" s="46">
        <f t="shared" si="0"/>
        <v>31052</v>
      </c>
      <c r="H12" s="36"/>
      <c r="J12" s="17" t="s">
        <v>55</v>
      </c>
      <c r="K12" s="27">
        <v>6</v>
      </c>
      <c r="L12" s="15" t="s">
        <v>56</v>
      </c>
      <c r="M12" s="15"/>
      <c r="N12" s="19">
        <v>0</v>
      </c>
      <c r="O12" s="19">
        <v>0</v>
      </c>
      <c r="P12" s="20">
        <f t="shared" si="1"/>
        <v>0</v>
      </c>
    </row>
    <row r="13" spans="1:16" ht="15" customHeight="1">
      <c r="A13" s="1">
        <v>210110</v>
      </c>
      <c r="B13" s="55"/>
      <c r="C13" s="56"/>
      <c r="D13" s="57" t="s">
        <v>334</v>
      </c>
      <c r="E13" s="58">
        <v>0</v>
      </c>
      <c r="F13" s="58">
        <v>0</v>
      </c>
      <c r="G13" s="46">
        <f t="shared" si="0"/>
        <v>0</v>
      </c>
      <c r="H13" s="36"/>
      <c r="J13" s="17"/>
      <c r="K13" s="27">
        <v>7</v>
      </c>
      <c r="L13" s="15" t="s">
        <v>250</v>
      </c>
      <c r="M13" s="15"/>
      <c r="N13" s="19">
        <v>0</v>
      </c>
      <c r="O13" s="19">
        <v>0</v>
      </c>
      <c r="P13" s="20">
        <f t="shared" si="1"/>
        <v>0</v>
      </c>
    </row>
    <row r="14" spans="1:16" ht="15" customHeight="1">
      <c r="A14" s="1">
        <v>210111</v>
      </c>
      <c r="B14" s="59" t="s">
        <v>335</v>
      </c>
      <c r="D14" s="41"/>
      <c r="E14" s="45">
        <v>6858</v>
      </c>
      <c r="F14" s="45">
        <v>9</v>
      </c>
      <c r="G14" s="43">
        <f t="shared" si="0"/>
        <v>6867</v>
      </c>
      <c r="H14" s="36"/>
      <c r="J14" s="21"/>
      <c r="K14" s="27">
        <v>8</v>
      </c>
      <c r="L14" s="15" t="s">
        <v>57</v>
      </c>
      <c r="M14" s="15"/>
      <c r="N14" s="19">
        <v>0</v>
      </c>
      <c r="O14" s="19">
        <v>0</v>
      </c>
      <c r="P14" s="20">
        <f t="shared" si="1"/>
        <v>0</v>
      </c>
    </row>
    <row r="15" spans="1:16" ht="15" customHeight="1">
      <c r="A15" s="1">
        <v>210112</v>
      </c>
      <c r="B15" s="59" t="s">
        <v>336</v>
      </c>
      <c r="D15" s="41"/>
      <c r="E15" s="45">
        <v>143</v>
      </c>
      <c r="F15" s="45">
        <v>12</v>
      </c>
      <c r="G15" s="46">
        <f t="shared" si="0"/>
        <v>155</v>
      </c>
      <c r="H15" s="36"/>
      <c r="J15" s="28"/>
      <c r="K15" s="29">
        <v>9</v>
      </c>
      <c r="L15" s="8" t="s">
        <v>4</v>
      </c>
      <c r="M15" s="8"/>
      <c r="N15" s="25">
        <v>0</v>
      </c>
      <c r="O15" s="25">
        <v>0</v>
      </c>
      <c r="P15" s="26">
        <f t="shared" si="1"/>
        <v>0</v>
      </c>
    </row>
    <row r="16" spans="1:16" ht="15" customHeight="1">
      <c r="A16" s="1">
        <v>210113</v>
      </c>
      <c r="B16" s="59" t="s">
        <v>337</v>
      </c>
      <c r="D16" s="41"/>
      <c r="E16" s="45">
        <v>920</v>
      </c>
      <c r="F16" s="45">
        <v>64</v>
      </c>
      <c r="G16" s="46">
        <f t="shared" si="0"/>
        <v>984</v>
      </c>
      <c r="H16" s="36"/>
      <c r="J16" s="13">
        <v>3</v>
      </c>
      <c r="K16" s="27">
        <v>1</v>
      </c>
      <c r="L16" s="15" t="s">
        <v>317</v>
      </c>
      <c r="M16" s="15"/>
      <c r="N16" s="19"/>
      <c r="O16" s="19">
        <v>0</v>
      </c>
      <c r="P16" s="20">
        <f t="shared" si="1"/>
        <v>0</v>
      </c>
    </row>
    <row r="17" spans="1:16" ht="15" customHeight="1">
      <c r="A17" s="1">
        <v>210114</v>
      </c>
      <c r="B17" s="59" t="s">
        <v>338</v>
      </c>
      <c r="D17" s="41"/>
      <c r="E17" s="45">
        <v>15539</v>
      </c>
      <c r="F17" s="45">
        <v>0</v>
      </c>
      <c r="G17" s="46">
        <f t="shared" si="0"/>
        <v>15539</v>
      </c>
      <c r="H17" s="36"/>
      <c r="J17" s="17" t="s">
        <v>58</v>
      </c>
      <c r="K17" s="27">
        <v>2</v>
      </c>
      <c r="L17" s="15" t="s">
        <v>318</v>
      </c>
      <c r="M17" s="15"/>
      <c r="N17" s="19">
        <v>0</v>
      </c>
      <c r="O17" s="19">
        <v>0</v>
      </c>
      <c r="P17" s="20">
        <f t="shared" si="1"/>
        <v>0</v>
      </c>
    </row>
    <row r="18" spans="1:16" ht="15" customHeight="1">
      <c r="A18" s="1">
        <v>210115</v>
      </c>
      <c r="B18" s="59" t="s">
        <v>284</v>
      </c>
      <c r="D18" s="41"/>
      <c r="E18" s="45">
        <v>90074</v>
      </c>
      <c r="F18" s="45">
        <v>318</v>
      </c>
      <c r="G18" s="46">
        <f t="shared" si="0"/>
        <v>90392</v>
      </c>
      <c r="H18" s="36"/>
      <c r="J18" s="17"/>
      <c r="K18" s="27">
        <v>3</v>
      </c>
      <c r="L18" s="15" t="s">
        <v>319</v>
      </c>
      <c r="M18" s="15"/>
      <c r="N18" s="19">
        <v>0</v>
      </c>
      <c r="O18" s="19">
        <v>0</v>
      </c>
      <c r="P18" s="20">
        <f t="shared" si="1"/>
        <v>0</v>
      </c>
    </row>
    <row r="19" spans="1:16" ht="15" customHeight="1">
      <c r="A19" s="1">
        <v>210116</v>
      </c>
      <c r="B19" s="59" t="s">
        <v>339</v>
      </c>
      <c r="D19" s="41"/>
      <c r="E19" s="45">
        <v>146955</v>
      </c>
      <c r="F19" s="45">
        <v>1544</v>
      </c>
      <c r="G19" s="46">
        <f t="shared" si="0"/>
        <v>148499</v>
      </c>
      <c r="H19" s="36"/>
      <c r="J19" s="17" t="s">
        <v>59</v>
      </c>
      <c r="K19" s="27">
        <v>4</v>
      </c>
      <c r="L19" s="15" t="s">
        <v>320</v>
      </c>
      <c r="M19" s="15"/>
      <c r="N19" s="19">
        <v>1402367</v>
      </c>
      <c r="O19" s="19">
        <v>0</v>
      </c>
      <c r="P19" s="20">
        <f t="shared" si="1"/>
        <v>1402367</v>
      </c>
    </row>
    <row r="20" spans="1:16" ht="15" customHeight="1">
      <c r="A20" s="1">
        <v>210130</v>
      </c>
      <c r="B20" s="60" t="s">
        <v>340</v>
      </c>
      <c r="D20" s="41"/>
      <c r="E20" s="45">
        <v>0</v>
      </c>
      <c r="F20" s="45">
        <v>0</v>
      </c>
      <c r="G20" s="46">
        <f t="shared" si="0"/>
        <v>0</v>
      </c>
      <c r="H20" s="36"/>
      <c r="J20" s="17"/>
      <c r="K20" s="27">
        <v>5</v>
      </c>
      <c r="L20" s="15" t="s">
        <v>321</v>
      </c>
      <c r="M20" s="15"/>
      <c r="N20" s="19">
        <v>0</v>
      </c>
      <c r="O20" s="19">
        <v>0</v>
      </c>
      <c r="P20" s="20">
        <f t="shared" si="1"/>
        <v>0</v>
      </c>
    </row>
    <row r="21" spans="1:16" ht="15" customHeight="1">
      <c r="A21" s="1">
        <v>210131</v>
      </c>
      <c r="B21" s="59" t="s">
        <v>341</v>
      </c>
      <c r="D21" s="41"/>
      <c r="E21" s="45">
        <v>0</v>
      </c>
      <c r="F21" s="45">
        <v>0</v>
      </c>
      <c r="G21" s="46">
        <f t="shared" si="0"/>
        <v>0</v>
      </c>
      <c r="H21" s="36"/>
      <c r="J21" s="17" t="s">
        <v>60</v>
      </c>
      <c r="K21" s="27">
        <v>6</v>
      </c>
      <c r="L21" s="15" t="s">
        <v>322</v>
      </c>
      <c r="M21" s="15"/>
      <c r="N21" s="19">
        <v>0</v>
      </c>
      <c r="O21" s="19">
        <v>0</v>
      </c>
      <c r="P21" s="20">
        <f t="shared" si="1"/>
        <v>0</v>
      </c>
    </row>
    <row r="22" spans="1:16" ht="15" customHeight="1" thickBot="1">
      <c r="A22" s="1">
        <v>210132</v>
      </c>
      <c r="B22" s="61" t="s">
        <v>342</v>
      </c>
      <c r="C22" s="62"/>
      <c r="D22" s="63"/>
      <c r="E22" s="64">
        <v>146955</v>
      </c>
      <c r="F22" s="64">
        <v>1544</v>
      </c>
      <c r="G22" s="65">
        <f t="shared" si="0"/>
        <v>148499</v>
      </c>
      <c r="H22" s="36"/>
      <c r="J22" s="17"/>
      <c r="K22" s="27">
        <v>7</v>
      </c>
      <c r="L22" s="15" t="s">
        <v>323</v>
      </c>
      <c r="M22" s="15"/>
      <c r="N22" s="19">
        <v>0</v>
      </c>
      <c r="O22" s="19">
        <v>0</v>
      </c>
      <c r="P22" s="20">
        <f t="shared" si="1"/>
        <v>0</v>
      </c>
    </row>
    <row r="23" spans="10:16" ht="15" customHeight="1">
      <c r="J23" s="17" t="s">
        <v>50</v>
      </c>
      <c r="K23" s="27">
        <v>8</v>
      </c>
      <c r="L23" s="15" t="s">
        <v>324</v>
      </c>
      <c r="M23" s="15"/>
      <c r="N23" s="19">
        <v>0</v>
      </c>
      <c r="O23" s="19">
        <v>0</v>
      </c>
      <c r="P23" s="20">
        <f t="shared" si="1"/>
        <v>0</v>
      </c>
    </row>
    <row r="24" spans="10:16" ht="15" customHeight="1">
      <c r="J24" s="17"/>
      <c r="K24" s="27">
        <v>9</v>
      </c>
      <c r="L24" s="15" t="s">
        <v>325</v>
      </c>
      <c r="M24" s="15"/>
      <c r="N24" s="19">
        <v>0</v>
      </c>
      <c r="O24" s="19">
        <v>0</v>
      </c>
      <c r="P24" s="20">
        <f t="shared" si="1"/>
        <v>0</v>
      </c>
    </row>
    <row r="25" spans="10:16" ht="15" customHeight="1">
      <c r="J25" s="17" t="s">
        <v>55</v>
      </c>
      <c r="K25" s="27">
        <v>10</v>
      </c>
      <c r="L25" s="15" t="s">
        <v>326</v>
      </c>
      <c r="M25" s="15"/>
      <c r="N25" s="19">
        <v>0</v>
      </c>
      <c r="O25" s="19">
        <v>0</v>
      </c>
      <c r="P25" s="20">
        <f t="shared" si="1"/>
        <v>0</v>
      </c>
    </row>
    <row r="26" spans="10:16" ht="15" customHeight="1">
      <c r="J26" s="17"/>
      <c r="K26" s="27">
        <v>11</v>
      </c>
      <c r="L26" s="15" t="s">
        <v>327</v>
      </c>
      <c r="M26" s="15"/>
      <c r="N26" s="19">
        <v>0</v>
      </c>
      <c r="O26" s="19">
        <v>0</v>
      </c>
      <c r="P26" s="20">
        <f t="shared" si="1"/>
        <v>0</v>
      </c>
    </row>
    <row r="27" spans="10:16" ht="15" customHeight="1" thickBot="1">
      <c r="J27" s="30"/>
      <c r="K27" s="31">
        <v>12</v>
      </c>
      <c r="L27" s="32" t="s">
        <v>61</v>
      </c>
      <c r="M27" s="32"/>
      <c r="N27" s="33">
        <v>1402367</v>
      </c>
      <c r="O27" s="33">
        <v>0</v>
      </c>
      <c r="P27" s="34">
        <f t="shared" si="1"/>
        <v>1402367</v>
      </c>
    </row>
  </sheetData>
  <mergeCells count="11">
    <mergeCell ref="B2:D2"/>
    <mergeCell ref="O2:O3"/>
    <mergeCell ref="P2:P3"/>
    <mergeCell ref="G2:G3"/>
    <mergeCell ref="B12:C12"/>
    <mergeCell ref="E2:E3"/>
    <mergeCell ref="F2:F3"/>
    <mergeCell ref="N2:N3"/>
    <mergeCell ref="L5:M5"/>
    <mergeCell ref="L6:M6"/>
    <mergeCell ref="L7:M7"/>
  </mergeCells>
  <printOptions/>
  <pageMargins left="0.7874015748031497" right="0.3937007874015748" top="0.7874015748031497" bottom="0.5905511811023623" header="0.3937007874015748" footer="0.1968503937007874"/>
  <pageSetup horizontalDpi="600" verticalDpi="6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tabColor indexed="13"/>
  </sheetPr>
  <dimension ref="A1:H22"/>
  <sheetViews>
    <sheetView showGridLines="0" view="pageBreakPreview" zoomScaleSheetLayoutView="100" workbookViewId="0" topLeftCell="A1">
      <pane xSplit="4" ySplit="3" topLeftCell="E4" activePane="bottomRight" state="frozen"/>
      <selection pane="topLeft" activeCell="F17" sqref="F17"/>
      <selection pane="topRight" activeCell="F17" sqref="F17"/>
      <selection pane="bottomLeft" activeCell="F17" sqref="F17"/>
      <selection pane="bottomRight" activeCell="F1" sqref="F1"/>
    </sheetView>
  </sheetViews>
  <sheetFormatPr defaultColWidth="9.00390625" defaultRowHeight="15" customHeight="1"/>
  <cols>
    <col min="1" max="1" width="9.00390625" style="1" customWidth="1"/>
    <col min="2" max="2" width="3.125" style="35" customWidth="1"/>
    <col min="3" max="3" width="5.875" style="35" customWidth="1"/>
    <col min="4" max="4" width="23.125" style="35" customWidth="1"/>
    <col min="5" max="7" width="11.375" style="1" customWidth="1"/>
    <col min="8" max="16384" width="9.00390625" style="1" customWidth="1"/>
  </cols>
  <sheetData>
    <row r="1" ht="15" customHeight="1" thickBot="1">
      <c r="B1" s="35" t="s">
        <v>298</v>
      </c>
    </row>
    <row r="2" spans="2:8" ht="15" customHeight="1">
      <c r="B2" s="218" t="s">
        <v>285</v>
      </c>
      <c r="C2" s="219"/>
      <c r="D2" s="220"/>
      <c r="E2" s="193" t="s">
        <v>62</v>
      </c>
      <c r="F2" s="193" t="s">
        <v>63</v>
      </c>
      <c r="G2" s="208" t="s">
        <v>156</v>
      </c>
      <c r="H2" s="36"/>
    </row>
    <row r="3" spans="2:8" ht="15" customHeight="1">
      <c r="B3" s="37" t="s">
        <v>286</v>
      </c>
      <c r="C3" s="38"/>
      <c r="D3" s="39"/>
      <c r="E3" s="194"/>
      <c r="F3" s="194"/>
      <c r="G3" s="209">
        <v>2</v>
      </c>
      <c r="H3" s="36"/>
    </row>
    <row r="4" spans="1:8" ht="15" customHeight="1">
      <c r="A4" s="1">
        <v>210101</v>
      </c>
      <c r="B4" s="40">
        <v>1</v>
      </c>
      <c r="C4" s="35" t="s">
        <v>299</v>
      </c>
      <c r="D4" s="41"/>
      <c r="E4" s="42">
        <v>0</v>
      </c>
      <c r="F4" s="42">
        <v>0</v>
      </c>
      <c r="G4" s="43">
        <f aca="true" t="shared" si="0" ref="G4:G22">SUM(E4:F4)</f>
        <v>0</v>
      </c>
      <c r="H4" s="36"/>
    </row>
    <row r="5" spans="1:8" ht="15" customHeight="1">
      <c r="A5" s="1">
        <v>210102</v>
      </c>
      <c r="B5" s="44" t="s">
        <v>287</v>
      </c>
      <c r="C5" s="35" t="s">
        <v>300</v>
      </c>
      <c r="D5" s="41"/>
      <c r="E5" s="45">
        <v>0</v>
      </c>
      <c r="F5" s="45">
        <v>0</v>
      </c>
      <c r="G5" s="46">
        <f t="shared" si="0"/>
        <v>0</v>
      </c>
      <c r="H5" s="36"/>
    </row>
    <row r="6" spans="1:8" ht="15" customHeight="1">
      <c r="A6" s="1">
        <v>210103</v>
      </c>
      <c r="B6" s="44" t="s">
        <v>288</v>
      </c>
      <c r="C6" s="35" t="s">
        <v>301</v>
      </c>
      <c r="D6" s="41"/>
      <c r="E6" s="45">
        <v>2086</v>
      </c>
      <c r="F6" s="45">
        <v>1132</v>
      </c>
      <c r="G6" s="46">
        <f t="shared" si="0"/>
        <v>3218</v>
      </c>
      <c r="H6" s="36"/>
    </row>
    <row r="7" spans="1:8" ht="15" customHeight="1">
      <c r="A7" s="1">
        <v>210104</v>
      </c>
      <c r="B7" s="44" t="s">
        <v>289</v>
      </c>
      <c r="C7" s="35" t="s">
        <v>302</v>
      </c>
      <c r="D7" s="41"/>
      <c r="E7" s="45">
        <v>0</v>
      </c>
      <c r="F7" s="45">
        <v>0</v>
      </c>
      <c r="G7" s="46">
        <f t="shared" si="0"/>
        <v>0</v>
      </c>
      <c r="H7" s="36"/>
    </row>
    <row r="8" spans="1:8" ht="15" customHeight="1">
      <c r="A8" s="1">
        <v>210105</v>
      </c>
      <c r="B8" s="44" t="s">
        <v>290</v>
      </c>
      <c r="C8" s="35" t="s">
        <v>291</v>
      </c>
      <c r="D8" s="41"/>
      <c r="E8" s="45">
        <v>283</v>
      </c>
      <c r="F8" s="45">
        <v>9</v>
      </c>
      <c r="G8" s="46">
        <f t="shared" si="0"/>
        <v>292</v>
      </c>
      <c r="H8" s="36"/>
    </row>
    <row r="9" spans="1:8" ht="15" customHeight="1">
      <c r="A9" s="1">
        <v>210106</v>
      </c>
      <c r="B9" s="44" t="s">
        <v>292</v>
      </c>
      <c r="C9" s="35" t="s">
        <v>293</v>
      </c>
      <c r="D9" s="41"/>
      <c r="E9" s="45">
        <v>2369</v>
      </c>
      <c r="F9" s="45">
        <v>1141</v>
      </c>
      <c r="G9" s="46">
        <f t="shared" si="0"/>
        <v>3510</v>
      </c>
      <c r="H9" s="36"/>
    </row>
    <row r="10" spans="1:8" ht="15" customHeight="1">
      <c r="A10" s="1">
        <v>210107</v>
      </c>
      <c r="B10" s="47" t="s">
        <v>294</v>
      </c>
      <c r="C10" s="48"/>
      <c r="D10" s="49"/>
      <c r="E10" s="50">
        <v>31052</v>
      </c>
      <c r="F10" s="50">
        <v>0</v>
      </c>
      <c r="G10" s="43">
        <f t="shared" si="0"/>
        <v>31052</v>
      </c>
      <c r="H10" s="36"/>
    </row>
    <row r="11" spans="1:8" ht="15" customHeight="1">
      <c r="A11" s="1">
        <v>210108</v>
      </c>
      <c r="B11" s="51"/>
      <c r="C11" s="52"/>
      <c r="D11" s="53" t="s">
        <v>295</v>
      </c>
      <c r="E11" s="42">
        <v>0</v>
      </c>
      <c r="F11" s="42">
        <v>0</v>
      </c>
      <c r="G11" s="43">
        <f t="shared" si="0"/>
        <v>0</v>
      </c>
      <c r="H11" s="36"/>
    </row>
    <row r="12" spans="1:8" ht="15" customHeight="1">
      <c r="A12" s="1">
        <v>210109</v>
      </c>
      <c r="B12" s="210" t="s">
        <v>45</v>
      </c>
      <c r="C12" s="211"/>
      <c r="D12" s="54" t="s">
        <v>296</v>
      </c>
      <c r="E12" s="45">
        <v>31052</v>
      </c>
      <c r="F12" s="45">
        <v>0</v>
      </c>
      <c r="G12" s="46">
        <f t="shared" si="0"/>
        <v>31052</v>
      </c>
      <c r="H12" s="36"/>
    </row>
    <row r="13" spans="1:8" ht="15" customHeight="1">
      <c r="A13" s="1">
        <v>210110</v>
      </c>
      <c r="B13" s="55"/>
      <c r="C13" s="56"/>
      <c r="D13" s="57" t="s">
        <v>303</v>
      </c>
      <c r="E13" s="58">
        <v>0</v>
      </c>
      <c r="F13" s="58">
        <v>0</v>
      </c>
      <c r="G13" s="46">
        <f t="shared" si="0"/>
        <v>0</v>
      </c>
      <c r="H13" s="36"/>
    </row>
    <row r="14" spans="1:8" ht="15" customHeight="1">
      <c r="A14" s="1">
        <v>210111</v>
      </c>
      <c r="B14" s="59" t="s">
        <v>304</v>
      </c>
      <c r="D14" s="41"/>
      <c r="E14" s="45">
        <v>6858</v>
      </c>
      <c r="F14" s="45">
        <v>9</v>
      </c>
      <c r="G14" s="43">
        <f t="shared" si="0"/>
        <v>6867</v>
      </c>
      <c r="H14" s="36"/>
    </row>
    <row r="15" spans="1:8" ht="15" customHeight="1">
      <c r="A15" s="1">
        <v>210112</v>
      </c>
      <c r="B15" s="59" t="s">
        <v>305</v>
      </c>
      <c r="D15" s="41"/>
      <c r="E15" s="45">
        <v>143</v>
      </c>
      <c r="F15" s="45">
        <v>12</v>
      </c>
      <c r="G15" s="46">
        <f t="shared" si="0"/>
        <v>155</v>
      </c>
      <c r="H15" s="36"/>
    </row>
    <row r="16" spans="1:8" ht="15" customHeight="1">
      <c r="A16" s="1">
        <v>210113</v>
      </c>
      <c r="B16" s="59" t="s">
        <v>306</v>
      </c>
      <c r="D16" s="41"/>
      <c r="E16" s="45">
        <v>920</v>
      </c>
      <c r="F16" s="45">
        <v>64</v>
      </c>
      <c r="G16" s="46">
        <f t="shared" si="0"/>
        <v>984</v>
      </c>
      <c r="H16" s="36"/>
    </row>
    <row r="17" spans="1:8" ht="15" customHeight="1">
      <c r="A17" s="1">
        <v>210114</v>
      </c>
      <c r="B17" s="59" t="s">
        <v>307</v>
      </c>
      <c r="D17" s="41"/>
      <c r="E17" s="45">
        <v>15539</v>
      </c>
      <c r="F17" s="45">
        <v>0</v>
      </c>
      <c r="G17" s="46">
        <f t="shared" si="0"/>
        <v>15539</v>
      </c>
      <c r="H17" s="36"/>
    </row>
    <row r="18" spans="1:8" ht="15" customHeight="1">
      <c r="A18" s="1">
        <v>210115</v>
      </c>
      <c r="B18" s="59" t="s">
        <v>284</v>
      </c>
      <c r="D18" s="41"/>
      <c r="E18" s="45">
        <v>90074</v>
      </c>
      <c r="F18" s="45">
        <v>318</v>
      </c>
      <c r="G18" s="46">
        <f t="shared" si="0"/>
        <v>90392</v>
      </c>
      <c r="H18" s="36"/>
    </row>
    <row r="19" spans="1:8" ht="15" customHeight="1">
      <c r="A19" s="1">
        <v>210116</v>
      </c>
      <c r="B19" s="59" t="s">
        <v>308</v>
      </c>
      <c r="D19" s="41"/>
      <c r="E19" s="45">
        <v>146955</v>
      </c>
      <c r="F19" s="45">
        <v>1544</v>
      </c>
      <c r="G19" s="46">
        <f t="shared" si="0"/>
        <v>148499</v>
      </c>
      <c r="H19" s="36"/>
    </row>
    <row r="20" spans="1:8" ht="15" customHeight="1">
      <c r="A20" s="1">
        <v>210130</v>
      </c>
      <c r="B20" s="60" t="s">
        <v>309</v>
      </c>
      <c r="D20" s="41"/>
      <c r="E20" s="45">
        <v>0</v>
      </c>
      <c r="F20" s="45">
        <v>0</v>
      </c>
      <c r="G20" s="46">
        <f t="shared" si="0"/>
        <v>0</v>
      </c>
      <c r="H20" s="36"/>
    </row>
    <row r="21" spans="1:8" ht="15" customHeight="1">
      <c r="A21" s="1">
        <v>210131</v>
      </c>
      <c r="B21" s="59" t="s">
        <v>310</v>
      </c>
      <c r="D21" s="41"/>
      <c r="E21" s="45">
        <v>0</v>
      </c>
      <c r="F21" s="45">
        <v>0</v>
      </c>
      <c r="G21" s="46">
        <f t="shared" si="0"/>
        <v>0</v>
      </c>
      <c r="H21" s="36"/>
    </row>
    <row r="22" spans="1:8" ht="15" customHeight="1" thickBot="1">
      <c r="A22" s="1">
        <v>210132</v>
      </c>
      <c r="B22" s="61" t="s">
        <v>311</v>
      </c>
      <c r="C22" s="62"/>
      <c r="D22" s="63"/>
      <c r="E22" s="64">
        <v>146955</v>
      </c>
      <c r="F22" s="64">
        <v>1544</v>
      </c>
      <c r="G22" s="65">
        <f t="shared" si="0"/>
        <v>148499</v>
      </c>
      <c r="H22" s="36"/>
    </row>
  </sheetData>
  <mergeCells count="5">
    <mergeCell ref="G2:G3"/>
    <mergeCell ref="B2:D2"/>
    <mergeCell ref="B12:C12"/>
    <mergeCell ref="E2:E3"/>
    <mergeCell ref="F2:F3"/>
  </mergeCells>
  <printOptions/>
  <pageMargins left="0.7874015748031497" right="0.3937007874015748" top="0.5905511811023623" bottom="0.1968503937007874" header="0.3937007874015748" footer="0.1968503937007874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H27"/>
  <sheetViews>
    <sheetView showGridLines="0" view="pageBreakPreview" zoomScale="85" zoomScaleSheetLayoutView="85" workbookViewId="0" topLeftCell="A1">
      <selection activeCell="E5" sqref="E5:E7"/>
    </sheetView>
  </sheetViews>
  <sheetFormatPr defaultColWidth="9.00390625" defaultRowHeight="15" customHeight="1"/>
  <cols>
    <col min="1" max="1" width="9.00390625" style="1" customWidth="1"/>
    <col min="2" max="2" width="3.625" style="2" customWidth="1"/>
    <col min="3" max="3" width="4.625" style="2" customWidth="1"/>
    <col min="4" max="4" width="4.875" style="2" customWidth="1"/>
    <col min="5" max="5" width="21.625" style="2" customWidth="1"/>
    <col min="6" max="8" width="11.375" style="1" customWidth="1"/>
    <col min="9" max="16384" width="9.00390625" style="1" customWidth="1"/>
  </cols>
  <sheetData>
    <row r="1" spans="2:7" ht="15" customHeight="1" thickBot="1">
      <c r="B1" s="1" t="s">
        <v>297</v>
      </c>
      <c r="F1" s="3"/>
      <c r="G1" s="3"/>
    </row>
    <row r="2" spans="2:8" ht="15" customHeight="1">
      <c r="B2" s="4"/>
      <c r="C2" s="5"/>
      <c r="D2" s="5"/>
      <c r="E2" s="6" t="s">
        <v>1</v>
      </c>
      <c r="F2" s="193" t="s">
        <v>62</v>
      </c>
      <c r="G2" s="193" t="s">
        <v>63</v>
      </c>
      <c r="H2" s="195" t="s">
        <v>156</v>
      </c>
    </row>
    <row r="3" spans="2:8" ht="15" customHeight="1">
      <c r="B3" s="7" t="s">
        <v>0</v>
      </c>
      <c r="C3" s="8"/>
      <c r="D3" s="8"/>
      <c r="E3" s="8"/>
      <c r="F3" s="194"/>
      <c r="G3" s="194"/>
      <c r="H3" s="196"/>
    </row>
    <row r="4" spans="1:8" ht="15" customHeight="1">
      <c r="A4" s="1">
        <v>240112</v>
      </c>
      <c r="B4" s="9" t="s">
        <v>283</v>
      </c>
      <c r="C4" s="10"/>
      <c r="D4" s="10"/>
      <c r="E4" s="10"/>
      <c r="F4" s="11">
        <v>1402367</v>
      </c>
      <c r="G4" s="11">
        <v>0</v>
      </c>
      <c r="H4" s="12">
        <f>SUM(F4:G4)</f>
        <v>1402367</v>
      </c>
    </row>
    <row r="5" spans="1:8" ht="15" customHeight="1">
      <c r="A5" s="1">
        <v>240212</v>
      </c>
      <c r="B5" s="13">
        <v>2</v>
      </c>
      <c r="C5" s="14">
        <v>1</v>
      </c>
      <c r="D5" s="15"/>
      <c r="E5" s="16" t="s">
        <v>249</v>
      </c>
      <c r="F5" s="11">
        <v>0</v>
      </c>
      <c r="G5" s="11">
        <v>0</v>
      </c>
      <c r="H5" s="12">
        <f aca="true" t="shared" si="0" ref="H5:H27">SUM(F5:G5)</f>
        <v>0</v>
      </c>
    </row>
    <row r="6" spans="1:8" ht="15" customHeight="1">
      <c r="A6" s="1">
        <v>240312</v>
      </c>
      <c r="B6" s="17"/>
      <c r="C6" s="14"/>
      <c r="D6" s="15"/>
      <c r="E6" s="18" t="s">
        <v>328</v>
      </c>
      <c r="F6" s="19">
        <v>0</v>
      </c>
      <c r="G6" s="19">
        <v>0</v>
      </c>
      <c r="H6" s="20">
        <f t="shared" si="0"/>
        <v>0</v>
      </c>
    </row>
    <row r="7" spans="1:8" ht="15" customHeight="1">
      <c r="A7" s="1">
        <v>240412</v>
      </c>
      <c r="B7" s="21"/>
      <c r="C7" s="22" t="s">
        <v>247</v>
      </c>
      <c r="D7" s="23"/>
      <c r="E7" s="24" t="s">
        <v>329</v>
      </c>
      <c r="F7" s="25">
        <v>1342378</v>
      </c>
      <c r="G7" s="25">
        <v>0</v>
      </c>
      <c r="H7" s="26">
        <f t="shared" si="0"/>
        <v>1342378</v>
      </c>
    </row>
    <row r="8" spans="1:8" ht="15" customHeight="1">
      <c r="A8" s="1">
        <v>240512</v>
      </c>
      <c r="B8" s="17" t="s">
        <v>50</v>
      </c>
      <c r="C8" s="27">
        <v>2</v>
      </c>
      <c r="D8" s="15" t="s">
        <v>51</v>
      </c>
      <c r="E8" s="15"/>
      <c r="F8" s="11">
        <v>59989</v>
      </c>
      <c r="G8" s="11">
        <v>0</v>
      </c>
      <c r="H8" s="12">
        <f t="shared" si="0"/>
        <v>59989</v>
      </c>
    </row>
    <row r="9" spans="1:8" ht="15" customHeight="1">
      <c r="A9" s="1">
        <v>240612</v>
      </c>
      <c r="B9" s="17"/>
      <c r="C9" s="27">
        <v>3</v>
      </c>
      <c r="D9" s="15" t="s">
        <v>52</v>
      </c>
      <c r="E9" s="15"/>
      <c r="F9" s="19">
        <v>0</v>
      </c>
      <c r="G9" s="19">
        <v>0</v>
      </c>
      <c r="H9" s="20">
        <f t="shared" si="0"/>
        <v>0</v>
      </c>
    </row>
    <row r="10" spans="1:8" ht="15" customHeight="1">
      <c r="A10" s="1">
        <v>240712</v>
      </c>
      <c r="B10" s="17"/>
      <c r="C10" s="27">
        <v>4</v>
      </c>
      <c r="D10" s="15" t="s">
        <v>53</v>
      </c>
      <c r="E10" s="15"/>
      <c r="F10" s="19">
        <v>0</v>
      </c>
      <c r="G10" s="19">
        <v>0</v>
      </c>
      <c r="H10" s="20">
        <f t="shared" si="0"/>
        <v>0</v>
      </c>
    </row>
    <row r="11" spans="1:8" ht="15" customHeight="1">
      <c r="A11" s="1">
        <v>240812</v>
      </c>
      <c r="B11" s="17"/>
      <c r="C11" s="27">
        <v>5</v>
      </c>
      <c r="D11" s="15" t="s">
        <v>54</v>
      </c>
      <c r="E11" s="15"/>
      <c r="F11" s="19">
        <v>0</v>
      </c>
      <c r="G11" s="19">
        <v>0</v>
      </c>
      <c r="H11" s="20">
        <f t="shared" si="0"/>
        <v>0</v>
      </c>
    </row>
    <row r="12" spans="1:8" ht="15" customHeight="1">
      <c r="A12" s="1">
        <v>240912</v>
      </c>
      <c r="B12" s="17" t="s">
        <v>55</v>
      </c>
      <c r="C12" s="27">
        <v>6</v>
      </c>
      <c r="D12" s="15" t="s">
        <v>56</v>
      </c>
      <c r="E12" s="15"/>
      <c r="F12" s="19">
        <v>0</v>
      </c>
      <c r="G12" s="19">
        <v>0</v>
      </c>
      <c r="H12" s="20">
        <f t="shared" si="0"/>
        <v>0</v>
      </c>
    </row>
    <row r="13" spans="1:8" ht="15" customHeight="1">
      <c r="A13" s="1">
        <v>241012</v>
      </c>
      <c r="B13" s="17"/>
      <c r="C13" s="27">
        <v>7</v>
      </c>
      <c r="D13" s="15" t="s">
        <v>250</v>
      </c>
      <c r="E13" s="15"/>
      <c r="F13" s="19">
        <v>0</v>
      </c>
      <c r="G13" s="19">
        <v>0</v>
      </c>
      <c r="H13" s="20">
        <f t="shared" si="0"/>
        <v>0</v>
      </c>
    </row>
    <row r="14" spans="1:8" ht="15" customHeight="1">
      <c r="A14" s="1">
        <v>241112</v>
      </c>
      <c r="B14" s="21"/>
      <c r="C14" s="27">
        <v>8</v>
      </c>
      <c r="D14" s="15" t="s">
        <v>57</v>
      </c>
      <c r="E14" s="15"/>
      <c r="F14" s="19">
        <v>0</v>
      </c>
      <c r="G14" s="19">
        <v>0</v>
      </c>
      <c r="H14" s="20">
        <f t="shared" si="0"/>
        <v>0</v>
      </c>
    </row>
    <row r="15" spans="1:8" ht="15" customHeight="1">
      <c r="A15" s="1">
        <v>241212</v>
      </c>
      <c r="B15" s="28"/>
      <c r="C15" s="29">
        <v>9</v>
      </c>
      <c r="D15" s="8" t="s">
        <v>4</v>
      </c>
      <c r="E15" s="8"/>
      <c r="F15" s="25">
        <v>0</v>
      </c>
      <c r="G15" s="25">
        <v>0</v>
      </c>
      <c r="H15" s="26">
        <f t="shared" si="0"/>
        <v>0</v>
      </c>
    </row>
    <row r="16" spans="1:8" ht="15" customHeight="1">
      <c r="A16" s="1">
        <v>240101</v>
      </c>
      <c r="B16" s="13">
        <v>3</v>
      </c>
      <c r="C16" s="27">
        <v>1</v>
      </c>
      <c r="D16" s="15" t="s">
        <v>317</v>
      </c>
      <c r="E16" s="15"/>
      <c r="F16" s="19"/>
      <c r="G16" s="19">
        <v>0</v>
      </c>
      <c r="H16" s="20">
        <f t="shared" si="0"/>
        <v>0</v>
      </c>
    </row>
    <row r="17" spans="1:8" ht="15" customHeight="1">
      <c r="A17" s="1">
        <v>240102</v>
      </c>
      <c r="B17" s="17" t="s">
        <v>58</v>
      </c>
      <c r="C17" s="27">
        <v>2</v>
      </c>
      <c r="D17" s="15" t="s">
        <v>318</v>
      </c>
      <c r="E17" s="15"/>
      <c r="F17" s="19">
        <v>0</v>
      </c>
      <c r="G17" s="19">
        <v>0</v>
      </c>
      <c r="H17" s="20">
        <f t="shared" si="0"/>
        <v>0</v>
      </c>
    </row>
    <row r="18" spans="1:8" ht="15" customHeight="1">
      <c r="A18" s="1">
        <v>240103</v>
      </c>
      <c r="B18" s="17"/>
      <c r="C18" s="27">
        <v>3</v>
      </c>
      <c r="D18" s="15" t="s">
        <v>319</v>
      </c>
      <c r="E18" s="15"/>
      <c r="F18" s="19">
        <v>0</v>
      </c>
      <c r="G18" s="19">
        <v>0</v>
      </c>
      <c r="H18" s="20">
        <f t="shared" si="0"/>
        <v>0</v>
      </c>
    </row>
    <row r="19" spans="1:8" ht="15" customHeight="1">
      <c r="A19" s="1">
        <v>240104</v>
      </c>
      <c r="B19" s="17" t="s">
        <v>59</v>
      </c>
      <c r="C19" s="27">
        <v>4</v>
      </c>
      <c r="D19" s="15" t="s">
        <v>320</v>
      </c>
      <c r="E19" s="15"/>
      <c r="F19" s="19">
        <v>1402367</v>
      </c>
      <c r="G19" s="19">
        <v>0</v>
      </c>
      <c r="H19" s="20">
        <f t="shared" si="0"/>
        <v>1402367</v>
      </c>
    </row>
    <row r="20" spans="1:8" ht="15" customHeight="1">
      <c r="A20" s="1">
        <v>240105</v>
      </c>
      <c r="B20" s="17"/>
      <c r="C20" s="27">
        <v>5</v>
      </c>
      <c r="D20" s="15" t="s">
        <v>321</v>
      </c>
      <c r="E20" s="15"/>
      <c r="F20" s="19">
        <v>0</v>
      </c>
      <c r="G20" s="19">
        <v>0</v>
      </c>
      <c r="H20" s="20">
        <f t="shared" si="0"/>
        <v>0</v>
      </c>
    </row>
    <row r="21" spans="1:8" ht="15" customHeight="1">
      <c r="A21" s="1">
        <v>240106</v>
      </c>
      <c r="B21" s="17" t="s">
        <v>60</v>
      </c>
      <c r="C21" s="27">
        <v>6</v>
      </c>
      <c r="D21" s="15" t="s">
        <v>322</v>
      </c>
      <c r="E21" s="15"/>
      <c r="F21" s="19">
        <v>0</v>
      </c>
      <c r="G21" s="19">
        <v>0</v>
      </c>
      <c r="H21" s="20">
        <f t="shared" si="0"/>
        <v>0</v>
      </c>
    </row>
    <row r="22" spans="1:8" ht="15" customHeight="1">
      <c r="A22" s="1">
        <v>240107</v>
      </c>
      <c r="B22" s="17"/>
      <c r="C22" s="27">
        <v>7</v>
      </c>
      <c r="D22" s="15" t="s">
        <v>323</v>
      </c>
      <c r="E22" s="15"/>
      <c r="F22" s="19">
        <v>0</v>
      </c>
      <c r="G22" s="19">
        <v>0</v>
      </c>
      <c r="H22" s="20">
        <f t="shared" si="0"/>
        <v>0</v>
      </c>
    </row>
    <row r="23" spans="1:8" ht="15" customHeight="1">
      <c r="A23" s="1">
        <v>240108</v>
      </c>
      <c r="B23" s="17" t="s">
        <v>50</v>
      </c>
      <c r="C23" s="27">
        <v>8</v>
      </c>
      <c r="D23" s="15" t="s">
        <v>324</v>
      </c>
      <c r="E23" s="15"/>
      <c r="F23" s="19">
        <v>0</v>
      </c>
      <c r="G23" s="19">
        <v>0</v>
      </c>
      <c r="H23" s="20">
        <f t="shared" si="0"/>
        <v>0</v>
      </c>
    </row>
    <row r="24" spans="1:8" ht="15" customHeight="1">
      <c r="A24" s="1">
        <v>240109</v>
      </c>
      <c r="B24" s="17"/>
      <c r="C24" s="27">
        <v>9</v>
      </c>
      <c r="D24" s="15" t="s">
        <v>325</v>
      </c>
      <c r="E24" s="15"/>
      <c r="F24" s="19">
        <v>0</v>
      </c>
      <c r="G24" s="19">
        <v>0</v>
      </c>
      <c r="H24" s="20">
        <f t="shared" si="0"/>
        <v>0</v>
      </c>
    </row>
    <row r="25" spans="1:8" ht="15" customHeight="1">
      <c r="A25" s="1">
        <v>240110</v>
      </c>
      <c r="B25" s="17" t="s">
        <v>55</v>
      </c>
      <c r="C25" s="27">
        <v>10</v>
      </c>
      <c r="D25" s="15" t="s">
        <v>326</v>
      </c>
      <c r="E25" s="15"/>
      <c r="F25" s="19">
        <v>0</v>
      </c>
      <c r="G25" s="19">
        <v>0</v>
      </c>
      <c r="H25" s="20">
        <f t="shared" si="0"/>
        <v>0</v>
      </c>
    </row>
    <row r="26" spans="1:8" ht="15" customHeight="1">
      <c r="A26" s="1">
        <v>240111</v>
      </c>
      <c r="B26" s="17"/>
      <c r="C26" s="27">
        <v>11</v>
      </c>
      <c r="D26" s="15" t="s">
        <v>327</v>
      </c>
      <c r="E26" s="15"/>
      <c r="F26" s="19">
        <v>0</v>
      </c>
      <c r="G26" s="19">
        <v>0</v>
      </c>
      <c r="H26" s="20">
        <f t="shared" si="0"/>
        <v>0</v>
      </c>
    </row>
    <row r="27" spans="1:8" ht="15" customHeight="1" thickBot="1">
      <c r="A27" s="1">
        <v>240112</v>
      </c>
      <c r="B27" s="30"/>
      <c r="C27" s="31">
        <v>12</v>
      </c>
      <c r="D27" s="32" t="s">
        <v>61</v>
      </c>
      <c r="E27" s="32"/>
      <c r="F27" s="33">
        <v>1402367</v>
      </c>
      <c r="G27" s="33">
        <v>0</v>
      </c>
      <c r="H27" s="34">
        <f t="shared" si="0"/>
        <v>1402367</v>
      </c>
    </row>
  </sheetData>
  <mergeCells count="3">
    <mergeCell ref="F2:F3"/>
    <mergeCell ref="G2:G3"/>
    <mergeCell ref="H2:H3"/>
  </mergeCells>
  <printOptions/>
  <pageMargins left="0.7874015748031497" right="0.3937007874015748" top="0.5905511811023623" bottom="0.1968503937007874" header="0.3937007874015748" footer="0.1968503937007874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市町村課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</dc:creator>
  <cp:keywords/>
  <dc:description/>
  <cp:lastModifiedBy>user</cp:lastModifiedBy>
  <cp:lastPrinted>2009-03-11T04:50:11Z</cp:lastPrinted>
  <dcterms:created xsi:type="dcterms:W3CDTF">1999-12-22T07:06:01Z</dcterms:created>
  <dcterms:modified xsi:type="dcterms:W3CDTF">2009-03-11T04:51:23Z</dcterms:modified>
  <cp:category/>
  <cp:version/>
  <cp:contentType/>
  <cp:contentStatus/>
</cp:coreProperties>
</file>