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5375" windowHeight="4710" tabRatio="710" activeTab="0"/>
  </bookViews>
  <sheets>
    <sheet name="第４０表介護保険事業会計" sheetId="1" r:id="rId1"/>
    <sheet name="第４０表介護保険事業会計 1" sheetId="2" r:id="rId2"/>
  </sheets>
  <definedNames>
    <definedName name="_xlnm.Print_Area" localSheetId="0">'第４０表介護保険事業会計'!$A$1:$L$66</definedName>
    <definedName name="_xlnm.Print_Area" localSheetId="1">'第４０表介護保険事業会計 1'!$A$1:$BN$66</definedName>
    <definedName name="_xlnm.Print_Titles" localSheetId="0">'第４０表介護保険事業会計'!$A:$A</definedName>
    <definedName name="_xlnm.Print_Titles" localSheetId="1">'第４０表介護保険事業会計 1'!$A:$A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<sst xmlns="http://schemas.openxmlformats.org/spreadsheetml/2006/main" count="273" uniqueCount="195">
  <si>
    <t>市町村名</t>
  </si>
  <si>
    <t>歳入合計</t>
  </si>
  <si>
    <t>歳出合計</t>
  </si>
  <si>
    <t>(a)</t>
  </si>
  <si>
    <t>２国庫支出金</t>
  </si>
  <si>
    <t>(b)</t>
  </si>
  <si>
    <t>１総務費</t>
  </si>
  <si>
    <t>歳入歳出差引額</t>
  </si>
  <si>
    <t>実質収支額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</si>
  <si>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</si>
  <si>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</si>
  <si>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</si>
  <si>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</si>
  <si>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</si>
  <si>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</si>
  <si>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</si>
  <si>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</si>
  <si>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</si>
  <si>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</si>
  <si>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</si>
  <si>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</si>
  <si>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</si>
  <si>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</si>
  <si>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</si>
  <si>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</si>
  <si>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</si>
  <si>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</si>
  <si>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</si>
  <si>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</si>
  <si>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</si>
  <si>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</si>
  <si>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</si>
  <si>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</si>
  <si>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</si>
  <si>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</si>
  <si>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</si>
  <si>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</si>
  <si>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</si>
  <si>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</si>
  <si>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</si>
  <si>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</si>
  <si>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</si>
  <si>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</si>
  <si>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</si>
  <si>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</si>
  <si>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</si>
  <si>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</si>
  <si>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</si>
  <si>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</si>
  <si>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</si>
  <si>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</si>
  <si>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</si>
  <si>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</si>
  <si>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</si>
  <si>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</si>
  <si>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</si>
  <si>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</si>
  <si>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</si>
  <si>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</si>
  <si>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</si>
  <si>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</si>
  <si>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</si>
  <si>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</si>
  <si>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１保険料</t>
  </si>
  <si>
    <t>４県支出金</t>
  </si>
  <si>
    <t>６他会計繰入金</t>
  </si>
  <si>
    <t>２保険給付費</t>
  </si>
  <si>
    <t>(1)介護諸費等</t>
  </si>
  <si>
    <t>介護諸費等</t>
  </si>
  <si>
    <t>その他の経費</t>
  </si>
  <si>
    <t>計</t>
  </si>
  <si>
    <t>精算交付額</t>
  </si>
  <si>
    <t>精算還付額</t>
  </si>
  <si>
    <t>７基金繰入金</t>
  </si>
  <si>
    <t>８繰越金</t>
  </si>
  <si>
    <t>　　　　　　　支払基金交付金精算額</t>
  </si>
  <si>
    <t>人件費</t>
  </si>
  <si>
    <t>９地方債</t>
  </si>
  <si>
    <t>再差引収支額</t>
  </si>
  <si>
    <t>田村市</t>
  </si>
  <si>
    <t>飯舘村</t>
  </si>
  <si>
    <t>市計</t>
  </si>
  <si>
    <t>　　費負担金</t>
  </si>
  <si>
    <t>（１）介護給付</t>
  </si>
  <si>
    <t>交付金</t>
  </si>
  <si>
    <t>（３）その他の</t>
  </si>
  <si>
    <t>３支払基金</t>
  </si>
  <si>
    <t>（１）財源補てん</t>
  </si>
  <si>
    <t>５相互財政安定</t>
  </si>
  <si>
    <t>うち財政安定化</t>
  </si>
  <si>
    <t>（３）審査支払</t>
  </si>
  <si>
    <t>３財政安定化</t>
  </si>
  <si>
    <t>（２）一時借入金</t>
  </si>
  <si>
    <t>財源補てん的な</t>
  </si>
  <si>
    <t>うち財政安定化基金支出金</t>
  </si>
  <si>
    <t>（２）一般会計か</t>
  </si>
  <si>
    <t>（２）その他の</t>
  </si>
  <si>
    <t>４相互財政安定</t>
  </si>
  <si>
    <t>１０その他の</t>
  </si>
  <si>
    <t xml:space="preserve">        補助金</t>
  </si>
  <si>
    <t>（２）調整交付金</t>
  </si>
  <si>
    <t xml:space="preserve"> 的なもの  （ｃ）</t>
  </si>
  <si>
    <t>（１）元利償還金</t>
  </si>
  <si>
    <t>収　  支</t>
  </si>
  <si>
    <t>繰越又は支払繰延等</t>
  </si>
  <si>
    <t>　化事業交付金</t>
  </si>
  <si>
    <t>収入</t>
  </si>
  <si>
    <t>（２）その他の</t>
  </si>
  <si>
    <t>　基金拠出金</t>
  </si>
  <si>
    <t>化事業負担金</t>
  </si>
  <si>
    <t>事業費</t>
  </si>
  <si>
    <t>　  充用金</t>
  </si>
  <si>
    <t>支出</t>
  </si>
  <si>
    <t xml:space="preserve">(a)-(b)     </t>
  </si>
  <si>
    <t xml:space="preserve">差引 (ｊ)-(k)     </t>
  </si>
  <si>
    <t xml:space="preserve">差引 (n)-(o)     </t>
  </si>
  <si>
    <t xml:space="preserve">(r)+(ｌ)＋(p)   </t>
  </si>
  <si>
    <t>(ｆ)-(h)+(ｉ)+(m)</t>
  </si>
  <si>
    <t>県支出金</t>
  </si>
  <si>
    <t>他会計繰入金</t>
  </si>
  <si>
    <t>繰出金</t>
  </si>
  <si>
    <t>(q)-(a)-(b)+(d)</t>
  </si>
  <si>
    <t>(r)-(a)-(b)+(d)</t>
  </si>
  <si>
    <t>もの</t>
  </si>
  <si>
    <t xml:space="preserve"> 的なもの  (d)</t>
  </si>
  <si>
    <t>基金貸付金</t>
  </si>
  <si>
    <t>　　 給付費</t>
  </si>
  <si>
    <t>　　    手数料</t>
  </si>
  <si>
    <t>　的なもの  (e)</t>
  </si>
  <si>
    <t xml:space="preserve">       利子</t>
  </si>
  <si>
    <t>(f)</t>
  </si>
  <si>
    <t>(g)</t>
  </si>
  <si>
    <t>(h)</t>
  </si>
  <si>
    <t>(I)</t>
  </si>
  <si>
    <t>(j)</t>
  </si>
  <si>
    <t>(k)</t>
  </si>
  <si>
    <t>(ｌ）</t>
  </si>
  <si>
    <t>(m)</t>
  </si>
  <si>
    <t>(n)</t>
  </si>
  <si>
    <t>(o)</t>
  </si>
  <si>
    <t>(p）</t>
  </si>
  <si>
    <t>(q)</t>
  </si>
  <si>
    <t>（ｒ）</t>
  </si>
  <si>
    <t>(a)</t>
  </si>
  <si>
    <t>(b)</t>
  </si>
  <si>
    <t>（ｄ）</t>
  </si>
  <si>
    <t>(s)</t>
  </si>
  <si>
    <t>(t)</t>
  </si>
  <si>
    <t>南相馬市</t>
  </si>
  <si>
    <t>伊達市</t>
  </si>
  <si>
    <t>南会津町</t>
  </si>
  <si>
    <t>会津美里町</t>
  </si>
  <si>
    <t>本宮市</t>
  </si>
  <si>
    <t>gに対する支払
基金交付金</t>
  </si>
  <si>
    <t>（５）その他の</t>
  </si>
  <si>
    <t>（３）地域支援</t>
  </si>
  <si>
    <r>
      <t>事業交付金　　</t>
    </r>
    <r>
      <rPr>
        <sz val="12"/>
        <rFont val="ＭＳ Ｐゴシック"/>
        <family val="3"/>
      </rPr>
      <t>（介護予防事業）</t>
    </r>
  </si>
  <si>
    <t>（４）地域支援</t>
  </si>
  <si>
    <r>
      <t>事業交付金　　　</t>
    </r>
    <r>
      <rPr>
        <sz val="8"/>
        <rFont val="ＭＳ Ｐゴシック"/>
        <family val="3"/>
      </rPr>
      <t>（包括的支援事業・任意事業）</t>
    </r>
  </si>
  <si>
    <t>（１）介護給付費</t>
  </si>
  <si>
    <t>交付金</t>
  </si>
  <si>
    <t>（２）地域支援事業</t>
  </si>
  <si>
    <t>支援交付金</t>
  </si>
  <si>
    <t>（４）その他の</t>
  </si>
  <si>
    <t>（２）介護給付費</t>
  </si>
  <si>
    <t>負担金</t>
  </si>
  <si>
    <t>事業負担金</t>
  </si>
  <si>
    <t>①介護給付費繰入金</t>
  </si>
  <si>
    <t>②地域支援事業繰入金</t>
  </si>
  <si>
    <t>③その他一般会計繰入金</t>
  </si>
  <si>
    <t>６保健福祉</t>
  </si>
  <si>
    <t>７繰出金</t>
  </si>
  <si>
    <t>５地域支援事業</t>
  </si>
  <si>
    <t>（１）介護予防</t>
  </si>
  <si>
    <t>うち地域支援事業にかかるもの</t>
  </si>
  <si>
    <t>うち地域支援事業にかかるもの</t>
  </si>
  <si>
    <t>らのもの</t>
  </si>
  <si>
    <t>事業費</t>
  </si>
  <si>
    <t>　業・任意事業費</t>
  </si>
  <si>
    <r>
      <t>（２）</t>
    </r>
    <r>
      <rPr>
        <sz val="15"/>
        <rFont val="ＭＳ Ｐゴシック"/>
        <family val="3"/>
      </rPr>
      <t>包括支援事</t>
    </r>
  </si>
  <si>
    <t>８基金積立金</t>
  </si>
  <si>
    <t>９公債費</t>
  </si>
  <si>
    <t>１０前年度繰上</t>
  </si>
  <si>
    <t>１１その他の</t>
  </si>
  <si>
    <t>介護給付費負担金、事務費及び地域支援事業交付金精算額</t>
  </si>
  <si>
    <t>職員数</t>
  </si>
  <si>
    <t>参考</t>
  </si>
  <si>
    <t>賃金</t>
  </si>
  <si>
    <t>収　　支</t>
  </si>
  <si>
    <t>（２）一般会計からのもの</t>
  </si>
  <si>
    <t>gに対する
介護給付費
負担金等</t>
  </si>
  <si>
    <t>歳入の内訳</t>
  </si>
  <si>
    <t>歳出の内訳</t>
  </si>
  <si>
    <t>　６他会計繰入金</t>
  </si>
  <si>
    <r>
      <t>H</t>
    </r>
    <r>
      <rPr>
        <sz val="16"/>
        <color indexed="10"/>
        <rFont val="ＭＳ Ｐゴシック"/>
        <family val="3"/>
      </rPr>
      <t>24</t>
    </r>
    <r>
      <rPr>
        <sz val="16"/>
        <rFont val="ＭＳ Ｐゴシック"/>
        <family val="3"/>
      </rPr>
      <t>.4.1現在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</si>
</sst>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6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8">
    <xf numFmtId="3" fontId="0" fillId="0" borderId="0" xfId="0" applyAlignment="1">
      <alignment/>
    </xf>
    <xf numFmtId="176" fontId="5" fillId="0" borderId="1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centerContinuous" vertical="center"/>
    </xf>
    <xf numFmtId="3" fontId="7" fillId="0" borderId="15" xfId="0" applyNumberFormat="1" applyFont="1" applyFill="1" applyBorder="1" applyAlignment="1">
      <alignment horizontal="centerContinuous" vertical="center" wrapText="1"/>
    </xf>
    <xf numFmtId="3" fontId="7" fillId="0" borderId="14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Continuous" vertical="center" wrapText="1"/>
    </xf>
    <xf numFmtId="3" fontId="7" fillId="0" borderId="10" xfId="0" applyNumberFormat="1" applyFont="1" applyFill="1" applyBorder="1" applyAlignment="1">
      <alignment horizontal="center" wrapText="1"/>
    </xf>
    <xf numFmtId="3" fontId="7" fillId="0" borderId="17" xfId="0" applyNumberFormat="1" applyFont="1" applyFill="1" applyBorder="1" applyAlignment="1">
      <alignment horizontal="center" wrapText="1"/>
    </xf>
    <xf numFmtId="3" fontId="7" fillId="0" borderId="11" xfId="0" applyFont="1" applyFill="1" applyBorder="1" applyAlignment="1">
      <alignment horizontal="center" vertical="center" wrapText="1"/>
    </xf>
    <xf numFmtId="3" fontId="7" fillId="0" borderId="18" xfId="0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3" fontId="0" fillId="0" borderId="0" xfId="0" applyFill="1" applyAlignment="1">
      <alignment/>
    </xf>
    <xf numFmtId="3" fontId="7" fillId="0" borderId="15" xfId="0" applyNumberFormat="1" applyFont="1" applyFill="1" applyBorder="1" applyAlignment="1">
      <alignment horizontal="centerContinuous" vertical="center"/>
    </xf>
    <xf numFmtId="3" fontId="7" fillId="0" borderId="21" xfId="0" applyNumberFormat="1" applyFont="1" applyFill="1" applyBorder="1" applyAlignment="1">
      <alignment horizontal="center" shrinkToFit="1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Continuous" vertical="center" wrapText="1"/>
    </xf>
    <xf numFmtId="3" fontId="7" fillId="0" borderId="25" xfId="0" applyNumberFormat="1" applyFont="1" applyFill="1" applyBorder="1" applyAlignment="1">
      <alignment horizontal="centerContinuous" vertical="center" wrapText="1"/>
    </xf>
    <xf numFmtId="3" fontId="7" fillId="0" borderId="10" xfId="0" applyNumberFormat="1" applyFont="1" applyFill="1" applyBorder="1" applyAlignment="1">
      <alignment horizontal="center"/>
    </xf>
    <xf numFmtId="3" fontId="7" fillId="0" borderId="17" xfId="0" applyNumberFormat="1" applyFont="1" applyFill="1" applyBorder="1" applyAlignment="1">
      <alignment horizontal="centerContinuous" vertical="center"/>
    </xf>
    <xf numFmtId="3" fontId="7" fillId="0" borderId="18" xfId="0" applyNumberFormat="1" applyFont="1" applyFill="1" applyBorder="1" applyAlignment="1">
      <alignment horizontal="center" vertical="top" wrapText="1"/>
    </xf>
    <xf numFmtId="3" fontId="7" fillId="0" borderId="26" xfId="0" applyNumberFormat="1" applyFont="1" applyFill="1" applyBorder="1" applyAlignment="1">
      <alignment horizontal="center" wrapText="1"/>
    </xf>
    <xf numFmtId="3" fontId="7" fillId="0" borderId="27" xfId="0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 horizontal="centerContinuous" vertical="center"/>
    </xf>
    <xf numFmtId="3" fontId="4" fillId="0" borderId="0" xfId="0" applyFont="1" applyFill="1" applyAlignment="1">
      <alignment/>
    </xf>
    <xf numFmtId="3" fontId="7" fillId="0" borderId="15" xfId="0" applyNumberFormat="1" applyFont="1" applyFill="1" applyBorder="1" applyAlignment="1">
      <alignment horizontal="center" wrapText="1"/>
    </xf>
    <xf numFmtId="3" fontId="7" fillId="0" borderId="24" xfId="0" applyNumberFormat="1" applyFont="1" applyFill="1" applyBorder="1" applyAlignment="1">
      <alignment horizontal="center" wrapText="1"/>
    </xf>
    <xf numFmtId="3" fontId="7" fillId="0" borderId="28" xfId="0" applyNumberFormat="1" applyFont="1" applyFill="1" applyBorder="1" applyAlignment="1">
      <alignment horizontal="center" wrapText="1"/>
    </xf>
    <xf numFmtId="3" fontId="7" fillId="0" borderId="17" xfId="0" applyNumberFormat="1" applyFont="1" applyFill="1" applyBorder="1" applyAlignment="1">
      <alignment horizontal="center"/>
    </xf>
    <xf numFmtId="3" fontId="7" fillId="0" borderId="17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 horizontal="center" wrapText="1"/>
    </xf>
    <xf numFmtId="3" fontId="7" fillId="0" borderId="14" xfId="0" applyNumberFormat="1" applyFont="1" applyFill="1" applyBorder="1" applyAlignment="1">
      <alignment horizontal="center" wrapText="1"/>
    </xf>
    <xf numFmtId="3" fontId="7" fillId="0" borderId="30" xfId="0" applyNumberFormat="1" applyFont="1" applyFill="1" applyBorder="1" applyAlignment="1">
      <alignment horizontal="center" wrapText="1"/>
    </xf>
    <xf numFmtId="3" fontId="7" fillId="0" borderId="31" xfId="0" applyNumberFormat="1" applyFont="1" applyFill="1" applyBorder="1" applyAlignment="1">
      <alignment horizontal="centerContinuous" vertical="center"/>
    </xf>
    <xf numFmtId="3" fontId="7" fillId="0" borderId="31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horizontal="center" vertical="top" wrapText="1"/>
    </xf>
    <xf numFmtId="3" fontId="7" fillId="0" borderId="18" xfId="0" applyNumberFormat="1" applyFont="1" applyFill="1" applyBorder="1" applyAlignment="1">
      <alignment horizontal="left" vertical="center" wrapText="1"/>
    </xf>
    <xf numFmtId="3" fontId="7" fillId="0" borderId="10" xfId="0" applyFont="1" applyFill="1" applyBorder="1" applyAlignment="1">
      <alignment horizontal="center" wrapText="1"/>
    </xf>
    <xf numFmtId="3" fontId="7" fillId="0" borderId="32" xfId="0" applyNumberFormat="1" applyFont="1" applyFill="1" applyBorder="1" applyAlignment="1">
      <alignment horizontal="center"/>
    </xf>
    <xf numFmtId="3" fontId="7" fillId="0" borderId="27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vertical="top" wrapText="1"/>
    </xf>
    <xf numFmtId="3" fontId="7" fillId="0" borderId="27" xfId="0" applyFont="1" applyFill="1" applyBorder="1" applyAlignment="1">
      <alignment horizontal="center" vertical="top" wrapText="1"/>
    </xf>
    <xf numFmtId="3" fontId="7" fillId="0" borderId="21" xfId="0" applyNumberFormat="1" applyFont="1" applyFill="1" applyBorder="1" applyAlignment="1">
      <alignment horizontal="center" wrapText="1"/>
    </xf>
    <xf numFmtId="3" fontId="7" fillId="0" borderId="18" xfId="0" applyFont="1" applyFill="1" applyBorder="1" applyAlignment="1">
      <alignment horizontal="center" vertical="top" wrapText="1"/>
    </xf>
    <xf numFmtId="3" fontId="7" fillId="0" borderId="18" xfId="0" applyFont="1" applyFill="1" applyBorder="1" applyAlignment="1">
      <alignment vertical="top" wrapText="1"/>
    </xf>
    <xf numFmtId="3" fontId="7" fillId="0" borderId="34" xfId="0" applyFont="1" applyFill="1" applyBorder="1" applyAlignment="1">
      <alignment horizontal="center" vertical="top" wrapText="1"/>
    </xf>
    <xf numFmtId="3" fontId="7" fillId="0" borderId="33" xfId="0" applyFont="1" applyFill="1" applyBorder="1" applyAlignment="1">
      <alignment horizontal="center" vertical="center" wrapText="1"/>
    </xf>
    <xf numFmtId="3" fontId="7" fillId="0" borderId="12" xfId="0" applyFont="1" applyFill="1" applyBorder="1" applyAlignment="1">
      <alignment horizontal="center" vertical="center" wrapText="1"/>
    </xf>
    <xf numFmtId="3" fontId="7" fillId="0" borderId="35" xfId="0" applyFont="1" applyFill="1" applyBorder="1" applyAlignment="1">
      <alignment horizontal="center" vertical="center" wrapText="1"/>
    </xf>
    <xf numFmtId="3" fontId="7" fillId="0" borderId="22" xfId="0" applyFont="1" applyFill="1" applyBorder="1" applyAlignment="1">
      <alignment horizontal="center" vertical="center" wrapText="1"/>
    </xf>
    <xf numFmtId="3" fontId="7" fillId="0" borderId="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/>
    </xf>
    <xf numFmtId="3" fontId="5" fillId="0" borderId="0" xfId="0" applyFont="1" applyFill="1" applyAlignment="1">
      <alignment/>
    </xf>
    <xf numFmtId="3" fontId="5" fillId="0" borderId="11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vertical="center" shrinkToFit="1"/>
    </xf>
    <xf numFmtId="3" fontId="7" fillId="0" borderId="16" xfId="0" applyNumberFormat="1" applyFont="1" applyFill="1" applyBorder="1" applyAlignment="1">
      <alignment horizontal="center" wrapText="1"/>
    </xf>
    <xf numFmtId="3" fontId="7" fillId="0" borderId="12" xfId="0" applyFont="1" applyFill="1" applyBorder="1" applyAlignment="1">
      <alignment horizontal="center" vertical="top" wrapText="1"/>
    </xf>
    <xf numFmtId="3" fontId="7" fillId="0" borderId="36" xfId="0" applyFont="1" applyFill="1" applyBorder="1" applyAlignment="1">
      <alignment horizontal="center" vertical="top" wrapText="1"/>
    </xf>
    <xf numFmtId="3" fontId="7" fillId="0" borderId="17" xfId="0" applyNumberFormat="1" applyFont="1" applyFill="1" applyBorder="1" applyAlignment="1">
      <alignment horizontal="left"/>
    </xf>
    <xf numFmtId="3" fontId="7" fillId="0" borderId="16" xfId="0" applyNumberFormat="1" applyFont="1" applyFill="1" applyBorder="1" applyAlignment="1">
      <alignment horizontal="center"/>
    </xf>
    <xf numFmtId="3" fontId="7" fillId="0" borderId="24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/>
    </xf>
    <xf numFmtId="3" fontId="7" fillId="0" borderId="37" xfId="0" applyNumberFormat="1" applyFont="1" applyFill="1" applyBorder="1" applyAlignment="1">
      <alignment horizontal="center" vertical="center" wrapText="1"/>
    </xf>
    <xf numFmtId="3" fontId="0" fillId="0" borderId="36" xfId="0" applyFont="1" applyFill="1" applyBorder="1" applyAlignment="1">
      <alignment horizontal="left" vertical="center" wrapText="1"/>
    </xf>
    <xf numFmtId="176" fontId="5" fillId="0" borderId="38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center" shrinkToFit="1"/>
    </xf>
    <xf numFmtId="3" fontId="7" fillId="0" borderId="18" xfId="0" applyNumberFormat="1" applyFont="1" applyFill="1" applyBorder="1" applyAlignment="1">
      <alignment horizontal="center" vertical="top" shrinkToFit="1"/>
    </xf>
    <xf numFmtId="3" fontId="4" fillId="0" borderId="10" xfId="0" applyNumberFormat="1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2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left" wrapText="1"/>
    </xf>
    <xf numFmtId="3" fontId="10" fillId="0" borderId="12" xfId="0" applyFont="1" applyFill="1" applyBorder="1" applyAlignment="1">
      <alignment horizontal="left" vertical="top" wrapText="1"/>
    </xf>
    <xf numFmtId="3" fontId="7" fillId="0" borderId="11" xfId="0" applyNumberFormat="1" applyFont="1" applyFill="1" applyBorder="1" applyAlignment="1">
      <alignment horizontal="center" wrapText="1"/>
    </xf>
    <xf numFmtId="3" fontId="7" fillId="0" borderId="36" xfId="0" applyNumberFormat="1" applyFont="1" applyFill="1" applyBorder="1" applyAlignment="1">
      <alignment horizontal="center" vertical="center" wrapText="1"/>
    </xf>
    <xf numFmtId="3" fontId="5" fillId="0" borderId="39" xfId="0" applyFont="1" applyFill="1" applyBorder="1" applyAlignment="1">
      <alignment/>
    </xf>
    <xf numFmtId="3" fontId="0" fillId="0" borderId="39" xfId="0" applyFill="1" applyBorder="1" applyAlignment="1">
      <alignment/>
    </xf>
    <xf numFmtId="3" fontId="7" fillId="0" borderId="15" xfId="0" applyFont="1" applyFill="1" applyBorder="1" applyAlignment="1">
      <alignment horizontal="center" wrapText="1"/>
    </xf>
    <xf numFmtId="3" fontId="7" fillId="0" borderId="40" xfId="0" applyNumberFormat="1" applyFont="1" applyFill="1" applyBorder="1" applyAlignment="1">
      <alignment horizontal="center" vertical="top" wrapText="1"/>
    </xf>
    <xf numFmtId="3" fontId="7" fillId="0" borderId="10" xfId="0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top" wrapText="1"/>
    </xf>
    <xf numFmtId="3" fontId="7" fillId="0" borderId="14" xfId="0" applyNumberFormat="1" applyFont="1" applyFill="1" applyBorder="1" applyAlignment="1">
      <alignment horizontal="centerContinuous" vertical="center" wrapText="1"/>
    </xf>
    <xf numFmtId="3" fontId="7" fillId="0" borderId="41" xfId="0" applyNumberFormat="1" applyFont="1" applyFill="1" applyBorder="1" applyAlignment="1">
      <alignment horizontal="centerContinuous" vertical="center"/>
    </xf>
    <xf numFmtId="3" fontId="7" fillId="0" borderId="41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41" xfId="0" applyNumberFormat="1" applyFont="1" applyFill="1" applyBorder="1" applyAlignment="1">
      <alignment horizontal="center" wrapText="1"/>
    </xf>
    <xf numFmtId="176" fontId="5" fillId="0" borderId="11" xfId="0" applyNumberFormat="1" applyFont="1" applyFill="1" applyBorder="1" applyAlignment="1">
      <alignment vertical="center" wrapText="1"/>
    </xf>
    <xf numFmtId="3" fontId="7" fillId="0" borderId="17" xfId="0" applyNumberFormat="1" applyFont="1" applyFill="1" applyBorder="1" applyAlignment="1">
      <alignment horizontal="centerContinuous" vertical="center" wrapText="1"/>
    </xf>
    <xf numFmtId="3" fontId="7" fillId="0" borderId="15" xfId="0" applyNumberFormat="1" applyFont="1" applyFill="1" applyBorder="1" applyAlignment="1">
      <alignment horizontal="centerContinuous"/>
    </xf>
    <xf numFmtId="3" fontId="7" fillId="0" borderId="24" xfId="0" applyNumberFormat="1" applyFont="1" applyFill="1" applyBorder="1" applyAlignment="1">
      <alignment horizontal="centerContinuous"/>
    </xf>
    <xf numFmtId="3" fontId="7" fillId="0" borderId="14" xfId="0" applyNumberFormat="1" applyFont="1" applyFill="1" applyBorder="1" applyAlignment="1">
      <alignment horizontal="centerContinuous"/>
    </xf>
    <xf numFmtId="3" fontId="7" fillId="0" borderId="11" xfId="0" applyNumberFormat="1" applyFont="1" applyFill="1" applyBorder="1" applyAlignment="1">
      <alignment horizontal="left" vertical="center" wrapText="1"/>
    </xf>
    <xf numFmtId="3" fontId="7" fillId="0" borderId="24" xfId="0" applyFont="1" applyFill="1" applyBorder="1" applyAlignment="1">
      <alignment horizontal="center" wrapText="1"/>
    </xf>
    <xf numFmtId="3" fontId="7" fillId="0" borderId="10" xfId="0" applyFont="1" applyFill="1" applyBorder="1" applyAlignment="1">
      <alignment horizontal="center" shrinkToFit="1"/>
    </xf>
    <xf numFmtId="3" fontId="7" fillId="0" borderId="42" xfId="0" applyFont="1" applyFill="1" applyBorder="1" applyAlignment="1">
      <alignment horizontal="center" vertical="center" wrapText="1"/>
    </xf>
    <xf numFmtId="3" fontId="7" fillId="0" borderId="11" xfId="0" applyFont="1" applyFill="1" applyBorder="1" applyAlignment="1">
      <alignment horizontal="center" vertical="top" wrapText="1"/>
    </xf>
    <xf numFmtId="3" fontId="7" fillId="0" borderId="12" xfId="0" applyNumberFormat="1" applyFont="1" applyFill="1" applyBorder="1" applyAlignment="1">
      <alignment horizontal="center" vertical="top" wrapText="1" shrinkToFit="1"/>
    </xf>
    <xf numFmtId="3" fontId="4" fillId="0" borderId="17" xfId="0" applyNumberFormat="1" applyFont="1" applyFill="1" applyBorder="1" applyAlignment="1">
      <alignment horizont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4" fillId="0" borderId="0" xfId="0" applyFont="1" applyFill="1" applyAlignment="1">
      <alignment/>
    </xf>
    <xf numFmtId="3" fontId="4" fillId="0" borderId="18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 shrinkToFit="1"/>
    </xf>
    <xf numFmtId="3" fontId="7" fillId="0" borderId="11" xfId="0" applyNumberFormat="1" applyFont="1" applyFill="1" applyBorder="1" applyAlignment="1">
      <alignment horizontal="center" shrinkToFit="1"/>
    </xf>
    <xf numFmtId="3" fontId="4" fillId="0" borderId="18" xfId="0" applyFont="1" applyFill="1" applyBorder="1" applyAlignment="1">
      <alignment horizontal="center" vertical="center" wrapText="1"/>
    </xf>
    <xf numFmtId="3" fontId="9" fillId="0" borderId="12" xfId="0" applyFont="1" applyFill="1" applyBorder="1" applyAlignment="1">
      <alignment horizontal="center" vertical="top" wrapText="1"/>
    </xf>
    <xf numFmtId="3" fontId="7" fillId="0" borderId="24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3" fontId="7" fillId="0" borderId="43" xfId="0" applyNumberFormat="1" applyFont="1" applyFill="1" applyBorder="1" applyAlignment="1">
      <alignment horizontal="left" vertical="center" wrapText="1"/>
    </xf>
    <xf numFmtId="3" fontId="0" fillId="0" borderId="44" xfId="0" applyFill="1" applyBorder="1" applyAlignment="1">
      <alignment horizontal="left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66"/>
  <sheetViews>
    <sheetView tabSelected="1" showOutlineSymbols="0" view="pageBreakPreview" zoomScale="45" zoomScaleNormal="87" zoomScaleSheetLayoutView="45" zoomScalePageLayoutView="50" workbookViewId="0" topLeftCell="A1">
      <selection activeCell="F28" sqref="F28"/>
    </sheetView>
  </sheetViews>
  <sheetFormatPr defaultColWidth="24.75390625" defaultRowHeight="14.25"/>
  <cols>
    <col min="1" max="1" width="20.625" style="16" customWidth="1"/>
    <col min="2" max="12" width="19.375" style="16" customWidth="1"/>
    <col min="13" max="16384" width="24.75390625" style="16" customWidth="1"/>
  </cols>
  <sheetData>
    <row r="1" spans="1:195" ht="33" customHeight="1">
      <c r="A1" s="112" t="s">
        <v>0</v>
      </c>
      <c r="B1" s="21" t="s">
        <v>1</v>
      </c>
      <c r="C1" s="113"/>
      <c r="D1" s="113"/>
      <c r="E1" s="113"/>
      <c r="F1" s="113"/>
      <c r="G1" s="113"/>
      <c r="H1" s="113"/>
      <c r="I1" s="113"/>
      <c r="J1" s="113"/>
      <c r="K1" s="113"/>
      <c r="L1" s="31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</row>
    <row r="2" spans="1:195" ht="27" customHeight="1">
      <c r="A2" s="115"/>
      <c r="B2" s="22" t="s">
        <v>3</v>
      </c>
      <c r="C2" s="11" t="s">
        <v>63</v>
      </c>
      <c r="D2" s="11" t="s">
        <v>4</v>
      </c>
      <c r="E2" s="35"/>
      <c r="F2" s="36"/>
      <c r="G2" s="35"/>
      <c r="H2" s="35"/>
      <c r="I2" s="35"/>
      <c r="J2" s="11" t="s">
        <v>86</v>
      </c>
      <c r="K2" s="36"/>
      <c r="L2" s="41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</row>
    <row r="3" spans="1:195" ht="27" customHeight="1">
      <c r="A3" s="115"/>
      <c r="B3" s="13"/>
      <c r="C3" s="13"/>
      <c r="D3" s="47"/>
      <c r="E3" s="11" t="s">
        <v>83</v>
      </c>
      <c r="F3" s="116" t="s">
        <v>100</v>
      </c>
      <c r="G3" s="48" t="s">
        <v>155</v>
      </c>
      <c r="H3" s="48" t="s">
        <v>157</v>
      </c>
      <c r="I3" s="48" t="s">
        <v>154</v>
      </c>
      <c r="J3" s="28" t="s">
        <v>84</v>
      </c>
      <c r="K3" s="117" t="s">
        <v>159</v>
      </c>
      <c r="L3" s="118" t="s">
        <v>161</v>
      </c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</row>
    <row r="4" spans="1:195" ht="33">
      <c r="A4" s="119"/>
      <c r="B4" s="13"/>
      <c r="C4" s="13"/>
      <c r="D4" s="13"/>
      <c r="E4" s="56" t="s">
        <v>82</v>
      </c>
      <c r="F4" s="56"/>
      <c r="G4" s="72" t="s">
        <v>156</v>
      </c>
      <c r="H4" s="72" t="s">
        <v>158</v>
      </c>
      <c r="I4" s="57" t="s">
        <v>99</v>
      </c>
      <c r="J4" s="13"/>
      <c r="K4" s="56" t="s">
        <v>160</v>
      </c>
      <c r="L4" s="120" t="s">
        <v>162</v>
      </c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</row>
    <row r="5" spans="1:195" ht="32.25" customHeight="1">
      <c r="A5" s="64" t="s">
        <v>9</v>
      </c>
      <c r="B5" s="1">
        <f>SUM(C5:D5,J5,'第４０表介護保険事業会計 1'!B5,'第４０表介護保険事業会計 1'!H5,'第４０表介護保険事業会計 1'!I5,'第４０表介護保険事業会計 1'!P5:R5,'第４０表介護保険事業会計 1'!T5)</f>
        <v>19106947</v>
      </c>
      <c r="C5" s="1">
        <v>3221500</v>
      </c>
      <c r="D5" s="1">
        <v>4635191</v>
      </c>
      <c r="E5" s="1">
        <v>3357526</v>
      </c>
      <c r="F5" s="1">
        <v>962151</v>
      </c>
      <c r="G5" s="1">
        <v>12395</v>
      </c>
      <c r="H5" s="1">
        <v>117754</v>
      </c>
      <c r="I5" s="1">
        <v>185365</v>
      </c>
      <c r="J5" s="1">
        <v>5362461</v>
      </c>
      <c r="K5" s="1">
        <v>5339355</v>
      </c>
      <c r="L5" s="1">
        <v>23106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</row>
    <row r="6" spans="1:195" ht="32.25" customHeight="1">
      <c r="A6" s="66" t="s">
        <v>10</v>
      </c>
      <c r="B6" s="2">
        <f>SUM(C6:D6,J6,'第４０表介護保険事業会計 1'!B6,'第４０表介護保険事業会計 1'!H6,'第４０表介護保険事業会計 1'!I6,'第４０表介護保険事業会計 1'!P6:R6,'第４０表介護保険事業会計 1'!T6)</f>
        <v>9127598</v>
      </c>
      <c r="C6" s="2">
        <v>1330397</v>
      </c>
      <c r="D6" s="2">
        <v>2176622</v>
      </c>
      <c r="E6" s="2">
        <v>1511118</v>
      </c>
      <c r="F6" s="2">
        <v>589028</v>
      </c>
      <c r="G6" s="2">
        <v>11333</v>
      </c>
      <c r="H6" s="2">
        <v>58224</v>
      </c>
      <c r="I6" s="2">
        <v>6919</v>
      </c>
      <c r="J6" s="2">
        <v>2520109</v>
      </c>
      <c r="K6" s="2">
        <v>2505552</v>
      </c>
      <c r="L6" s="2">
        <v>14557</v>
      </c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</row>
    <row r="7" spans="1:195" ht="32.25" customHeight="1">
      <c r="A7" s="66" t="s">
        <v>11</v>
      </c>
      <c r="B7" s="2">
        <f>SUM(C7:D7,J7,'第４０表介護保険事業会計 1'!B7,'第４０表介護保険事業会計 1'!H7,'第４０表介護保険事業会計 1'!I7,'第４０表介護保険事業会計 1'!P7:R7,'第４０表介護保険事業会計 1'!T7)</f>
        <v>17618857</v>
      </c>
      <c r="C7" s="2">
        <v>2710541</v>
      </c>
      <c r="D7" s="2">
        <v>4323078</v>
      </c>
      <c r="E7" s="2">
        <v>3067257</v>
      </c>
      <c r="F7" s="2">
        <v>870181</v>
      </c>
      <c r="G7" s="2">
        <v>9166</v>
      </c>
      <c r="H7" s="2">
        <v>104484</v>
      </c>
      <c r="I7" s="2">
        <v>271990</v>
      </c>
      <c r="J7" s="2">
        <v>4959374</v>
      </c>
      <c r="K7" s="2">
        <v>4943657</v>
      </c>
      <c r="L7" s="2">
        <v>15717</v>
      </c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</row>
    <row r="8" spans="1:195" ht="32.25" customHeight="1">
      <c r="A8" s="66" t="s">
        <v>12</v>
      </c>
      <c r="B8" s="2">
        <f>SUM(C8:D8,J8,'第４０表介護保険事業会計 1'!B8,'第４０表介護保険事業会計 1'!H8,'第４０表介護保険事業会計 1'!I8,'第４０表介護保険事業会計 1'!P8:R8,'第４０表介護保険事業会計 1'!T8)</f>
        <v>25301447</v>
      </c>
      <c r="C8" s="2">
        <v>3343851</v>
      </c>
      <c r="D8" s="2">
        <v>7878260</v>
      </c>
      <c r="E8" s="2">
        <v>4009411</v>
      </c>
      <c r="F8" s="2">
        <v>1328252</v>
      </c>
      <c r="G8" s="2">
        <v>63424</v>
      </c>
      <c r="H8" s="2">
        <v>106368</v>
      </c>
      <c r="I8" s="2">
        <v>2370805</v>
      </c>
      <c r="J8" s="2">
        <v>6656150</v>
      </c>
      <c r="K8" s="2">
        <v>6580041</v>
      </c>
      <c r="L8" s="2">
        <v>76109</v>
      </c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</row>
    <row r="9" spans="1:195" ht="32.25" customHeight="1">
      <c r="A9" s="66" t="s">
        <v>13</v>
      </c>
      <c r="B9" s="3">
        <f>SUM(C9:D9,J9,'第４０表介護保険事業会計 1'!B9,'第４０表介護保険事業会計 1'!H9,'第４０表介護保険事業会計 1'!I9,'第４０表介護保険事業会計 1'!P9:R9,'第４０表介護保険事業会計 1'!T9)</f>
        <v>4182361</v>
      </c>
      <c r="C9" s="2">
        <v>553155</v>
      </c>
      <c r="D9" s="2">
        <v>1151146</v>
      </c>
      <c r="E9" s="2">
        <v>760210</v>
      </c>
      <c r="F9" s="2">
        <v>269142</v>
      </c>
      <c r="G9" s="2">
        <v>4398</v>
      </c>
      <c r="H9" s="2">
        <v>26752</v>
      </c>
      <c r="I9" s="2">
        <v>90644</v>
      </c>
      <c r="J9" s="2">
        <v>1159856</v>
      </c>
      <c r="K9" s="2">
        <v>1155790</v>
      </c>
      <c r="L9" s="2">
        <v>4066</v>
      </c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</row>
    <row r="10" spans="1:195" ht="32.25" customHeight="1">
      <c r="A10" s="64" t="s">
        <v>14</v>
      </c>
      <c r="B10" s="1">
        <f>SUM(C10:D10,J10,'第４０表介護保険事業会計 1'!B10,'第４０表介護保険事業会計 1'!H10,'第４０表介護保険事業会計 1'!I10,'第４０表介護保険事業会計 1'!P10:R10,'第４０表介護保険事業会計 1'!T10)</f>
        <v>5008868</v>
      </c>
      <c r="C10" s="1">
        <v>699935</v>
      </c>
      <c r="D10" s="1">
        <v>1509121</v>
      </c>
      <c r="E10" s="1">
        <v>840167</v>
      </c>
      <c r="F10" s="1">
        <v>272083</v>
      </c>
      <c r="G10" s="1">
        <v>9283</v>
      </c>
      <c r="H10" s="1">
        <v>34694</v>
      </c>
      <c r="I10" s="1">
        <v>352894</v>
      </c>
      <c r="J10" s="1">
        <v>1320764</v>
      </c>
      <c r="K10" s="1">
        <v>1308604</v>
      </c>
      <c r="L10" s="1">
        <v>12160</v>
      </c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</row>
    <row r="11" spans="1:195" ht="32.25" customHeight="1">
      <c r="A11" s="66" t="s">
        <v>15</v>
      </c>
      <c r="B11" s="2">
        <f>SUM(C11:D11,J11,'第４０表介護保険事業会計 1'!B11,'第４０表介護保険事業会計 1'!H11,'第４０表介護保険事業会計 1'!I11,'第４０表介護保険事業会計 1'!P11:R11,'第４０表介護保険事業会計 1'!T11)</f>
        <v>4138252</v>
      </c>
      <c r="C11" s="2">
        <v>571596</v>
      </c>
      <c r="D11" s="2">
        <v>1021958</v>
      </c>
      <c r="E11" s="2">
        <v>663737</v>
      </c>
      <c r="F11" s="2">
        <v>328186</v>
      </c>
      <c r="G11" s="2">
        <v>4151</v>
      </c>
      <c r="H11" s="2">
        <v>24107</v>
      </c>
      <c r="I11" s="2">
        <v>1777</v>
      </c>
      <c r="J11" s="2">
        <v>1169337</v>
      </c>
      <c r="K11" s="2">
        <v>1164260</v>
      </c>
      <c r="L11" s="2">
        <v>5077</v>
      </c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</row>
    <row r="12" spans="1:195" ht="32.25" customHeight="1">
      <c r="A12" s="66" t="s">
        <v>16</v>
      </c>
      <c r="B12" s="2">
        <f>SUM(C12:D12,J12,'第４０表介護保険事業会計 1'!B12,'第４０表介護保険事業会計 1'!H12,'第４０表介護保険事業会計 1'!I12,'第４０表介護保険事業会計 1'!P12:R12,'第４０表介護保険事業会計 1'!T12)</f>
        <v>2534943</v>
      </c>
      <c r="C12" s="2">
        <v>314934</v>
      </c>
      <c r="D12" s="2">
        <v>760852</v>
      </c>
      <c r="E12" s="2">
        <v>417215</v>
      </c>
      <c r="F12" s="2">
        <v>164032</v>
      </c>
      <c r="G12" s="2">
        <v>2106</v>
      </c>
      <c r="H12" s="2">
        <v>9549</v>
      </c>
      <c r="I12" s="2">
        <v>167950</v>
      </c>
      <c r="J12" s="2">
        <v>671907</v>
      </c>
      <c r="K12" s="2">
        <v>669381</v>
      </c>
      <c r="L12" s="2">
        <v>2526</v>
      </c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</row>
    <row r="13" spans="1:195" ht="32.25" customHeight="1">
      <c r="A13" s="66" t="s">
        <v>17</v>
      </c>
      <c r="B13" s="2">
        <f>SUM(C13:D13,J13,'第４０表介護保険事業会計 1'!B13,'第４０表介護保険事業会計 1'!H13,'第４０表介護保険事業会計 1'!I13,'第４０表介護保険事業会計 1'!P13:R13,'第４０表介護保険事業会計 1'!T13)</f>
        <v>4409739</v>
      </c>
      <c r="C13" s="2">
        <v>665014</v>
      </c>
      <c r="D13" s="2">
        <v>1121705</v>
      </c>
      <c r="E13" s="2">
        <v>755353</v>
      </c>
      <c r="F13" s="2">
        <v>311440</v>
      </c>
      <c r="G13" s="2">
        <v>4141</v>
      </c>
      <c r="H13" s="2">
        <v>17808</v>
      </c>
      <c r="I13" s="2">
        <v>32963</v>
      </c>
      <c r="J13" s="2">
        <v>1232843</v>
      </c>
      <c r="K13" s="2">
        <v>1225915</v>
      </c>
      <c r="L13" s="2">
        <v>6928</v>
      </c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</row>
    <row r="14" spans="1:195" ht="32.25" customHeight="1">
      <c r="A14" s="67" t="s">
        <v>79</v>
      </c>
      <c r="B14" s="3">
        <f>SUM(C14:D14,J14,'第４０表介護保険事業会計 1'!B14,'第４０表介護保険事業会計 1'!H14,'第４０表介護保険事業会計 1'!I14,'第４０表介護保険事業会計 1'!P14:R14,'第４０表介護保険事業会計 1'!T14)</f>
        <v>3324711</v>
      </c>
      <c r="C14" s="3">
        <v>407168</v>
      </c>
      <c r="D14" s="3">
        <v>957115</v>
      </c>
      <c r="E14" s="3">
        <v>563773</v>
      </c>
      <c r="F14" s="3">
        <v>255481</v>
      </c>
      <c r="G14" s="3">
        <v>948</v>
      </c>
      <c r="H14" s="3">
        <v>14912</v>
      </c>
      <c r="I14" s="3">
        <v>122001</v>
      </c>
      <c r="J14" s="3">
        <v>940209</v>
      </c>
      <c r="K14" s="3">
        <v>936260</v>
      </c>
      <c r="L14" s="3">
        <v>3949</v>
      </c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</row>
    <row r="15" spans="1:195" ht="32.25" customHeight="1">
      <c r="A15" s="66" t="s">
        <v>148</v>
      </c>
      <c r="B15" s="1">
        <f>SUM(C15:D15,J15,'第４０表介護保険事業会計 1'!B15,'第４０表介護保険事業会計 1'!H15,'第４０表介護保険事業会計 1'!I15,'第４０表介護保険事業会計 1'!P15:R15,'第４０表介護保険事業会計 1'!T15)</f>
        <v>5266324</v>
      </c>
      <c r="C15" s="2">
        <v>92161</v>
      </c>
      <c r="D15" s="2">
        <v>2233532</v>
      </c>
      <c r="E15" s="2">
        <v>712281</v>
      </c>
      <c r="F15" s="2">
        <v>238765</v>
      </c>
      <c r="G15" s="2">
        <v>7167</v>
      </c>
      <c r="H15" s="2">
        <v>34319</v>
      </c>
      <c r="I15" s="2">
        <v>1241000</v>
      </c>
      <c r="J15" s="2">
        <v>1286609</v>
      </c>
      <c r="K15" s="2">
        <v>1280347</v>
      </c>
      <c r="L15" s="2">
        <v>6262</v>
      </c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</row>
    <row r="16" spans="1:195" ht="32.25" customHeight="1">
      <c r="A16" s="66" t="s">
        <v>149</v>
      </c>
      <c r="B16" s="2">
        <f>SUM(C16:D16,J16,'第４０表介護保険事業会計 1'!B16,'第４０表介護保険事業会計 1'!H16,'第４０表介護保険事業会計 1'!I16,'第４０表介護保険事業会計 1'!P16:R16,'第４０表介護保険事業会計 1'!T16)</f>
        <v>5236474</v>
      </c>
      <c r="C16" s="2">
        <v>796782</v>
      </c>
      <c r="D16" s="2">
        <v>1270096</v>
      </c>
      <c r="E16" s="2">
        <v>869134</v>
      </c>
      <c r="F16" s="2">
        <v>337507</v>
      </c>
      <c r="G16" s="2">
        <v>11775</v>
      </c>
      <c r="H16" s="2">
        <v>25600</v>
      </c>
      <c r="I16" s="2">
        <v>26080</v>
      </c>
      <c r="J16" s="2">
        <v>1458315</v>
      </c>
      <c r="K16" s="2">
        <v>1446232</v>
      </c>
      <c r="L16" s="2">
        <v>12083</v>
      </c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</row>
    <row r="17" spans="1:195" ht="32.25" customHeight="1" thickBot="1">
      <c r="A17" s="66" t="s">
        <v>152</v>
      </c>
      <c r="B17" s="80">
        <f>SUM(C17:D17,J17,'第４０表介護保険事業会計 1'!B17,'第４０表介護保険事業会計 1'!H17,'第４０表介護保険事業会計 1'!I17,'第４０表介護保険事業会計 1'!P17:R17,'第４０表介護保険事業会計 1'!T17)</f>
        <v>1835492</v>
      </c>
      <c r="C17" s="2">
        <v>259226</v>
      </c>
      <c r="D17" s="2">
        <v>455808</v>
      </c>
      <c r="E17" s="2">
        <v>311335</v>
      </c>
      <c r="F17" s="2">
        <v>118825</v>
      </c>
      <c r="G17" s="2">
        <v>826</v>
      </c>
      <c r="H17" s="2">
        <v>10555</v>
      </c>
      <c r="I17" s="2">
        <v>14267</v>
      </c>
      <c r="J17" s="2">
        <v>503149</v>
      </c>
      <c r="K17" s="2">
        <v>501233</v>
      </c>
      <c r="L17" s="2">
        <v>1916</v>
      </c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</row>
    <row r="18" spans="1:195" ht="32.25" customHeight="1" thickBot="1" thickTop="1">
      <c r="A18" s="68" t="s">
        <v>81</v>
      </c>
      <c r="B18" s="14">
        <f aca="true" t="shared" si="0" ref="B18:J18">SUM(B5:B17)</f>
        <v>107092013</v>
      </c>
      <c r="C18" s="14">
        <f t="shared" si="0"/>
        <v>14966260</v>
      </c>
      <c r="D18" s="14">
        <f t="shared" si="0"/>
        <v>29494484</v>
      </c>
      <c r="E18" s="14">
        <f t="shared" si="0"/>
        <v>17838517</v>
      </c>
      <c r="F18" s="14">
        <f t="shared" si="0"/>
        <v>6045073</v>
      </c>
      <c r="G18" s="14">
        <f t="shared" si="0"/>
        <v>141113</v>
      </c>
      <c r="H18" s="14">
        <f t="shared" si="0"/>
        <v>585126</v>
      </c>
      <c r="I18" s="14">
        <f t="shared" si="0"/>
        <v>4884655</v>
      </c>
      <c r="J18" s="14">
        <f t="shared" si="0"/>
        <v>29241083</v>
      </c>
      <c r="K18" s="14">
        <f>SUM(K5:K17)</f>
        <v>29056627</v>
      </c>
      <c r="L18" s="14">
        <f>SUM(L5:L17)</f>
        <v>184456</v>
      </c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</row>
    <row r="19" spans="1:195" ht="32.25" customHeight="1" thickTop="1">
      <c r="A19" s="66" t="s">
        <v>18</v>
      </c>
      <c r="B19" s="4">
        <f>SUM(C19:D19,J19,'第４０表介護保険事業会計 1'!B19,'第４０表介護保険事業会計 1'!H19,'第４０表介護保険事業会計 1'!I19,'第４０表介護保険事業会計 1'!P19:R19,'第４０表介護保険事業会計 1'!T19)</f>
        <v>1154246</v>
      </c>
      <c r="C19" s="4">
        <v>138139</v>
      </c>
      <c r="D19" s="4">
        <v>306270</v>
      </c>
      <c r="E19" s="4">
        <v>200044</v>
      </c>
      <c r="F19" s="4">
        <v>66736</v>
      </c>
      <c r="G19" s="4">
        <v>2361</v>
      </c>
      <c r="H19" s="4">
        <v>5079</v>
      </c>
      <c r="I19" s="4">
        <v>32050</v>
      </c>
      <c r="J19" s="4">
        <v>307486</v>
      </c>
      <c r="K19" s="4">
        <v>305394</v>
      </c>
      <c r="L19" s="4">
        <v>2092</v>
      </c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</row>
    <row r="20" spans="1:195" ht="32.25" customHeight="1">
      <c r="A20" s="66" t="s">
        <v>19</v>
      </c>
      <c r="B20" s="2">
        <f>SUM(C20:D20,J20,'第４０表介護保険事業会計 1'!B20,'第４０表介護保険事業会計 1'!H20,'第４０表介護保険事業会計 1'!I20,'第４０表介護保険事業会計 1'!P20:R20,'第４０表介護保険事業会計 1'!T20)</f>
        <v>875137</v>
      </c>
      <c r="C20" s="2">
        <v>122686</v>
      </c>
      <c r="D20" s="2">
        <v>242312</v>
      </c>
      <c r="E20" s="2">
        <v>142999</v>
      </c>
      <c r="F20" s="2">
        <v>48670</v>
      </c>
      <c r="G20" s="2">
        <v>579</v>
      </c>
      <c r="H20" s="2">
        <v>5821</v>
      </c>
      <c r="I20" s="2">
        <v>44243</v>
      </c>
      <c r="J20" s="2">
        <v>209839</v>
      </c>
      <c r="K20" s="2">
        <v>208055</v>
      </c>
      <c r="L20" s="2">
        <v>1784</v>
      </c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</row>
    <row r="21" spans="1:195" ht="32.25" customHeight="1">
      <c r="A21" s="66" t="s">
        <v>20</v>
      </c>
      <c r="B21" s="2">
        <f>SUM(C21:D21,J21,'第４０表介護保険事業会計 1'!B21,'第４０表介護保険事業会計 1'!H21,'第４０表介護保険事業会計 1'!I21,'第４０表介護保険事業会計 1'!P21:R21,'第４０表介護保険事業会計 1'!T21)</f>
        <v>1518671</v>
      </c>
      <c r="C21" s="2">
        <v>176366</v>
      </c>
      <c r="D21" s="2">
        <v>460243</v>
      </c>
      <c r="E21" s="2">
        <v>272887</v>
      </c>
      <c r="F21" s="2">
        <v>108823</v>
      </c>
      <c r="G21" s="2">
        <v>1751</v>
      </c>
      <c r="H21" s="2">
        <v>9602</v>
      </c>
      <c r="I21" s="2">
        <v>67180</v>
      </c>
      <c r="J21" s="2">
        <v>405161</v>
      </c>
      <c r="K21" s="2">
        <v>402425</v>
      </c>
      <c r="L21" s="2">
        <v>2736</v>
      </c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</row>
    <row r="22" spans="1:195" ht="32.25" customHeight="1">
      <c r="A22" s="66" t="s">
        <v>21</v>
      </c>
      <c r="B22" s="2">
        <f>SUM(C22:D22,J22,'第４０表介護保険事業会計 1'!B22,'第４０表介護保険事業会計 1'!H22,'第４０表介護保険事業会計 1'!I22,'第４０表介護保険事業会計 1'!P22:R22,'第４０表介護保険事業会計 1'!T22)</f>
        <v>567418</v>
      </c>
      <c r="C22" s="2">
        <v>78376</v>
      </c>
      <c r="D22" s="2">
        <v>138583</v>
      </c>
      <c r="E22" s="2">
        <v>92323</v>
      </c>
      <c r="F22" s="2">
        <v>39869</v>
      </c>
      <c r="G22" s="2">
        <v>640</v>
      </c>
      <c r="H22" s="2">
        <v>4609</v>
      </c>
      <c r="I22" s="2">
        <v>1142</v>
      </c>
      <c r="J22" s="2">
        <v>151914</v>
      </c>
      <c r="K22" s="2">
        <v>150746</v>
      </c>
      <c r="L22" s="2">
        <v>1168</v>
      </c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</row>
    <row r="23" spans="1:195" ht="32.25" customHeight="1">
      <c r="A23" s="67" t="s">
        <v>22</v>
      </c>
      <c r="B23" s="3">
        <f>SUM(C23:D23,J23,'第４０表介護保険事業会計 1'!B23,'第４０表介護保険事業会計 1'!H23,'第４０表介護保険事業会計 1'!I23,'第４０表介護保険事業会計 1'!P23:R23,'第４０表介護保険事業会計 1'!T23)</f>
        <v>743610</v>
      </c>
      <c r="C23" s="3">
        <v>100306</v>
      </c>
      <c r="D23" s="3">
        <v>225376</v>
      </c>
      <c r="E23" s="3">
        <v>119504</v>
      </c>
      <c r="F23" s="3">
        <v>35528</v>
      </c>
      <c r="G23" s="3">
        <v>1000</v>
      </c>
      <c r="H23" s="3">
        <v>5092</v>
      </c>
      <c r="I23" s="3">
        <v>64252</v>
      </c>
      <c r="J23" s="3">
        <v>190542</v>
      </c>
      <c r="K23" s="3">
        <v>189124</v>
      </c>
      <c r="L23" s="3">
        <v>1418</v>
      </c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</row>
    <row r="24" spans="1:195" ht="32.25" customHeight="1">
      <c r="A24" s="66" t="s">
        <v>23</v>
      </c>
      <c r="B24" s="2">
        <f>SUM(C24:D24,J24,'第４０表介護保険事業会計 1'!B24,'第４０表介護保険事業会計 1'!H24,'第４０表介護保険事業会計 1'!I24,'第４０表介護保険事業会計 1'!P24:R24,'第４０表介護保険事業会計 1'!T24)</f>
        <v>515681</v>
      </c>
      <c r="C24" s="2">
        <v>63564</v>
      </c>
      <c r="D24" s="2">
        <v>140696</v>
      </c>
      <c r="E24" s="2">
        <v>82837</v>
      </c>
      <c r="F24" s="2">
        <v>41673</v>
      </c>
      <c r="G24" s="2">
        <v>943</v>
      </c>
      <c r="H24" s="2">
        <v>4103</v>
      </c>
      <c r="I24" s="2">
        <v>11140</v>
      </c>
      <c r="J24" s="2">
        <v>140696</v>
      </c>
      <c r="K24" s="2">
        <v>139564</v>
      </c>
      <c r="L24" s="2">
        <v>1132</v>
      </c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</row>
    <row r="25" spans="1:195" ht="32.25" customHeight="1">
      <c r="A25" s="66" t="s">
        <v>24</v>
      </c>
      <c r="B25" s="2">
        <f>SUM(C25:D25,J25,'第４０表介護保険事業会計 1'!B25,'第４０表介護保険事業会計 1'!H25,'第４０表介護保険事業会計 1'!I25,'第４０表介護保険事業会計 1'!P25:R25,'第４０表介護保険事業会計 1'!T25)</f>
        <v>669777</v>
      </c>
      <c r="C25" s="2">
        <v>87932</v>
      </c>
      <c r="D25" s="2">
        <v>167193</v>
      </c>
      <c r="E25" s="2">
        <v>103519</v>
      </c>
      <c r="F25" s="2">
        <v>57307</v>
      </c>
      <c r="G25" s="2">
        <v>609</v>
      </c>
      <c r="H25" s="2">
        <v>4778</v>
      </c>
      <c r="I25" s="2">
        <v>980</v>
      </c>
      <c r="J25" s="2">
        <v>179694</v>
      </c>
      <c r="K25" s="2">
        <v>178660</v>
      </c>
      <c r="L25" s="2">
        <v>1034</v>
      </c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</row>
    <row r="26" spans="1:195" ht="32.25" customHeight="1">
      <c r="A26" s="66" t="s">
        <v>25</v>
      </c>
      <c r="B26" s="2">
        <f>SUM(C26:D26,J26,'第４０表介護保険事業会計 1'!B26,'第４０表介護保険事業会計 1'!H26,'第４０表介護保険事業会計 1'!I26,'第４０表介護保険事業会計 1'!P26:R26,'第４０表介護保険事業会計 1'!T26)</f>
        <v>53682</v>
      </c>
      <c r="C26" s="2">
        <v>5357</v>
      </c>
      <c r="D26" s="2">
        <v>10158</v>
      </c>
      <c r="E26" s="2">
        <v>5778</v>
      </c>
      <c r="F26" s="2">
        <v>2034</v>
      </c>
      <c r="G26" s="2">
        <v>96</v>
      </c>
      <c r="H26" s="2">
        <v>1200</v>
      </c>
      <c r="I26" s="2">
        <v>1050</v>
      </c>
      <c r="J26" s="2">
        <v>7303</v>
      </c>
      <c r="K26" s="2">
        <v>7177</v>
      </c>
      <c r="L26" s="2">
        <v>126</v>
      </c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</row>
    <row r="27" spans="1:195" ht="32.25" customHeight="1">
      <c r="A27" s="66" t="s">
        <v>26</v>
      </c>
      <c r="B27" s="2">
        <f>SUM(C27:D27,J27,'第４０表介護保険事業会計 1'!B27,'第４０表介護保険事業会計 1'!H27,'第４０表介護保険事業会計 1'!I27,'第４０表介護保険事業会計 1'!P27:R27,'第４０表介護保険事業会計 1'!T27)</f>
        <v>549158</v>
      </c>
      <c r="C27" s="2">
        <v>76036</v>
      </c>
      <c r="D27" s="2">
        <v>135160</v>
      </c>
      <c r="E27" s="2">
        <v>83639</v>
      </c>
      <c r="F27" s="2">
        <v>48255</v>
      </c>
      <c r="G27" s="2">
        <v>378</v>
      </c>
      <c r="H27" s="2">
        <v>2195</v>
      </c>
      <c r="I27" s="2">
        <v>693</v>
      </c>
      <c r="J27" s="2">
        <v>147780</v>
      </c>
      <c r="K27" s="2">
        <v>146208</v>
      </c>
      <c r="L27" s="2">
        <v>1572</v>
      </c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</row>
    <row r="28" spans="1:195" ht="32.25" customHeight="1">
      <c r="A28" s="67" t="s">
        <v>150</v>
      </c>
      <c r="B28" s="3">
        <f>SUM(C28:D28,J28,'第４０表介護保険事業会計 1'!B28,'第４０表介護保険事業会計 1'!H28,'第４０表介護保険事業会計 1'!I28,'第４０表介護保険事業会計 1'!P28:R28,'第４０表介護保険事業会計 1'!T28)</f>
        <v>1638284</v>
      </c>
      <c r="C28" s="3">
        <v>216553</v>
      </c>
      <c r="D28" s="3">
        <v>418877</v>
      </c>
      <c r="E28" s="3">
        <v>271428</v>
      </c>
      <c r="F28" s="3">
        <v>134996</v>
      </c>
      <c r="G28" s="3">
        <v>1733</v>
      </c>
      <c r="H28" s="3">
        <v>10720</v>
      </c>
      <c r="I28" s="3">
        <v>0</v>
      </c>
      <c r="J28" s="3">
        <v>431668</v>
      </c>
      <c r="K28" s="3">
        <v>429799</v>
      </c>
      <c r="L28" s="3">
        <v>1869</v>
      </c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</row>
    <row r="29" spans="1:195" ht="32.25" customHeight="1">
      <c r="A29" s="66" t="s">
        <v>27</v>
      </c>
      <c r="B29" s="2">
        <f>SUM(C29:D29,J29,'第４０表介護保険事業会計 1'!B29,'第４０表介護保険事業会計 1'!H29,'第４０表介護保険事業会計 1'!I29,'第４０表介護保険事業会計 1'!P29:R29,'第４０表介護保険事業会計 1'!T29)</f>
        <v>271865</v>
      </c>
      <c r="C29" s="2">
        <v>37294</v>
      </c>
      <c r="D29" s="2">
        <v>69374</v>
      </c>
      <c r="E29" s="2">
        <v>43970</v>
      </c>
      <c r="F29" s="2">
        <v>22986</v>
      </c>
      <c r="G29" s="2">
        <v>311</v>
      </c>
      <c r="H29" s="2">
        <v>2107</v>
      </c>
      <c r="I29" s="2">
        <v>0</v>
      </c>
      <c r="J29" s="2">
        <v>73850</v>
      </c>
      <c r="K29" s="2">
        <v>73267</v>
      </c>
      <c r="L29" s="2">
        <v>583</v>
      </c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</row>
    <row r="30" spans="1:195" ht="32.25" customHeight="1">
      <c r="A30" s="66" t="s">
        <v>28</v>
      </c>
      <c r="B30" s="2">
        <f>SUM(C30:D30,J30,'第４０表介護保険事業会計 1'!B30,'第４０表介護保険事業会計 1'!H30,'第４０表介護保険事業会計 1'!I30,'第４０表介護保険事業会計 1'!P30:R30,'第４０表介護保険事業会計 1'!T30)</f>
        <v>945954</v>
      </c>
      <c r="C30" s="2">
        <v>124381</v>
      </c>
      <c r="D30" s="2">
        <v>249442</v>
      </c>
      <c r="E30" s="2">
        <v>148877</v>
      </c>
      <c r="F30" s="2">
        <v>90565</v>
      </c>
      <c r="G30" s="2">
        <v>2670</v>
      </c>
      <c r="H30" s="2">
        <v>6128</v>
      </c>
      <c r="I30" s="2">
        <v>1202</v>
      </c>
      <c r="J30" s="2">
        <v>258705</v>
      </c>
      <c r="K30" s="2">
        <v>255501</v>
      </c>
      <c r="L30" s="2">
        <v>3204</v>
      </c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</row>
    <row r="31" spans="1:195" ht="32.25" customHeight="1">
      <c r="A31" s="66" t="s">
        <v>29</v>
      </c>
      <c r="B31" s="2">
        <f>SUM(C31:D31,J31,'第４０表介護保険事業会計 1'!B31,'第４０表介護保険事業会計 1'!H31,'第４０表介護保険事業会計 1'!I31,'第４０表介護保険事業会計 1'!P31:R31,'第４０表介護保険事業会計 1'!T31)</f>
        <v>555638</v>
      </c>
      <c r="C31" s="2">
        <v>53550</v>
      </c>
      <c r="D31" s="2">
        <v>108403</v>
      </c>
      <c r="E31" s="2">
        <v>73091</v>
      </c>
      <c r="F31" s="2">
        <v>31976</v>
      </c>
      <c r="G31" s="2">
        <v>520</v>
      </c>
      <c r="H31" s="2">
        <v>2816</v>
      </c>
      <c r="I31" s="2">
        <v>0</v>
      </c>
      <c r="J31" s="2">
        <v>106806</v>
      </c>
      <c r="K31" s="2">
        <v>106182</v>
      </c>
      <c r="L31" s="2">
        <v>624</v>
      </c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</row>
    <row r="32" spans="1:195" ht="32.25" customHeight="1">
      <c r="A32" s="66" t="s">
        <v>30</v>
      </c>
      <c r="B32" s="2">
        <f>SUM(C32:D32,J32,'第４０表介護保険事業会計 1'!B32,'第４０表介護保険事業会計 1'!H32,'第４０表介護保険事業会計 1'!I32,'第４０表介護保険事業会計 1'!P32:R32,'第４０表介護保険事業会計 1'!T32)</f>
        <v>1289184</v>
      </c>
      <c r="C32" s="2">
        <v>164835</v>
      </c>
      <c r="D32" s="2">
        <v>319786</v>
      </c>
      <c r="E32" s="2">
        <v>213284</v>
      </c>
      <c r="F32" s="2">
        <v>90059</v>
      </c>
      <c r="G32" s="2">
        <v>3813</v>
      </c>
      <c r="H32" s="2">
        <v>7781</v>
      </c>
      <c r="I32" s="2">
        <v>4849</v>
      </c>
      <c r="J32" s="2">
        <v>360020</v>
      </c>
      <c r="K32" s="2">
        <v>356717</v>
      </c>
      <c r="L32" s="2">
        <v>3303</v>
      </c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</row>
    <row r="33" spans="1:195" ht="32.25" customHeight="1">
      <c r="A33" s="67" t="s">
        <v>31</v>
      </c>
      <c r="B33" s="3">
        <f>SUM(C33:D33,J33,'第４０表介護保険事業会計 1'!B33,'第４０表介護保険事業会計 1'!H33,'第４０表介護保険事業会計 1'!I33,'第４０表介護保険事業会計 1'!P33:R33,'第４０表介護保険事業会計 1'!T33)</f>
        <v>1637590</v>
      </c>
      <c r="C33" s="3">
        <v>244900</v>
      </c>
      <c r="D33" s="3">
        <v>426917</v>
      </c>
      <c r="E33" s="3">
        <v>283737</v>
      </c>
      <c r="F33" s="3">
        <v>133144</v>
      </c>
      <c r="G33" s="3">
        <v>630</v>
      </c>
      <c r="H33" s="3">
        <v>6943</v>
      </c>
      <c r="I33" s="3">
        <v>2463</v>
      </c>
      <c r="J33" s="3">
        <v>453710</v>
      </c>
      <c r="K33" s="3">
        <v>451539</v>
      </c>
      <c r="L33" s="3">
        <v>2171</v>
      </c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</row>
    <row r="34" spans="1:195" ht="32.25" customHeight="1">
      <c r="A34" s="66" t="s">
        <v>32</v>
      </c>
      <c r="B34" s="2">
        <f>SUM(C34:D34,J34,'第４０表介護保険事業会計 1'!B34,'第４０表介護保険事業会計 1'!H34,'第４０表介護保険事業会計 1'!I34,'第４０表介護保険事業会計 1'!P34:R34,'第４０表介護保険事業会計 1'!T34)</f>
        <v>292346</v>
      </c>
      <c r="C34" s="2">
        <v>40401</v>
      </c>
      <c r="D34" s="2">
        <v>69854</v>
      </c>
      <c r="E34" s="2">
        <v>47078</v>
      </c>
      <c r="F34" s="2">
        <v>21128</v>
      </c>
      <c r="G34" s="2">
        <v>48</v>
      </c>
      <c r="H34" s="2">
        <v>1600</v>
      </c>
      <c r="I34" s="2">
        <v>0</v>
      </c>
      <c r="J34" s="2">
        <v>78671</v>
      </c>
      <c r="K34" s="2">
        <v>78548</v>
      </c>
      <c r="L34" s="2">
        <v>123</v>
      </c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</row>
    <row r="35" spans="1:195" ht="32.25" customHeight="1">
      <c r="A35" s="66" t="s">
        <v>33</v>
      </c>
      <c r="B35" s="2">
        <f>SUM(C35:D35,J35,'第４０表介護保険事業会計 1'!B35,'第４０表介護保険事業会計 1'!H35,'第４０表介護保険事業会計 1'!I35,'第４０表介護保険事業会計 1'!P35:R35,'第４０表介護保険事業会計 1'!T35)</f>
        <v>432922</v>
      </c>
      <c r="C35" s="2">
        <v>55530</v>
      </c>
      <c r="D35" s="2">
        <v>104150</v>
      </c>
      <c r="E35" s="2">
        <v>62052</v>
      </c>
      <c r="F35" s="2">
        <v>36803</v>
      </c>
      <c r="G35" s="2">
        <v>1253</v>
      </c>
      <c r="H35" s="2">
        <v>2428</v>
      </c>
      <c r="I35" s="2">
        <v>1614</v>
      </c>
      <c r="J35" s="2">
        <v>106200</v>
      </c>
      <c r="K35" s="2">
        <v>104697</v>
      </c>
      <c r="L35" s="2">
        <v>1503</v>
      </c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</row>
    <row r="36" spans="1:195" ht="32.25" customHeight="1">
      <c r="A36" s="66" t="s">
        <v>34</v>
      </c>
      <c r="B36" s="2">
        <f>SUM(C36:D36,J36,'第４０表介護保険事業会計 1'!B36,'第４０表介護保険事業会計 1'!H36,'第４０表介護保険事業会計 1'!I36,'第４０表介護保険事業会計 1'!P36:R36,'第４０表介護保険事業会計 1'!T36)</f>
        <v>397689</v>
      </c>
      <c r="C36" s="2">
        <v>32864</v>
      </c>
      <c r="D36" s="2">
        <v>107757</v>
      </c>
      <c r="E36" s="2">
        <v>67834</v>
      </c>
      <c r="F36" s="2">
        <v>36166</v>
      </c>
      <c r="G36" s="2">
        <v>975</v>
      </c>
      <c r="H36" s="2">
        <v>1680</v>
      </c>
      <c r="I36" s="2">
        <v>1102</v>
      </c>
      <c r="J36" s="2">
        <v>100439</v>
      </c>
      <c r="K36" s="2">
        <v>99536</v>
      </c>
      <c r="L36" s="2">
        <v>903</v>
      </c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</row>
    <row r="37" spans="1:195" ht="32.25" customHeight="1">
      <c r="A37" s="66" t="s">
        <v>35</v>
      </c>
      <c r="B37" s="2">
        <f>SUM(C37:D37,J37,'第４０表介護保険事業会計 1'!B37,'第４０表介護保険事業会計 1'!H37,'第４０表介護保険事業会計 1'!I37,'第４０表介護保険事業会計 1'!P37:R37,'第４０表介護保険事業会計 1'!T37)</f>
        <v>472469</v>
      </c>
      <c r="C37" s="2">
        <v>49490</v>
      </c>
      <c r="D37" s="2">
        <v>126739</v>
      </c>
      <c r="E37" s="2">
        <v>75726</v>
      </c>
      <c r="F37" s="2">
        <v>45499</v>
      </c>
      <c r="G37" s="2">
        <v>753</v>
      </c>
      <c r="H37" s="2">
        <v>3200</v>
      </c>
      <c r="I37" s="2">
        <v>1561</v>
      </c>
      <c r="J37" s="2">
        <v>127870</v>
      </c>
      <c r="K37" s="2">
        <v>127190</v>
      </c>
      <c r="L37" s="2">
        <v>680</v>
      </c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/>
      <c r="GK37" s="65"/>
      <c r="GL37" s="65"/>
      <c r="GM37" s="65"/>
    </row>
    <row r="38" spans="1:195" ht="32.25" customHeight="1">
      <c r="A38" s="67" t="s">
        <v>36</v>
      </c>
      <c r="B38" s="3">
        <f>SUM(C38:D38,J38,'第４０表介護保険事業会計 1'!B38,'第４０表介護保険事業会計 1'!H38,'第４０表介護保険事業会計 1'!I38,'第４０表介護保険事業会計 1'!P38:R38,'第４０表介護保険事業会計 1'!T38)</f>
        <v>262442</v>
      </c>
      <c r="C38" s="3">
        <v>30211</v>
      </c>
      <c r="D38" s="3">
        <v>70186</v>
      </c>
      <c r="E38" s="3">
        <v>40229</v>
      </c>
      <c r="F38" s="3">
        <v>29141</v>
      </c>
      <c r="G38" s="3">
        <v>528</v>
      </c>
      <c r="H38" s="3">
        <v>288</v>
      </c>
      <c r="I38" s="3">
        <v>0</v>
      </c>
      <c r="J38" s="3">
        <v>72030</v>
      </c>
      <c r="K38" s="3">
        <v>71541</v>
      </c>
      <c r="L38" s="3">
        <v>489</v>
      </c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  <c r="GC38" s="65"/>
      <c r="GD38" s="65"/>
      <c r="GE38" s="65"/>
      <c r="GF38" s="65"/>
      <c r="GG38" s="65"/>
      <c r="GH38" s="65"/>
      <c r="GI38" s="65"/>
      <c r="GJ38" s="65"/>
      <c r="GK38" s="65"/>
      <c r="GL38" s="65"/>
      <c r="GM38" s="65"/>
    </row>
    <row r="39" spans="1:195" ht="32.25" customHeight="1">
      <c r="A39" s="66" t="s">
        <v>151</v>
      </c>
      <c r="B39" s="2">
        <f>SUM(C39:D39,J39,'第４０表介護保険事業会計 1'!B39,'第４０表介護保険事業会計 1'!H39,'第４０表介護保険事業会計 1'!I39,'第４０表介護保険事業会計 1'!P39:R39,'第４０表介護保険事業会計 1'!T39)</f>
        <v>2372527</v>
      </c>
      <c r="C39" s="2">
        <v>305730</v>
      </c>
      <c r="D39" s="2">
        <v>658213</v>
      </c>
      <c r="E39" s="2">
        <v>452204</v>
      </c>
      <c r="F39" s="2">
        <v>194428</v>
      </c>
      <c r="G39" s="2">
        <v>1817</v>
      </c>
      <c r="H39" s="2">
        <v>7615</v>
      </c>
      <c r="I39" s="2">
        <v>2149</v>
      </c>
      <c r="J39" s="2">
        <v>649374</v>
      </c>
      <c r="K39" s="2">
        <v>646888</v>
      </c>
      <c r="L39" s="2">
        <v>2486</v>
      </c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  <c r="FX39" s="65"/>
      <c r="FY39" s="65"/>
      <c r="FZ39" s="65"/>
      <c r="GA39" s="65"/>
      <c r="GB39" s="65"/>
      <c r="GC39" s="65"/>
      <c r="GD39" s="65"/>
      <c r="GE39" s="65"/>
      <c r="GF39" s="65"/>
      <c r="GG39" s="65"/>
      <c r="GH39" s="65"/>
      <c r="GI39" s="65"/>
      <c r="GJ39" s="65"/>
      <c r="GK39" s="65"/>
      <c r="GL39" s="65"/>
      <c r="GM39" s="65"/>
    </row>
    <row r="40" spans="1:195" ht="32.25" customHeight="1">
      <c r="A40" s="66" t="s">
        <v>37</v>
      </c>
      <c r="B40" s="2">
        <f>SUM(C40:D40,J40,'第４０表介護保険事業会計 1'!B40,'第４０表介護保険事業会計 1'!H40,'第４０表介護保険事業会計 1'!I40,'第４０表介護保険事業会計 1'!P40:R40,'第４０表介護保険事業会計 1'!T40)</f>
        <v>994240</v>
      </c>
      <c r="C40" s="2">
        <v>158176</v>
      </c>
      <c r="D40" s="2">
        <v>229823</v>
      </c>
      <c r="E40" s="2">
        <v>157170</v>
      </c>
      <c r="F40" s="2">
        <v>50809</v>
      </c>
      <c r="G40" s="2">
        <v>1840</v>
      </c>
      <c r="H40" s="2">
        <v>4773</v>
      </c>
      <c r="I40" s="2">
        <v>15231</v>
      </c>
      <c r="J40" s="2">
        <v>267372</v>
      </c>
      <c r="K40" s="2">
        <v>265741</v>
      </c>
      <c r="L40" s="2">
        <v>1631</v>
      </c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65"/>
      <c r="FG40" s="65"/>
      <c r="FH40" s="65"/>
      <c r="FI40" s="65"/>
      <c r="FJ40" s="65"/>
      <c r="FK40" s="65"/>
      <c r="FL40" s="65"/>
      <c r="FM40" s="65"/>
      <c r="FN40" s="65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65"/>
      <c r="GB40" s="65"/>
      <c r="GC40" s="65"/>
      <c r="GD40" s="65"/>
      <c r="GE40" s="65"/>
      <c r="GF40" s="65"/>
      <c r="GG40" s="65"/>
      <c r="GH40" s="65"/>
      <c r="GI40" s="65"/>
      <c r="GJ40" s="65"/>
      <c r="GK40" s="65"/>
      <c r="GL40" s="65"/>
      <c r="GM40" s="65"/>
    </row>
    <row r="41" spans="1:195" ht="32.25" customHeight="1">
      <c r="A41" s="66" t="s">
        <v>38</v>
      </c>
      <c r="B41" s="2">
        <f>SUM(C41:D41,J41,'第４０表介護保険事業会計 1'!B41,'第４０表介護保険事業会計 1'!H41,'第４０表介護保険事業会計 1'!I41,'第４０表介護保険事業会計 1'!P41:R41,'第４０表介護保険事業会計 1'!T41)</f>
        <v>456446</v>
      </c>
      <c r="C41" s="2">
        <v>43577</v>
      </c>
      <c r="D41" s="2">
        <v>149364</v>
      </c>
      <c r="E41" s="2">
        <v>76638</v>
      </c>
      <c r="F41" s="2">
        <v>25812</v>
      </c>
      <c r="G41" s="2">
        <v>184</v>
      </c>
      <c r="H41" s="2">
        <v>1217</v>
      </c>
      <c r="I41" s="2">
        <v>45513</v>
      </c>
      <c r="J41" s="2">
        <v>105984</v>
      </c>
      <c r="K41" s="2">
        <v>105619</v>
      </c>
      <c r="L41" s="2">
        <v>365</v>
      </c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/>
      <c r="GH41" s="65"/>
      <c r="GI41" s="65"/>
      <c r="GJ41" s="65"/>
      <c r="GK41" s="65"/>
      <c r="GL41" s="65"/>
      <c r="GM41" s="65"/>
    </row>
    <row r="42" spans="1:195" ht="32.25" customHeight="1">
      <c r="A42" s="66" t="s">
        <v>39</v>
      </c>
      <c r="B42" s="2">
        <f>SUM(C42:D42,J42,'第４０表介護保険事業会計 1'!B42,'第４０表介護保険事業会計 1'!H42,'第４０表介護保険事業会計 1'!I42,'第４０表介護保険事業会計 1'!P42:R42,'第４０表介護保険事業会計 1'!T42)</f>
        <v>326355</v>
      </c>
      <c r="C42" s="2">
        <v>33045</v>
      </c>
      <c r="D42" s="2">
        <v>69453</v>
      </c>
      <c r="E42" s="2">
        <v>47283</v>
      </c>
      <c r="F42" s="2">
        <v>18415</v>
      </c>
      <c r="G42" s="2">
        <v>427</v>
      </c>
      <c r="H42" s="2">
        <v>1816</v>
      </c>
      <c r="I42" s="2">
        <v>1512</v>
      </c>
      <c r="J42" s="2">
        <v>72118</v>
      </c>
      <c r="K42" s="2">
        <v>71636</v>
      </c>
      <c r="L42" s="2">
        <v>482</v>
      </c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65"/>
      <c r="FT42" s="65"/>
      <c r="FU42" s="65"/>
      <c r="FV42" s="65"/>
      <c r="FW42" s="65"/>
      <c r="FX42" s="65"/>
      <c r="FY42" s="65"/>
      <c r="FZ42" s="65"/>
      <c r="GA42" s="65"/>
      <c r="GB42" s="65"/>
      <c r="GC42" s="65"/>
      <c r="GD42" s="65"/>
      <c r="GE42" s="65"/>
      <c r="GF42" s="65"/>
      <c r="GG42" s="65"/>
      <c r="GH42" s="65"/>
      <c r="GI42" s="65"/>
      <c r="GJ42" s="65"/>
      <c r="GK42" s="65"/>
      <c r="GL42" s="65"/>
      <c r="GM42" s="65"/>
    </row>
    <row r="43" spans="1:195" ht="32.25" customHeight="1">
      <c r="A43" s="67" t="s">
        <v>40</v>
      </c>
      <c r="B43" s="3">
        <f>SUM(C43:D43,J43,'第４０表介護保険事業会計 1'!B43,'第４０表介護保険事業会計 1'!H43,'第４０表介護保険事業会計 1'!I43,'第４０表介護保険事業会計 1'!P43:R43,'第４０表介護保険事業会計 1'!T43)</f>
        <v>1094139</v>
      </c>
      <c r="C43" s="3">
        <v>114937</v>
      </c>
      <c r="D43" s="3">
        <v>343162</v>
      </c>
      <c r="E43" s="3">
        <v>204569</v>
      </c>
      <c r="F43" s="3">
        <v>60393</v>
      </c>
      <c r="G43" s="3">
        <v>583</v>
      </c>
      <c r="H43" s="3">
        <v>7221</v>
      </c>
      <c r="I43" s="3">
        <v>70396</v>
      </c>
      <c r="J43" s="3">
        <v>289906</v>
      </c>
      <c r="K43" s="3">
        <v>288234</v>
      </c>
      <c r="L43" s="3">
        <v>1672</v>
      </c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  <c r="GC43" s="65"/>
      <c r="GD43" s="65"/>
      <c r="GE43" s="65"/>
      <c r="GF43" s="65"/>
      <c r="GG43" s="65"/>
      <c r="GH43" s="65"/>
      <c r="GI43" s="65"/>
      <c r="GJ43" s="65"/>
      <c r="GK43" s="65"/>
      <c r="GL43" s="65"/>
      <c r="GM43" s="65"/>
    </row>
    <row r="44" spans="1:195" ht="32.25" customHeight="1">
      <c r="A44" s="66" t="s">
        <v>41</v>
      </c>
      <c r="B44" s="2">
        <f>SUM(C44:D44,J44,'第４０表介護保険事業会計 1'!B44,'第４０表介護保険事業会計 1'!H44,'第４０表介護保険事業会計 1'!I44,'第４０表介護保険事業会計 1'!P44:R44,'第４０表介護保険事業会計 1'!T44)</f>
        <v>965600</v>
      </c>
      <c r="C44" s="2">
        <v>135529</v>
      </c>
      <c r="D44" s="2">
        <v>244291</v>
      </c>
      <c r="E44" s="2">
        <v>168026</v>
      </c>
      <c r="F44" s="2">
        <v>67084</v>
      </c>
      <c r="G44" s="2">
        <v>1728</v>
      </c>
      <c r="H44" s="2">
        <v>5632</v>
      </c>
      <c r="I44" s="2">
        <v>1821</v>
      </c>
      <c r="J44" s="2">
        <v>262283</v>
      </c>
      <c r="K44" s="2">
        <v>259805</v>
      </c>
      <c r="L44" s="2">
        <v>2478</v>
      </c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  <c r="FZ44" s="65"/>
      <c r="GA44" s="65"/>
      <c r="GB44" s="65"/>
      <c r="GC44" s="65"/>
      <c r="GD44" s="65"/>
      <c r="GE44" s="65"/>
      <c r="GF44" s="65"/>
      <c r="GG44" s="65"/>
      <c r="GH44" s="65"/>
      <c r="GI44" s="65"/>
      <c r="GJ44" s="65"/>
      <c r="GK44" s="65"/>
      <c r="GL44" s="65"/>
      <c r="GM44" s="65"/>
    </row>
    <row r="45" spans="1:195" ht="32.25" customHeight="1">
      <c r="A45" s="66" t="s">
        <v>42</v>
      </c>
      <c r="B45" s="2">
        <f>SUM(C45:D45,J45,'第４０表介護保険事業会計 1'!B45,'第４０表介護保険事業会計 1'!H45,'第４０表介護保険事業会計 1'!I45,'第４０表介護保険事業会計 1'!P45:R45,'第４０表介護保険事業会計 1'!T45)</f>
        <v>534171</v>
      </c>
      <c r="C45" s="2">
        <v>61840</v>
      </c>
      <c r="D45" s="2">
        <v>131578</v>
      </c>
      <c r="E45" s="2">
        <v>82774</v>
      </c>
      <c r="F45" s="2">
        <v>42063</v>
      </c>
      <c r="G45" s="2">
        <v>1158</v>
      </c>
      <c r="H45" s="2">
        <v>3305</v>
      </c>
      <c r="I45" s="2">
        <v>2278</v>
      </c>
      <c r="J45" s="2">
        <v>135569</v>
      </c>
      <c r="K45" s="2">
        <v>134178</v>
      </c>
      <c r="L45" s="2">
        <v>1391</v>
      </c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5"/>
      <c r="FF45" s="65"/>
      <c r="FG45" s="65"/>
      <c r="FH45" s="65"/>
      <c r="FI45" s="65"/>
      <c r="FJ45" s="65"/>
      <c r="FK45" s="65"/>
      <c r="FL45" s="65"/>
      <c r="FM45" s="65"/>
      <c r="FN45" s="65"/>
      <c r="FO45" s="65"/>
      <c r="FP45" s="65"/>
      <c r="FQ45" s="65"/>
      <c r="FR45" s="65"/>
      <c r="FS45" s="65"/>
      <c r="FT45" s="65"/>
      <c r="FU45" s="65"/>
      <c r="FV45" s="65"/>
      <c r="FW45" s="65"/>
      <c r="FX45" s="65"/>
      <c r="FY45" s="65"/>
      <c r="FZ45" s="65"/>
      <c r="GA45" s="65"/>
      <c r="GB45" s="65"/>
      <c r="GC45" s="65"/>
      <c r="GD45" s="65"/>
      <c r="GE45" s="65"/>
      <c r="GF45" s="65"/>
      <c r="GG45" s="65"/>
      <c r="GH45" s="65"/>
      <c r="GI45" s="65"/>
      <c r="GJ45" s="65"/>
      <c r="GK45" s="65"/>
      <c r="GL45" s="65"/>
      <c r="GM45" s="65"/>
    </row>
    <row r="46" spans="1:195" ht="32.25" customHeight="1">
      <c r="A46" s="66" t="s">
        <v>43</v>
      </c>
      <c r="B46" s="2">
        <f>SUM(C46:D46,J46,'第４０表介護保険事業会計 1'!B46,'第４０表介護保険事業会計 1'!H46,'第４０表介護保険事業会計 1'!I46,'第４０表介護保険事業会計 1'!P46:R46,'第４０表介護保険事業会計 1'!T46)</f>
        <v>774985</v>
      </c>
      <c r="C46" s="2">
        <v>101357</v>
      </c>
      <c r="D46" s="2">
        <v>203239</v>
      </c>
      <c r="E46" s="2">
        <v>130925</v>
      </c>
      <c r="F46" s="2">
        <v>64692</v>
      </c>
      <c r="G46" s="2">
        <v>383</v>
      </c>
      <c r="H46" s="2">
        <v>6116</v>
      </c>
      <c r="I46" s="2">
        <v>1123</v>
      </c>
      <c r="J46" s="2">
        <v>210593</v>
      </c>
      <c r="K46" s="2">
        <v>209889</v>
      </c>
      <c r="L46" s="2">
        <v>704</v>
      </c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5"/>
      <c r="FF46" s="65"/>
      <c r="FG46" s="65"/>
      <c r="FH46" s="65"/>
      <c r="FI46" s="65"/>
      <c r="FJ46" s="65"/>
      <c r="FK46" s="65"/>
      <c r="FL46" s="65"/>
      <c r="FM46" s="65"/>
      <c r="FN46" s="65"/>
      <c r="FO46" s="65"/>
      <c r="FP46" s="65"/>
      <c r="FQ46" s="65"/>
      <c r="FR46" s="65"/>
      <c r="FS46" s="65"/>
      <c r="FT46" s="65"/>
      <c r="FU46" s="65"/>
      <c r="FV46" s="65"/>
      <c r="FW46" s="65"/>
      <c r="FX46" s="65"/>
      <c r="FY46" s="65"/>
      <c r="FZ46" s="65"/>
      <c r="GA46" s="65"/>
      <c r="GB46" s="65"/>
      <c r="GC46" s="65"/>
      <c r="GD46" s="65"/>
      <c r="GE46" s="65"/>
      <c r="GF46" s="65"/>
      <c r="GG46" s="65"/>
      <c r="GH46" s="65"/>
      <c r="GI46" s="65"/>
      <c r="GJ46" s="65"/>
      <c r="GK46" s="65"/>
      <c r="GL46" s="65"/>
      <c r="GM46" s="65"/>
    </row>
    <row r="47" spans="1:195" ht="32.25" customHeight="1">
      <c r="A47" s="66" t="s">
        <v>44</v>
      </c>
      <c r="B47" s="2">
        <f>SUM(C47:D47,J47,'第４０表介護保険事業会計 1'!B47,'第４０表介護保険事業会計 1'!H47,'第４０表介護保険事業会計 1'!I47,'第４０表介護保険事業会計 1'!P47:R47,'第４０表介護保険事業会計 1'!T47)</f>
        <v>406660</v>
      </c>
      <c r="C47" s="2">
        <v>47913</v>
      </c>
      <c r="D47" s="2">
        <v>117085</v>
      </c>
      <c r="E47" s="2">
        <v>77020</v>
      </c>
      <c r="F47" s="2">
        <v>35344</v>
      </c>
      <c r="G47" s="2">
        <v>648</v>
      </c>
      <c r="H47" s="2">
        <v>2840</v>
      </c>
      <c r="I47" s="2">
        <v>1233</v>
      </c>
      <c r="J47" s="2">
        <v>106297</v>
      </c>
      <c r="K47" s="2">
        <v>105571</v>
      </c>
      <c r="L47" s="2">
        <v>726</v>
      </c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5"/>
      <c r="ES47" s="65"/>
      <c r="ET47" s="65"/>
      <c r="EU47" s="65"/>
      <c r="EV47" s="65"/>
      <c r="EW47" s="65"/>
      <c r="EX47" s="65"/>
      <c r="EY47" s="65"/>
      <c r="EZ47" s="65"/>
      <c r="FA47" s="65"/>
      <c r="FB47" s="65"/>
      <c r="FC47" s="65"/>
      <c r="FD47" s="65"/>
      <c r="FE47" s="65"/>
      <c r="FF47" s="65"/>
      <c r="FG47" s="65"/>
      <c r="FH47" s="65"/>
      <c r="FI47" s="65"/>
      <c r="FJ47" s="65"/>
      <c r="FK47" s="65"/>
      <c r="FL47" s="65"/>
      <c r="FM47" s="65"/>
      <c r="FN47" s="65"/>
      <c r="FO47" s="65"/>
      <c r="FP47" s="65"/>
      <c r="FQ47" s="65"/>
      <c r="FR47" s="65"/>
      <c r="FS47" s="65"/>
      <c r="FT47" s="65"/>
      <c r="FU47" s="65"/>
      <c r="FV47" s="65"/>
      <c r="FW47" s="65"/>
      <c r="FX47" s="65"/>
      <c r="FY47" s="65"/>
      <c r="FZ47" s="65"/>
      <c r="GA47" s="65"/>
      <c r="GB47" s="65"/>
      <c r="GC47" s="65"/>
      <c r="GD47" s="65"/>
      <c r="GE47" s="65"/>
      <c r="GF47" s="65"/>
      <c r="GG47" s="65"/>
      <c r="GH47" s="65"/>
      <c r="GI47" s="65"/>
      <c r="GJ47" s="65"/>
      <c r="GK47" s="65"/>
      <c r="GL47" s="65"/>
      <c r="GM47" s="65"/>
    </row>
    <row r="48" spans="1:195" ht="32.25" customHeight="1">
      <c r="A48" s="67" t="s">
        <v>45</v>
      </c>
      <c r="B48" s="3">
        <f>SUM(C48:D48,J48,'第４０表介護保険事業会計 1'!B48,'第４０表介護保険事業会計 1'!H48,'第４０表介護保険事業会計 1'!I48,'第４０表介護保険事業会計 1'!P48:R48,'第４０表介護保険事業会計 1'!T48)</f>
        <v>1366533</v>
      </c>
      <c r="C48" s="3">
        <v>168161</v>
      </c>
      <c r="D48" s="3">
        <v>348974</v>
      </c>
      <c r="E48" s="3">
        <v>237314</v>
      </c>
      <c r="F48" s="3">
        <v>95459</v>
      </c>
      <c r="G48" s="3">
        <v>2166</v>
      </c>
      <c r="H48" s="3">
        <v>8603</v>
      </c>
      <c r="I48" s="3">
        <v>5432</v>
      </c>
      <c r="J48" s="3">
        <v>372164</v>
      </c>
      <c r="K48" s="3">
        <v>370152</v>
      </c>
      <c r="L48" s="3">
        <v>2012</v>
      </c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5"/>
      <c r="FL48" s="65"/>
      <c r="FM48" s="65"/>
      <c r="FN48" s="65"/>
      <c r="FO48" s="65"/>
      <c r="FP48" s="65"/>
      <c r="FQ48" s="65"/>
      <c r="FR48" s="65"/>
      <c r="FS48" s="65"/>
      <c r="FT48" s="65"/>
      <c r="FU48" s="65"/>
      <c r="FV48" s="65"/>
      <c r="FW48" s="65"/>
      <c r="FX48" s="65"/>
      <c r="FY48" s="65"/>
      <c r="FZ48" s="65"/>
      <c r="GA48" s="65"/>
      <c r="GB48" s="65"/>
      <c r="GC48" s="65"/>
      <c r="GD48" s="65"/>
      <c r="GE48" s="65"/>
      <c r="GF48" s="65"/>
      <c r="GG48" s="65"/>
      <c r="GH48" s="65"/>
      <c r="GI48" s="65"/>
      <c r="GJ48" s="65"/>
      <c r="GK48" s="65"/>
      <c r="GL48" s="65"/>
      <c r="GM48" s="65"/>
    </row>
    <row r="49" spans="1:195" ht="32.25" customHeight="1">
      <c r="A49" s="66" t="s">
        <v>46</v>
      </c>
      <c r="B49" s="2">
        <f>SUM(C49:D49,J49,'第４０表介護保険事業会計 1'!B49,'第４０表介護保険事業会計 1'!H49,'第４０表介護保険事業会計 1'!I49,'第４０表介護保険事業会計 1'!P49:R49,'第４０表介護保険事業会計 1'!T49)</f>
        <v>377455</v>
      </c>
      <c r="C49" s="2">
        <v>52393</v>
      </c>
      <c r="D49" s="2">
        <v>91970</v>
      </c>
      <c r="E49" s="2">
        <v>60167</v>
      </c>
      <c r="F49" s="2">
        <v>27434</v>
      </c>
      <c r="G49" s="2">
        <v>261</v>
      </c>
      <c r="H49" s="2">
        <v>2490</v>
      </c>
      <c r="I49" s="2">
        <v>1618</v>
      </c>
      <c r="J49" s="2">
        <v>104115</v>
      </c>
      <c r="K49" s="2">
        <v>103512</v>
      </c>
      <c r="L49" s="2">
        <v>603</v>
      </c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  <c r="FY49" s="65"/>
      <c r="FZ49" s="65"/>
      <c r="GA49" s="65"/>
      <c r="GB49" s="65"/>
      <c r="GC49" s="65"/>
      <c r="GD49" s="65"/>
      <c r="GE49" s="65"/>
      <c r="GF49" s="65"/>
      <c r="GG49" s="65"/>
      <c r="GH49" s="65"/>
      <c r="GI49" s="65"/>
      <c r="GJ49" s="65"/>
      <c r="GK49" s="65"/>
      <c r="GL49" s="65"/>
      <c r="GM49" s="65"/>
    </row>
    <row r="50" spans="1:195" ht="32.25" customHeight="1">
      <c r="A50" s="66" t="s">
        <v>47</v>
      </c>
      <c r="B50" s="2">
        <f>SUM(C50:D50,J50,'第４０表介護保険事業会計 1'!B50,'第４０表介護保険事業会計 1'!H50,'第４０表介護保険事業会計 1'!I50,'第４０表介護保険事業会計 1'!P50:R50,'第４０表介護保険事業会計 1'!T50)</f>
        <v>499871</v>
      </c>
      <c r="C50" s="2">
        <v>76469</v>
      </c>
      <c r="D50" s="2">
        <v>113003</v>
      </c>
      <c r="E50" s="2">
        <v>74345</v>
      </c>
      <c r="F50" s="2">
        <v>34830</v>
      </c>
      <c r="G50" s="2">
        <v>1319</v>
      </c>
      <c r="H50" s="2">
        <v>1680</v>
      </c>
      <c r="I50" s="2">
        <v>829</v>
      </c>
      <c r="J50" s="2">
        <v>123434</v>
      </c>
      <c r="K50" s="2">
        <v>122127</v>
      </c>
      <c r="L50" s="2">
        <v>1307</v>
      </c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5"/>
      <c r="FK50" s="65"/>
      <c r="FL50" s="65"/>
      <c r="FM50" s="65"/>
      <c r="FN50" s="65"/>
      <c r="FO50" s="65"/>
      <c r="FP50" s="65"/>
      <c r="FQ50" s="65"/>
      <c r="FR50" s="65"/>
      <c r="FS50" s="65"/>
      <c r="FT50" s="65"/>
      <c r="FU50" s="65"/>
      <c r="FV50" s="65"/>
      <c r="FW50" s="65"/>
      <c r="FX50" s="65"/>
      <c r="FY50" s="65"/>
      <c r="FZ50" s="65"/>
      <c r="GA50" s="65"/>
      <c r="GB50" s="65"/>
      <c r="GC50" s="65"/>
      <c r="GD50" s="65"/>
      <c r="GE50" s="65"/>
      <c r="GF50" s="65"/>
      <c r="GG50" s="65"/>
      <c r="GH50" s="65"/>
      <c r="GI50" s="65"/>
      <c r="GJ50" s="65"/>
      <c r="GK50" s="65"/>
      <c r="GL50" s="65"/>
      <c r="GM50" s="65"/>
    </row>
    <row r="51" spans="1:195" ht="32.25" customHeight="1">
      <c r="A51" s="66" t="s">
        <v>48</v>
      </c>
      <c r="B51" s="2">
        <f>SUM(C51:D51,J51,'第４０表介護保険事業会計 1'!B51,'第４０表介護保険事業会計 1'!H51,'第４０表介護保険事業会計 1'!I51,'第４０表介護保険事業会計 1'!P51:R51,'第４０表介護保険事業会計 1'!T51)</f>
        <v>486094</v>
      </c>
      <c r="C51" s="2">
        <v>74664</v>
      </c>
      <c r="D51" s="2">
        <v>102700</v>
      </c>
      <c r="E51" s="2">
        <v>69745</v>
      </c>
      <c r="F51" s="2">
        <v>27540</v>
      </c>
      <c r="G51" s="2">
        <v>846</v>
      </c>
      <c r="H51" s="2">
        <v>3467</v>
      </c>
      <c r="I51" s="2">
        <v>1102</v>
      </c>
      <c r="J51" s="2">
        <v>119660</v>
      </c>
      <c r="K51" s="2">
        <v>118745</v>
      </c>
      <c r="L51" s="2">
        <v>915</v>
      </c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  <c r="FF51" s="65"/>
      <c r="FG51" s="65"/>
      <c r="FH51" s="65"/>
      <c r="FI51" s="65"/>
      <c r="FJ51" s="65"/>
      <c r="FK51" s="65"/>
      <c r="FL51" s="65"/>
      <c r="FM51" s="65"/>
      <c r="FN51" s="65"/>
      <c r="FO51" s="65"/>
      <c r="FP51" s="65"/>
      <c r="FQ51" s="65"/>
      <c r="FR51" s="65"/>
      <c r="FS51" s="65"/>
      <c r="FT51" s="65"/>
      <c r="FU51" s="65"/>
      <c r="FV51" s="65"/>
      <c r="FW51" s="65"/>
      <c r="FX51" s="65"/>
      <c r="FY51" s="65"/>
      <c r="FZ51" s="65"/>
      <c r="GA51" s="65"/>
      <c r="GB51" s="65"/>
      <c r="GC51" s="65"/>
      <c r="GD51" s="65"/>
      <c r="GE51" s="65"/>
      <c r="GF51" s="65"/>
      <c r="GG51" s="65"/>
      <c r="GH51" s="65"/>
      <c r="GI51" s="65"/>
      <c r="GJ51" s="65"/>
      <c r="GK51" s="65"/>
      <c r="GL51" s="65"/>
      <c r="GM51" s="65"/>
    </row>
    <row r="52" spans="1:195" ht="32.25" customHeight="1">
      <c r="A52" s="66" t="s">
        <v>49</v>
      </c>
      <c r="B52" s="2">
        <f>SUM(C52:D52,J52,'第４０表介護保険事業会計 1'!B52,'第４０表介護保険事業会計 1'!H52,'第４０表介護保険事業会計 1'!I52,'第４０表介護保険事業会計 1'!P52:R52,'第４０表介護保険事業会計 1'!T52)</f>
        <v>562052</v>
      </c>
      <c r="C52" s="2">
        <v>75465</v>
      </c>
      <c r="D52" s="2">
        <v>137380</v>
      </c>
      <c r="E52" s="2">
        <v>83903</v>
      </c>
      <c r="F52" s="2">
        <v>46430</v>
      </c>
      <c r="G52" s="2">
        <v>1500</v>
      </c>
      <c r="H52" s="2">
        <v>3640</v>
      </c>
      <c r="I52" s="2">
        <v>1907</v>
      </c>
      <c r="J52" s="2">
        <v>145960</v>
      </c>
      <c r="K52" s="2">
        <v>144160</v>
      </c>
      <c r="L52" s="2">
        <v>1800</v>
      </c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5"/>
      <c r="FX52" s="65"/>
      <c r="FY52" s="65"/>
      <c r="FZ52" s="65"/>
      <c r="GA52" s="65"/>
      <c r="GB52" s="65"/>
      <c r="GC52" s="65"/>
      <c r="GD52" s="65"/>
      <c r="GE52" s="65"/>
      <c r="GF52" s="65"/>
      <c r="GG52" s="65"/>
      <c r="GH52" s="65"/>
      <c r="GI52" s="65"/>
      <c r="GJ52" s="65"/>
      <c r="GK52" s="65"/>
      <c r="GL52" s="65"/>
      <c r="GM52" s="65"/>
    </row>
    <row r="53" spans="1:195" ht="32.25" customHeight="1">
      <c r="A53" s="67" t="s">
        <v>50</v>
      </c>
      <c r="B53" s="3">
        <f>SUM(C53:D53,J53,'第４０表介護保険事業会計 1'!B53,'第４０表介護保険事業会計 1'!H53,'第４０表介護保険事業会計 1'!I53,'第４０表介護保険事業会計 1'!P53:R53,'第４０表介護保険事業会計 1'!T53)</f>
        <v>1302876</v>
      </c>
      <c r="C53" s="3">
        <v>174555</v>
      </c>
      <c r="D53" s="3">
        <v>338351</v>
      </c>
      <c r="E53" s="3">
        <v>224992</v>
      </c>
      <c r="F53" s="3">
        <v>84130</v>
      </c>
      <c r="G53" s="3">
        <v>3306</v>
      </c>
      <c r="H53" s="3">
        <v>10492</v>
      </c>
      <c r="I53" s="3">
        <v>15431</v>
      </c>
      <c r="J53" s="3">
        <v>355010</v>
      </c>
      <c r="K53" s="3">
        <v>350964</v>
      </c>
      <c r="L53" s="3">
        <v>4046</v>
      </c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5"/>
      <c r="FX53" s="65"/>
      <c r="FY53" s="65"/>
      <c r="FZ53" s="65"/>
      <c r="GA53" s="65"/>
      <c r="GB53" s="65"/>
      <c r="GC53" s="65"/>
      <c r="GD53" s="65"/>
      <c r="GE53" s="65"/>
      <c r="GF53" s="65"/>
      <c r="GG53" s="65"/>
      <c r="GH53" s="65"/>
      <c r="GI53" s="65"/>
      <c r="GJ53" s="65"/>
      <c r="GK53" s="65"/>
      <c r="GL53" s="65"/>
      <c r="GM53" s="65"/>
    </row>
    <row r="54" spans="1:195" ht="32.25" customHeight="1">
      <c r="A54" s="66" t="s">
        <v>51</v>
      </c>
      <c r="B54" s="2">
        <f>SUM(C54:D54,J54,'第４０表介護保険事業会計 1'!B54,'第４０表介護保険事業会計 1'!H54,'第４０表介護保険事業会計 1'!I54,'第４０表介護保険事業会計 1'!P54:R54,'第４０表介護保険事業会計 1'!T54)</f>
        <v>958052</v>
      </c>
      <c r="C54" s="2">
        <v>151588</v>
      </c>
      <c r="D54" s="2">
        <v>236776</v>
      </c>
      <c r="E54" s="2">
        <v>148268</v>
      </c>
      <c r="F54" s="2">
        <v>71907</v>
      </c>
      <c r="G54" s="2">
        <v>1629</v>
      </c>
      <c r="H54" s="2">
        <v>4285</v>
      </c>
      <c r="I54" s="2">
        <v>10687</v>
      </c>
      <c r="J54" s="2">
        <v>250486</v>
      </c>
      <c r="K54" s="2">
        <v>248532</v>
      </c>
      <c r="L54" s="2">
        <v>1954</v>
      </c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5"/>
      <c r="FX54" s="65"/>
      <c r="FY54" s="65"/>
      <c r="FZ54" s="65"/>
      <c r="GA54" s="65"/>
      <c r="GB54" s="65"/>
      <c r="GC54" s="65"/>
      <c r="GD54" s="65"/>
      <c r="GE54" s="65"/>
      <c r="GF54" s="65"/>
      <c r="GG54" s="65"/>
      <c r="GH54" s="65"/>
      <c r="GI54" s="65"/>
      <c r="GJ54" s="65"/>
      <c r="GK54" s="65"/>
      <c r="GL54" s="65"/>
      <c r="GM54" s="65"/>
    </row>
    <row r="55" spans="1:195" ht="32.25" customHeight="1">
      <c r="A55" s="66" t="s">
        <v>52</v>
      </c>
      <c r="B55" s="2">
        <f>SUM(C55:D55,J55,'第４０表介護保険事業会計 1'!B55,'第４０表介護保険事業会計 1'!H55,'第４０表介護保険事業会計 1'!I55,'第４０表介護保険事業会計 1'!P55:R55,'第４０表介護保険事業会計 1'!T55)</f>
        <v>462272</v>
      </c>
      <c r="C55" s="2">
        <v>56</v>
      </c>
      <c r="D55" s="2">
        <v>171244</v>
      </c>
      <c r="E55" s="2">
        <v>66485</v>
      </c>
      <c r="F55" s="2">
        <v>21292</v>
      </c>
      <c r="G55" s="2">
        <v>0</v>
      </c>
      <c r="H55" s="2">
        <v>1824</v>
      </c>
      <c r="I55" s="2">
        <v>81643</v>
      </c>
      <c r="J55" s="2">
        <v>101251</v>
      </c>
      <c r="K55" s="2">
        <v>100967</v>
      </c>
      <c r="L55" s="2">
        <v>284</v>
      </c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  <c r="FM55" s="65"/>
      <c r="FN55" s="65"/>
      <c r="FO55" s="65"/>
      <c r="FP55" s="65"/>
      <c r="FQ55" s="65"/>
      <c r="FR55" s="65"/>
      <c r="FS55" s="65"/>
      <c r="FT55" s="65"/>
      <c r="FU55" s="65"/>
      <c r="FV55" s="65"/>
      <c r="FW55" s="65"/>
      <c r="FX55" s="65"/>
      <c r="FY55" s="65"/>
      <c r="FZ55" s="65"/>
      <c r="GA55" s="65"/>
      <c r="GB55" s="65"/>
      <c r="GC55" s="65"/>
      <c r="GD55" s="65"/>
      <c r="GE55" s="65"/>
      <c r="GF55" s="65"/>
      <c r="GG55" s="65"/>
      <c r="GH55" s="65"/>
      <c r="GI55" s="65"/>
      <c r="GJ55" s="65"/>
      <c r="GK55" s="65"/>
      <c r="GL55" s="65"/>
      <c r="GM55" s="65"/>
    </row>
    <row r="56" spans="1:195" ht="32.25" customHeight="1">
      <c r="A56" s="66" t="s">
        <v>53</v>
      </c>
      <c r="B56" s="2">
        <f>SUM(C56:D56,J56,'第４０表介護保険事業会計 1'!B56,'第４０表介護保険事業会計 1'!H56,'第４０表介護保険事業会計 1'!I56,'第４０表介護保険事業会計 1'!P56:R56,'第４０表介護保険事業会計 1'!T56)</f>
        <v>751691</v>
      </c>
      <c r="C56" s="2">
        <v>14341</v>
      </c>
      <c r="D56" s="2">
        <v>346046</v>
      </c>
      <c r="E56" s="2">
        <v>103505</v>
      </c>
      <c r="F56" s="2">
        <v>38640</v>
      </c>
      <c r="G56" s="2">
        <v>0</v>
      </c>
      <c r="H56" s="2">
        <v>3631</v>
      </c>
      <c r="I56" s="2">
        <v>200270</v>
      </c>
      <c r="J56" s="2">
        <v>160626</v>
      </c>
      <c r="K56" s="2">
        <v>158881</v>
      </c>
      <c r="L56" s="2">
        <v>1745</v>
      </c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5"/>
      <c r="ES56" s="65"/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5"/>
      <c r="FF56" s="65"/>
      <c r="FG56" s="65"/>
      <c r="FH56" s="65"/>
      <c r="FI56" s="65"/>
      <c r="FJ56" s="65"/>
      <c r="FK56" s="65"/>
      <c r="FL56" s="65"/>
      <c r="FM56" s="65"/>
      <c r="FN56" s="65"/>
      <c r="FO56" s="65"/>
      <c r="FP56" s="65"/>
      <c r="FQ56" s="65"/>
      <c r="FR56" s="65"/>
      <c r="FS56" s="65"/>
      <c r="FT56" s="65"/>
      <c r="FU56" s="65"/>
      <c r="FV56" s="65"/>
      <c r="FW56" s="65"/>
      <c r="FX56" s="65"/>
      <c r="FY56" s="65"/>
      <c r="FZ56" s="65"/>
      <c r="GA56" s="65"/>
      <c r="GB56" s="65"/>
      <c r="GC56" s="65"/>
      <c r="GD56" s="65"/>
      <c r="GE56" s="65"/>
      <c r="GF56" s="65"/>
      <c r="GG56" s="65"/>
      <c r="GH56" s="65"/>
      <c r="GI56" s="65"/>
      <c r="GJ56" s="65"/>
      <c r="GK56" s="65"/>
      <c r="GL56" s="65"/>
      <c r="GM56" s="65"/>
    </row>
    <row r="57" spans="1:195" ht="32.25" customHeight="1">
      <c r="A57" s="66" t="s">
        <v>54</v>
      </c>
      <c r="B57" s="2">
        <f>SUM(C57:D57,J57,'第４０表介護保険事業会計 1'!B57,'第４０表介護保険事業会計 1'!H57,'第４０表介護保険事業会計 1'!I57,'第４０表介護保険事業会計 1'!P57:R57,'第４０表介護保険事業会計 1'!T57)</f>
        <v>1302883</v>
      </c>
      <c r="C57" s="2">
        <v>20378</v>
      </c>
      <c r="D57" s="2">
        <v>528920</v>
      </c>
      <c r="E57" s="2">
        <v>232168</v>
      </c>
      <c r="F57" s="2">
        <v>57265</v>
      </c>
      <c r="G57" s="2">
        <v>2441</v>
      </c>
      <c r="H57" s="2">
        <v>0</v>
      </c>
      <c r="I57" s="2">
        <v>237046</v>
      </c>
      <c r="J57" s="2">
        <v>279851</v>
      </c>
      <c r="K57" s="2">
        <v>278305</v>
      </c>
      <c r="L57" s="2">
        <v>1546</v>
      </c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5"/>
      <c r="FF57" s="65"/>
      <c r="FG57" s="65"/>
      <c r="FH57" s="65"/>
      <c r="FI57" s="65"/>
      <c r="FJ57" s="65"/>
      <c r="FK57" s="65"/>
      <c r="FL57" s="65"/>
      <c r="FM57" s="65"/>
      <c r="FN57" s="65"/>
      <c r="FO57" s="65"/>
      <c r="FP57" s="65"/>
      <c r="FQ57" s="65"/>
      <c r="FR57" s="65"/>
      <c r="FS57" s="65"/>
      <c r="FT57" s="65"/>
      <c r="FU57" s="65"/>
      <c r="FV57" s="65"/>
      <c r="FW57" s="65"/>
      <c r="FX57" s="65"/>
      <c r="FY57" s="65"/>
      <c r="FZ57" s="65"/>
      <c r="GA57" s="65"/>
      <c r="GB57" s="65"/>
      <c r="GC57" s="65"/>
      <c r="GD57" s="65"/>
      <c r="GE57" s="65"/>
      <c r="GF57" s="65"/>
      <c r="GG57" s="65"/>
      <c r="GH57" s="65"/>
      <c r="GI57" s="65"/>
      <c r="GJ57" s="65"/>
      <c r="GK57" s="65"/>
      <c r="GL57" s="65"/>
      <c r="GM57" s="65"/>
    </row>
    <row r="58" spans="1:195" ht="32.25" customHeight="1">
      <c r="A58" s="67" t="s">
        <v>55</v>
      </c>
      <c r="B58" s="3">
        <f>SUM(C58:D58,J58,'第４０表介護保険事業会計 1'!B58,'第４０表介護保険事業会計 1'!H58,'第４０表介護保険事業会計 1'!I58,'第４０表介護保険事業会計 1'!P58:R58,'第４０表介護保険事業会計 1'!T58)</f>
        <v>382656</v>
      </c>
      <c r="C58" s="3">
        <v>5759</v>
      </c>
      <c r="D58" s="3">
        <v>177067</v>
      </c>
      <c r="E58" s="3">
        <v>52807</v>
      </c>
      <c r="F58" s="3">
        <v>25323</v>
      </c>
      <c r="G58" s="3">
        <v>50</v>
      </c>
      <c r="H58" s="3">
        <v>2487</v>
      </c>
      <c r="I58" s="3">
        <v>96400</v>
      </c>
      <c r="J58" s="3">
        <v>82630</v>
      </c>
      <c r="K58" s="3">
        <v>82079</v>
      </c>
      <c r="L58" s="3">
        <v>551</v>
      </c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  <c r="FF58" s="65"/>
      <c r="FG58" s="65"/>
      <c r="FH58" s="65"/>
      <c r="FI58" s="65"/>
      <c r="FJ58" s="65"/>
      <c r="FK58" s="65"/>
      <c r="FL58" s="65"/>
      <c r="FM58" s="65"/>
      <c r="FN58" s="65"/>
      <c r="FO58" s="65"/>
      <c r="FP58" s="65"/>
      <c r="FQ58" s="65"/>
      <c r="FR58" s="65"/>
      <c r="FS58" s="65"/>
      <c r="FT58" s="65"/>
      <c r="FU58" s="65"/>
      <c r="FV58" s="65"/>
      <c r="FW58" s="65"/>
      <c r="FX58" s="65"/>
      <c r="FY58" s="65"/>
      <c r="FZ58" s="65"/>
      <c r="GA58" s="65"/>
      <c r="GB58" s="65"/>
      <c r="GC58" s="65"/>
      <c r="GD58" s="65"/>
      <c r="GE58" s="65"/>
      <c r="GF58" s="65"/>
      <c r="GG58" s="65"/>
      <c r="GH58" s="65"/>
      <c r="GI58" s="65"/>
      <c r="GJ58" s="65"/>
      <c r="GK58" s="65"/>
      <c r="GL58" s="65"/>
      <c r="GM58" s="65"/>
    </row>
    <row r="59" spans="1:195" ht="32.25" customHeight="1">
      <c r="A59" s="66" t="s">
        <v>56</v>
      </c>
      <c r="B59" s="2">
        <f>SUM(C59:D59,J59,'第４０表介護保険事業会計 1'!B59,'第４０表介護保険事業会計 1'!H59,'第４０表介護保険事業会計 1'!I59,'第４０表介護保険事業会計 1'!P59:R59,'第４０表介護保険事業会計 1'!T59)</f>
        <v>795892</v>
      </c>
      <c r="C59" s="2">
        <v>259</v>
      </c>
      <c r="D59" s="2">
        <v>338710</v>
      </c>
      <c r="E59" s="2">
        <v>101508</v>
      </c>
      <c r="F59" s="2">
        <v>37128</v>
      </c>
      <c r="G59" s="2">
        <v>266</v>
      </c>
      <c r="H59" s="2">
        <v>3142</v>
      </c>
      <c r="I59" s="2">
        <v>196666</v>
      </c>
      <c r="J59" s="2">
        <v>156997</v>
      </c>
      <c r="K59" s="2">
        <v>156003</v>
      </c>
      <c r="L59" s="2">
        <v>994</v>
      </c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5"/>
      <c r="FE59" s="65"/>
      <c r="FF59" s="65"/>
      <c r="FG59" s="65"/>
      <c r="FH59" s="65"/>
      <c r="FI59" s="65"/>
      <c r="FJ59" s="65"/>
      <c r="FK59" s="65"/>
      <c r="FL59" s="65"/>
      <c r="FM59" s="65"/>
      <c r="FN59" s="65"/>
      <c r="FO59" s="65"/>
      <c r="FP59" s="65"/>
      <c r="FQ59" s="65"/>
      <c r="FR59" s="65"/>
      <c r="FS59" s="65"/>
      <c r="FT59" s="65"/>
      <c r="FU59" s="65"/>
      <c r="FV59" s="65"/>
      <c r="FW59" s="65"/>
      <c r="FX59" s="65"/>
      <c r="FY59" s="65"/>
      <c r="FZ59" s="65"/>
      <c r="GA59" s="65"/>
      <c r="GB59" s="65"/>
      <c r="GC59" s="65"/>
      <c r="GD59" s="65"/>
      <c r="GE59" s="65"/>
      <c r="GF59" s="65"/>
      <c r="GG59" s="65"/>
      <c r="GH59" s="65"/>
      <c r="GI59" s="65"/>
      <c r="GJ59" s="65"/>
      <c r="GK59" s="65"/>
      <c r="GL59" s="65"/>
      <c r="GM59" s="65"/>
    </row>
    <row r="60" spans="1:195" ht="32.25" customHeight="1">
      <c r="A60" s="66" t="s">
        <v>57</v>
      </c>
      <c r="B60" s="2">
        <f>SUM(C60:D60,J60,'第４０表介護保険事業会計 1'!B60,'第４０表介護保険事業会計 1'!H60,'第４０表介護保険事業会計 1'!I60,'第４０表介護保険事業会計 1'!P60:R60,'第４０表介護保険事業会計 1'!T60)</f>
        <v>780224</v>
      </c>
      <c r="C60" s="2">
        <v>6</v>
      </c>
      <c r="D60" s="2">
        <v>379434</v>
      </c>
      <c r="E60" s="2">
        <v>106748</v>
      </c>
      <c r="F60" s="2">
        <v>38555</v>
      </c>
      <c r="G60" s="2">
        <v>805</v>
      </c>
      <c r="H60" s="2">
        <v>2001</v>
      </c>
      <c r="I60" s="2">
        <v>231325</v>
      </c>
      <c r="J60" s="2">
        <v>187668</v>
      </c>
      <c r="K60" s="2">
        <v>185202</v>
      </c>
      <c r="L60" s="2">
        <v>2466</v>
      </c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  <c r="EY60" s="65"/>
      <c r="EZ60" s="65"/>
      <c r="FA60" s="65"/>
      <c r="FB60" s="65"/>
      <c r="FC60" s="65"/>
      <c r="FD60" s="65"/>
      <c r="FE60" s="65"/>
      <c r="FF60" s="65"/>
      <c r="FG60" s="65"/>
      <c r="FH60" s="65"/>
      <c r="FI60" s="65"/>
      <c r="FJ60" s="65"/>
      <c r="FK60" s="65"/>
      <c r="FL60" s="65"/>
      <c r="FM60" s="65"/>
      <c r="FN60" s="65"/>
      <c r="FO60" s="65"/>
      <c r="FP60" s="65"/>
      <c r="FQ60" s="65"/>
      <c r="FR60" s="65"/>
      <c r="FS60" s="65"/>
      <c r="FT60" s="65"/>
      <c r="FU60" s="65"/>
      <c r="FV60" s="65"/>
      <c r="FW60" s="65"/>
      <c r="FX60" s="65"/>
      <c r="FY60" s="65"/>
      <c r="FZ60" s="65"/>
      <c r="GA60" s="65"/>
      <c r="GB60" s="65"/>
      <c r="GC60" s="65"/>
      <c r="GD60" s="65"/>
      <c r="GE60" s="65"/>
      <c r="GF60" s="65"/>
      <c r="GG60" s="65"/>
      <c r="GH60" s="65"/>
      <c r="GI60" s="65"/>
      <c r="GJ60" s="65"/>
      <c r="GK60" s="65"/>
      <c r="GL60" s="65"/>
      <c r="GM60" s="65"/>
    </row>
    <row r="61" spans="1:195" ht="32.25" customHeight="1">
      <c r="A61" s="66" t="s">
        <v>58</v>
      </c>
      <c r="B61" s="2">
        <f>SUM(C61:D61,J61,'第４０表介護保険事業会計 1'!B61,'第４０表介護保険事業会計 1'!H61,'第４０表介護保険事業会計 1'!I61,'第４０表介護保険事業会計 1'!P61:R61,'第４０表介護保険事業会計 1'!T61)</f>
        <v>2084885</v>
      </c>
      <c r="C61" s="2">
        <v>886</v>
      </c>
      <c r="D61" s="2">
        <v>990485</v>
      </c>
      <c r="E61" s="2">
        <v>267976</v>
      </c>
      <c r="F61" s="2">
        <v>99584</v>
      </c>
      <c r="G61" s="2">
        <v>1045</v>
      </c>
      <c r="H61" s="2">
        <v>2192</v>
      </c>
      <c r="I61" s="2">
        <v>619688</v>
      </c>
      <c r="J61" s="2">
        <v>471512</v>
      </c>
      <c r="K61" s="2">
        <v>468478</v>
      </c>
      <c r="L61" s="2">
        <v>3034</v>
      </c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</row>
    <row r="62" spans="1:195" ht="32.25" customHeight="1">
      <c r="A62" s="66" t="s">
        <v>59</v>
      </c>
      <c r="B62" s="2">
        <f>SUM(C62:D62,J62,'第４０表介護保険事業会計 1'!B62,'第４０表介護保険事業会計 1'!H62,'第４０表介護保険事業会計 1'!I62,'第４０表介護保険事業会計 1'!P62:R62,'第４０表介護保険事業会計 1'!T62)</f>
        <v>181315</v>
      </c>
      <c r="C62" s="2">
        <v>311</v>
      </c>
      <c r="D62" s="2">
        <v>70505</v>
      </c>
      <c r="E62" s="2">
        <v>20325</v>
      </c>
      <c r="F62" s="2">
        <v>9836</v>
      </c>
      <c r="G62" s="2">
        <v>75</v>
      </c>
      <c r="H62" s="2">
        <v>1200</v>
      </c>
      <c r="I62" s="2">
        <v>39069</v>
      </c>
      <c r="J62" s="2">
        <v>31513</v>
      </c>
      <c r="K62" s="2">
        <v>31138</v>
      </c>
      <c r="L62" s="2">
        <v>375</v>
      </c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5"/>
      <c r="ES62" s="65"/>
      <c r="ET62" s="65"/>
      <c r="EU62" s="65"/>
      <c r="EV62" s="65"/>
      <c r="EW62" s="65"/>
      <c r="EX62" s="65"/>
      <c r="EY62" s="65"/>
      <c r="EZ62" s="65"/>
      <c r="FA62" s="65"/>
      <c r="FB62" s="65"/>
      <c r="FC62" s="65"/>
      <c r="FD62" s="65"/>
      <c r="FE62" s="65"/>
      <c r="FF62" s="65"/>
      <c r="FG62" s="65"/>
      <c r="FH62" s="65"/>
      <c r="FI62" s="65"/>
      <c r="FJ62" s="65"/>
      <c r="FK62" s="65"/>
      <c r="FL62" s="65"/>
      <c r="FM62" s="65"/>
      <c r="FN62" s="65"/>
      <c r="FO62" s="65"/>
      <c r="FP62" s="65"/>
      <c r="FQ62" s="65"/>
      <c r="FR62" s="65"/>
      <c r="FS62" s="65"/>
      <c r="FT62" s="65"/>
      <c r="FU62" s="65"/>
      <c r="FV62" s="65"/>
      <c r="FW62" s="65"/>
      <c r="FX62" s="65"/>
      <c r="FY62" s="65"/>
      <c r="FZ62" s="65"/>
      <c r="GA62" s="65"/>
      <c r="GB62" s="65"/>
      <c r="GC62" s="65"/>
      <c r="GD62" s="65"/>
      <c r="GE62" s="65"/>
      <c r="GF62" s="65"/>
      <c r="GG62" s="65"/>
      <c r="GH62" s="65"/>
      <c r="GI62" s="65"/>
      <c r="GJ62" s="65"/>
      <c r="GK62" s="65"/>
      <c r="GL62" s="65"/>
      <c r="GM62" s="65"/>
    </row>
    <row r="63" spans="1:195" ht="32.25" customHeight="1">
      <c r="A63" s="67" t="s">
        <v>60</v>
      </c>
      <c r="B63" s="3">
        <f>SUM(C63:D63,J63,'第４０表介護保険事業会計 1'!B63,'第４０表介護保険事業会計 1'!H63,'第４０表介護保険事業会計 1'!I63,'第４０表介護保険事業会計 1'!P63:R63,'第４０表介護保険事業会計 1'!T63)</f>
        <v>652737</v>
      </c>
      <c r="C63" s="3">
        <v>69473</v>
      </c>
      <c r="D63" s="3">
        <v>182570</v>
      </c>
      <c r="E63" s="3">
        <v>102109</v>
      </c>
      <c r="F63" s="3">
        <v>46121</v>
      </c>
      <c r="G63" s="3">
        <v>1292</v>
      </c>
      <c r="H63" s="3">
        <v>4656</v>
      </c>
      <c r="I63" s="3">
        <v>28392</v>
      </c>
      <c r="J63" s="3">
        <v>173437</v>
      </c>
      <c r="K63" s="3">
        <v>172292</v>
      </c>
      <c r="L63" s="3">
        <v>1145</v>
      </c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</row>
    <row r="64" spans="1:195" ht="32.25" customHeight="1" thickBot="1">
      <c r="A64" s="66" t="s">
        <v>80</v>
      </c>
      <c r="B64" s="80">
        <f>SUM(C64:D64,J64,'第４０表介護保険事業会計 1'!B64,'第４０表介護保険事業会計 1'!H64,'第４０表介護保険事業会計 1'!I64,'第４０表介護保険事業会計 1'!P64:R64,'第４０表介護保険事業会計 1'!T64)</f>
        <v>679487</v>
      </c>
      <c r="C64" s="2">
        <v>944</v>
      </c>
      <c r="D64" s="2">
        <v>324801</v>
      </c>
      <c r="E64" s="2">
        <v>88977</v>
      </c>
      <c r="F64" s="2">
        <v>46922</v>
      </c>
      <c r="G64" s="2">
        <v>1315</v>
      </c>
      <c r="H64" s="2">
        <v>4191</v>
      </c>
      <c r="I64" s="2">
        <v>183396</v>
      </c>
      <c r="J64" s="2">
        <v>149115</v>
      </c>
      <c r="K64" s="2">
        <v>148144</v>
      </c>
      <c r="L64" s="2">
        <v>971</v>
      </c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</row>
    <row r="65" spans="1:195" ht="32.25" customHeight="1" thickBot="1" thickTop="1">
      <c r="A65" s="68" t="s">
        <v>61</v>
      </c>
      <c r="B65" s="14">
        <f aca="true" t="shared" si="1" ref="B65:J65">SUM(B19:B64)</f>
        <v>36395861</v>
      </c>
      <c r="C65" s="14">
        <f t="shared" si="1"/>
        <v>3786583</v>
      </c>
      <c r="D65" s="14">
        <f t="shared" si="1"/>
        <v>10922620</v>
      </c>
      <c r="E65" s="14">
        <f t="shared" si="1"/>
        <v>5868787</v>
      </c>
      <c r="F65" s="14">
        <f t="shared" si="1"/>
        <v>2488794</v>
      </c>
      <c r="G65" s="14">
        <f t="shared" si="1"/>
        <v>48675</v>
      </c>
      <c r="H65" s="14">
        <f t="shared" si="1"/>
        <v>188686</v>
      </c>
      <c r="I65" s="14">
        <f t="shared" si="1"/>
        <v>2327678</v>
      </c>
      <c r="J65" s="14">
        <f t="shared" si="1"/>
        <v>9275309</v>
      </c>
      <c r="K65" s="14">
        <f>SUM(K19:K64)</f>
        <v>9209112</v>
      </c>
      <c r="L65" s="14">
        <f>SUM(L19:L64)</f>
        <v>66197</v>
      </c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5"/>
      <c r="ES65" s="65"/>
      <c r="ET65" s="65"/>
      <c r="EU65" s="65"/>
      <c r="EV65" s="65"/>
      <c r="EW65" s="65"/>
      <c r="EX65" s="65"/>
      <c r="EY65" s="65"/>
      <c r="EZ65" s="65"/>
      <c r="FA65" s="65"/>
      <c r="FB65" s="65"/>
      <c r="FC65" s="65"/>
      <c r="FD65" s="65"/>
      <c r="FE65" s="65"/>
      <c r="FF65" s="65"/>
      <c r="FG65" s="65"/>
      <c r="FH65" s="65"/>
      <c r="FI65" s="65"/>
      <c r="FJ65" s="65"/>
      <c r="FK65" s="65"/>
      <c r="FL65" s="65"/>
      <c r="FM65" s="65"/>
      <c r="FN65" s="65"/>
      <c r="FO65" s="65"/>
      <c r="FP65" s="65"/>
      <c r="FQ65" s="65"/>
      <c r="FR65" s="65"/>
      <c r="FS65" s="65"/>
      <c r="FT65" s="65"/>
      <c r="FU65" s="65"/>
      <c r="FV65" s="65"/>
      <c r="FW65" s="65"/>
      <c r="FX65" s="65"/>
      <c r="FY65" s="65"/>
      <c r="FZ65" s="65"/>
      <c r="GA65" s="65"/>
      <c r="GB65" s="65"/>
      <c r="GC65" s="65"/>
      <c r="GD65" s="65"/>
      <c r="GE65" s="65"/>
      <c r="GF65" s="65"/>
      <c r="GG65" s="65"/>
      <c r="GH65" s="65"/>
      <c r="GI65" s="65"/>
      <c r="GJ65" s="65"/>
      <c r="GK65" s="65"/>
      <c r="GL65" s="65"/>
      <c r="GM65" s="65"/>
    </row>
    <row r="66" spans="1:195" ht="32.25" customHeight="1" thickTop="1">
      <c r="A66" s="69" t="s">
        <v>62</v>
      </c>
      <c r="B66" s="15">
        <f aca="true" t="shared" si="2" ref="B66:L66">SUM(B65,B18)</f>
        <v>143487874</v>
      </c>
      <c r="C66" s="15">
        <f t="shared" si="2"/>
        <v>18752843</v>
      </c>
      <c r="D66" s="15">
        <f t="shared" si="2"/>
        <v>40417104</v>
      </c>
      <c r="E66" s="15">
        <f t="shared" si="2"/>
        <v>23707304</v>
      </c>
      <c r="F66" s="15">
        <f t="shared" si="2"/>
        <v>8533867</v>
      </c>
      <c r="G66" s="15">
        <f t="shared" si="2"/>
        <v>189788</v>
      </c>
      <c r="H66" s="15">
        <f t="shared" si="2"/>
        <v>773812</v>
      </c>
      <c r="I66" s="15">
        <f t="shared" si="2"/>
        <v>7212333</v>
      </c>
      <c r="J66" s="15">
        <f t="shared" si="2"/>
        <v>38516392</v>
      </c>
      <c r="K66" s="15">
        <f t="shared" si="2"/>
        <v>38265739</v>
      </c>
      <c r="L66" s="15">
        <f t="shared" si="2"/>
        <v>250653</v>
      </c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5"/>
      <c r="ES66" s="65"/>
      <c r="ET66" s="65"/>
      <c r="EU66" s="65"/>
      <c r="EV66" s="65"/>
      <c r="EW66" s="65"/>
      <c r="EX66" s="65"/>
      <c r="EY66" s="65"/>
      <c r="EZ66" s="65"/>
      <c r="FA66" s="65"/>
      <c r="FB66" s="65"/>
      <c r="FC66" s="65"/>
      <c r="FD66" s="65"/>
      <c r="FE66" s="65"/>
      <c r="FF66" s="65"/>
      <c r="FG66" s="65"/>
      <c r="FH66" s="65"/>
      <c r="FI66" s="65"/>
      <c r="FJ66" s="65"/>
      <c r="FK66" s="65"/>
      <c r="FL66" s="65"/>
      <c r="FM66" s="65"/>
      <c r="FN66" s="65"/>
      <c r="FO66" s="65"/>
      <c r="FP66" s="65"/>
      <c r="FQ66" s="65"/>
      <c r="FR66" s="65"/>
      <c r="FS66" s="65"/>
      <c r="FT66" s="65"/>
      <c r="FU66" s="65"/>
      <c r="FV66" s="65"/>
      <c r="FW66" s="65"/>
      <c r="FX66" s="65"/>
      <c r="FY66" s="65"/>
      <c r="FZ66" s="65"/>
      <c r="GA66" s="65"/>
      <c r="GB66" s="65"/>
      <c r="GC66" s="65"/>
      <c r="GD66" s="65"/>
      <c r="GE66" s="65"/>
      <c r="GF66" s="65"/>
      <c r="GG66" s="65"/>
      <c r="GH66" s="65"/>
      <c r="GI66" s="65"/>
      <c r="GJ66" s="65"/>
      <c r="GK66" s="65"/>
      <c r="GL66" s="65"/>
      <c r="GM66" s="65"/>
    </row>
  </sheetData>
  <sheetProtection/>
  <printOptions/>
  <pageMargins left="0.5905511811023623" right="0.5118110236220472" top="0.7874015748031497" bottom="0.3937007874015748" header="0.4330708661417323" footer="0.31496062992125984"/>
  <pageSetup firstPageNumber="277" useFirstPageNumber="1" fitToHeight="10" horizontalDpi="600" verticalDpi="600" orientation="portrait" paperSize="9" scale="35" r:id="rId1"/>
  <headerFooter alignWithMargins="0">
    <oddHeader>&amp;L&amp;24Ⅷ　　平成２３年度介護保険事業会計決算の状況
　　第３９表　介護保険事業会計（保険事業勘定）決算の状況</oddHeader>
    <oddFooter>&amp;C&amp;26 273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H66"/>
  <sheetViews>
    <sheetView showOutlineSymbols="0" view="pageBreakPreview" zoomScale="45" zoomScaleNormal="87" zoomScaleSheetLayoutView="45" workbookViewId="0" topLeftCell="A1">
      <selection activeCell="BT66" sqref="BT66"/>
    </sheetView>
  </sheetViews>
  <sheetFormatPr defaultColWidth="24.75390625" defaultRowHeight="14.25"/>
  <cols>
    <col min="1" max="1" width="20.625" style="16" customWidth="1"/>
    <col min="2" max="66" width="19.125" style="16" customWidth="1"/>
    <col min="67" max="67" width="14.50390625" style="16" customWidth="1"/>
    <col min="68" max="16384" width="24.75390625" style="16" customWidth="1"/>
  </cols>
  <sheetData>
    <row r="1" spans="1:242" ht="33" customHeight="1">
      <c r="A1" s="83" t="s">
        <v>0</v>
      </c>
      <c r="B1" s="102" t="s">
        <v>191</v>
      </c>
      <c r="C1" s="7"/>
      <c r="D1" s="7"/>
      <c r="E1" s="7"/>
      <c r="F1" s="7"/>
      <c r="G1" s="7"/>
      <c r="H1" s="7"/>
      <c r="I1" s="7"/>
      <c r="J1" s="7"/>
      <c r="K1" s="7"/>
      <c r="L1" s="9"/>
      <c r="M1" s="102" t="s">
        <v>191</v>
      </c>
      <c r="N1" s="7"/>
      <c r="O1" s="7"/>
      <c r="P1" s="7"/>
      <c r="Q1" s="7"/>
      <c r="R1" s="7"/>
      <c r="S1" s="7"/>
      <c r="T1" s="9"/>
      <c r="U1" s="21" t="s">
        <v>2</v>
      </c>
      <c r="V1" s="32"/>
      <c r="W1" s="31"/>
      <c r="X1" s="103" t="s">
        <v>192</v>
      </c>
      <c r="Y1" s="7"/>
      <c r="Z1" s="7"/>
      <c r="AA1" s="7"/>
      <c r="AB1" s="103"/>
      <c r="AC1" s="103"/>
      <c r="AD1" s="103"/>
      <c r="AE1" s="103"/>
      <c r="AF1" s="104"/>
      <c r="AG1" s="7"/>
      <c r="AH1" s="105"/>
      <c r="AI1" s="24" t="s">
        <v>192</v>
      </c>
      <c r="AJ1" s="24"/>
      <c r="AK1" s="7"/>
      <c r="AL1" s="7"/>
      <c r="AM1" s="103"/>
      <c r="AN1" s="103"/>
      <c r="AO1" s="25"/>
      <c r="AP1" s="43" t="s">
        <v>103</v>
      </c>
      <c r="AQ1" s="24"/>
      <c r="AR1" s="24"/>
      <c r="AS1" s="96"/>
      <c r="AT1" s="97" t="s">
        <v>188</v>
      </c>
      <c r="AU1" s="33"/>
      <c r="AV1" s="24"/>
      <c r="AW1" s="7"/>
      <c r="AX1" s="17"/>
      <c r="AY1" s="17"/>
      <c r="AZ1" s="17"/>
      <c r="BA1" s="6"/>
      <c r="BB1" s="24"/>
      <c r="BC1" s="17"/>
      <c r="BD1" s="6"/>
      <c r="BE1" s="33" t="s">
        <v>188</v>
      </c>
      <c r="BF1" s="7"/>
      <c r="BG1" s="24"/>
      <c r="BH1" s="17"/>
      <c r="BI1" s="17"/>
      <c r="BJ1" s="17"/>
      <c r="BK1" s="25"/>
      <c r="BL1" s="21" t="s">
        <v>76</v>
      </c>
      <c r="BM1" s="21" t="s">
        <v>194</v>
      </c>
      <c r="BN1" s="89" t="s">
        <v>186</v>
      </c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</row>
    <row r="2" spans="1:242" ht="27" customHeight="1">
      <c r="A2" s="84"/>
      <c r="B2" s="11" t="s">
        <v>64</v>
      </c>
      <c r="C2" s="35"/>
      <c r="D2" s="36"/>
      <c r="E2" s="35"/>
      <c r="F2" s="35"/>
      <c r="G2" s="71"/>
      <c r="H2" s="38" t="s">
        <v>88</v>
      </c>
      <c r="I2" s="39" t="s">
        <v>65</v>
      </c>
      <c r="J2" s="35"/>
      <c r="K2" s="35"/>
      <c r="L2" s="71"/>
      <c r="M2" s="39" t="s">
        <v>193</v>
      </c>
      <c r="N2" s="35"/>
      <c r="O2" s="35"/>
      <c r="P2" s="11" t="s">
        <v>73</v>
      </c>
      <c r="Q2" s="11" t="s">
        <v>74</v>
      </c>
      <c r="R2" s="11" t="s">
        <v>77</v>
      </c>
      <c r="S2" s="40"/>
      <c r="T2" s="10" t="s">
        <v>98</v>
      </c>
      <c r="U2" s="22" t="s">
        <v>5</v>
      </c>
      <c r="V2" s="11" t="s">
        <v>6</v>
      </c>
      <c r="W2" s="10" t="s">
        <v>66</v>
      </c>
      <c r="X2" s="100" t="s">
        <v>66</v>
      </c>
      <c r="Y2" s="35"/>
      <c r="Z2" s="41"/>
      <c r="AA2" s="10" t="s">
        <v>91</v>
      </c>
      <c r="AB2" s="26" t="s">
        <v>97</v>
      </c>
      <c r="AC2" s="38" t="s">
        <v>172</v>
      </c>
      <c r="AD2" s="76"/>
      <c r="AE2" s="77"/>
      <c r="AF2" s="11" t="s">
        <v>170</v>
      </c>
      <c r="AG2" s="11" t="s">
        <v>171</v>
      </c>
      <c r="AH2" s="41"/>
      <c r="AI2" s="11" t="s">
        <v>171</v>
      </c>
      <c r="AJ2" s="29" t="s">
        <v>180</v>
      </c>
      <c r="AK2" s="42" t="s">
        <v>181</v>
      </c>
      <c r="AL2" s="36"/>
      <c r="AM2" s="35"/>
      <c r="AN2" s="10" t="s">
        <v>182</v>
      </c>
      <c r="AO2" s="29" t="s">
        <v>183</v>
      </c>
      <c r="AP2" s="18" t="s">
        <v>7</v>
      </c>
      <c r="AQ2" s="43" t="s">
        <v>104</v>
      </c>
      <c r="AR2" s="17"/>
      <c r="AS2" s="6"/>
      <c r="AT2" s="123" t="s">
        <v>190</v>
      </c>
      <c r="AU2" s="78"/>
      <c r="AV2" s="121" t="s">
        <v>184</v>
      </c>
      <c r="AW2" s="121"/>
      <c r="AX2" s="121"/>
      <c r="AY2" s="121"/>
      <c r="AZ2" s="122"/>
      <c r="BA2" s="125" t="s">
        <v>153</v>
      </c>
      <c r="BB2" s="44" t="s">
        <v>75</v>
      </c>
      <c r="BC2" s="45"/>
      <c r="BD2" s="8"/>
      <c r="BE2" s="17" t="s">
        <v>8</v>
      </c>
      <c r="BF2" s="9"/>
      <c r="BG2" s="81" t="s">
        <v>93</v>
      </c>
      <c r="BH2" s="81" t="s">
        <v>93</v>
      </c>
      <c r="BI2" s="81" t="s">
        <v>93</v>
      </c>
      <c r="BJ2" s="27" t="s">
        <v>78</v>
      </c>
      <c r="BK2" s="25"/>
      <c r="BL2" s="23"/>
      <c r="BM2" s="23" t="s">
        <v>185</v>
      </c>
      <c r="BN2" s="88" t="s">
        <v>187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</row>
    <row r="3" spans="1:242" ht="27" customHeight="1">
      <c r="A3" s="84"/>
      <c r="B3" s="106"/>
      <c r="C3" s="39" t="s">
        <v>87</v>
      </c>
      <c r="D3" s="107"/>
      <c r="E3" s="108" t="s">
        <v>164</v>
      </c>
      <c r="F3" s="108" t="s">
        <v>155</v>
      </c>
      <c r="G3" s="48" t="s">
        <v>163</v>
      </c>
      <c r="H3" s="28" t="s">
        <v>105</v>
      </c>
      <c r="I3" s="47"/>
      <c r="J3" s="74" t="s">
        <v>87</v>
      </c>
      <c r="K3" s="38" t="s">
        <v>95</v>
      </c>
      <c r="L3" s="75"/>
      <c r="M3" s="98" t="s">
        <v>189</v>
      </c>
      <c r="N3" s="99"/>
      <c r="O3" s="48" t="s">
        <v>85</v>
      </c>
      <c r="P3" s="23"/>
      <c r="Q3" s="23"/>
      <c r="R3" s="23"/>
      <c r="S3" s="49" t="s">
        <v>89</v>
      </c>
      <c r="T3" s="46" t="s">
        <v>106</v>
      </c>
      <c r="U3" s="23"/>
      <c r="V3" s="23"/>
      <c r="W3" s="51"/>
      <c r="X3" s="35" t="s">
        <v>67</v>
      </c>
      <c r="Y3" s="11" t="s">
        <v>107</v>
      </c>
      <c r="Z3" s="22" t="s">
        <v>90</v>
      </c>
      <c r="AA3" s="46" t="s">
        <v>108</v>
      </c>
      <c r="AB3" s="46" t="s">
        <v>109</v>
      </c>
      <c r="AC3" s="28"/>
      <c r="AD3" s="22" t="s">
        <v>173</v>
      </c>
      <c r="AE3" s="86" t="s">
        <v>179</v>
      </c>
      <c r="AF3" s="28" t="s">
        <v>110</v>
      </c>
      <c r="AG3" s="51"/>
      <c r="AH3" s="94" t="s">
        <v>87</v>
      </c>
      <c r="AI3" s="92" t="s">
        <v>96</v>
      </c>
      <c r="AJ3" s="50"/>
      <c r="AK3" s="52"/>
      <c r="AL3" s="38" t="s">
        <v>102</v>
      </c>
      <c r="AM3" s="38" t="s">
        <v>92</v>
      </c>
      <c r="AN3" s="53" t="s">
        <v>111</v>
      </c>
      <c r="AO3" s="54" t="s">
        <v>112</v>
      </c>
      <c r="AP3" s="19" t="s">
        <v>113</v>
      </c>
      <c r="AQ3" s="37" t="s">
        <v>68</v>
      </c>
      <c r="AR3" s="11" t="s">
        <v>69</v>
      </c>
      <c r="AS3" s="10" t="s">
        <v>70</v>
      </c>
      <c r="AT3" s="124"/>
      <c r="AU3" s="126" t="s">
        <v>175</v>
      </c>
      <c r="AV3" s="35" t="s">
        <v>71</v>
      </c>
      <c r="AW3" s="35"/>
      <c r="AX3" s="11" t="s">
        <v>72</v>
      </c>
      <c r="AY3" s="71"/>
      <c r="AZ3" s="11" t="s">
        <v>114</v>
      </c>
      <c r="BA3" s="124"/>
      <c r="BB3" s="55" t="s">
        <v>71</v>
      </c>
      <c r="BC3" s="35" t="s">
        <v>72</v>
      </c>
      <c r="BD3" s="10" t="s">
        <v>115</v>
      </c>
      <c r="BE3" s="35" t="s">
        <v>116</v>
      </c>
      <c r="BF3" s="10" t="s">
        <v>117</v>
      </c>
      <c r="BG3" s="82" t="s">
        <v>118</v>
      </c>
      <c r="BH3" s="82" t="s">
        <v>119</v>
      </c>
      <c r="BI3" s="82" t="s">
        <v>120</v>
      </c>
      <c r="BJ3" s="11" t="s">
        <v>121</v>
      </c>
      <c r="BK3" s="29" t="s">
        <v>122</v>
      </c>
      <c r="BL3" s="13"/>
      <c r="BM3" s="13"/>
      <c r="BN3" s="12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</row>
    <row r="4" spans="1:242" ht="37.5">
      <c r="A4" s="85"/>
      <c r="B4" s="109"/>
      <c r="C4" s="110" t="s">
        <v>101</v>
      </c>
      <c r="D4" s="21" t="s">
        <v>94</v>
      </c>
      <c r="E4" s="111" t="s">
        <v>165</v>
      </c>
      <c r="F4" s="111" t="s">
        <v>166</v>
      </c>
      <c r="G4" s="72" t="s">
        <v>123</v>
      </c>
      <c r="H4" s="13"/>
      <c r="I4" s="13"/>
      <c r="J4" s="56" t="s">
        <v>124</v>
      </c>
      <c r="K4" s="56" t="s">
        <v>176</v>
      </c>
      <c r="L4" s="73" t="s">
        <v>167</v>
      </c>
      <c r="M4" s="73" t="s">
        <v>168</v>
      </c>
      <c r="N4" s="73" t="s">
        <v>169</v>
      </c>
      <c r="O4" s="56" t="s">
        <v>123</v>
      </c>
      <c r="P4" s="13"/>
      <c r="Q4" s="13"/>
      <c r="R4" s="13"/>
      <c r="S4" s="58" t="s">
        <v>125</v>
      </c>
      <c r="T4" s="12"/>
      <c r="U4" s="13"/>
      <c r="V4" s="13"/>
      <c r="W4" s="60"/>
      <c r="X4" s="63"/>
      <c r="Y4" s="56" t="s">
        <v>126</v>
      </c>
      <c r="Z4" s="57" t="s">
        <v>127</v>
      </c>
      <c r="AA4" s="13"/>
      <c r="AB4" s="13"/>
      <c r="AC4" s="13"/>
      <c r="AD4" s="56" t="s">
        <v>177</v>
      </c>
      <c r="AE4" s="87" t="s">
        <v>178</v>
      </c>
      <c r="AF4" s="13"/>
      <c r="AG4" s="60"/>
      <c r="AH4" s="95" t="s">
        <v>128</v>
      </c>
      <c r="AI4" s="93" t="s">
        <v>123</v>
      </c>
      <c r="AJ4" s="30"/>
      <c r="AK4" s="59"/>
      <c r="AL4" s="56"/>
      <c r="AM4" s="57" t="s">
        <v>129</v>
      </c>
      <c r="AN4" s="13"/>
      <c r="AO4" s="30"/>
      <c r="AP4" s="20" t="s">
        <v>130</v>
      </c>
      <c r="AQ4" s="61" t="s">
        <v>131</v>
      </c>
      <c r="AR4" s="13"/>
      <c r="AS4" s="60" t="s">
        <v>132</v>
      </c>
      <c r="AT4" s="30" t="s">
        <v>133</v>
      </c>
      <c r="AU4" s="127"/>
      <c r="AV4" s="63" t="s">
        <v>134</v>
      </c>
      <c r="AW4" s="79" t="s">
        <v>174</v>
      </c>
      <c r="AX4" s="13" t="s">
        <v>135</v>
      </c>
      <c r="AY4" s="79" t="s">
        <v>174</v>
      </c>
      <c r="AZ4" s="13" t="s">
        <v>136</v>
      </c>
      <c r="BA4" s="30" t="s">
        <v>137</v>
      </c>
      <c r="BB4" s="62" t="s">
        <v>138</v>
      </c>
      <c r="BC4" s="63" t="s">
        <v>139</v>
      </c>
      <c r="BD4" s="12" t="s">
        <v>140</v>
      </c>
      <c r="BE4" s="63" t="s">
        <v>141</v>
      </c>
      <c r="BF4" s="12" t="s">
        <v>142</v>
      </c>
      <c r="BG4" s="23" t="s">
        <v>143</v>
      </c>
      <c r="BH4" s="23" t="s">
        <v>144</v>
      </c>
      <c r="BI4" s="23" t="s">
        <v>145</v>
      </c>
      <c r="BJ4" s="13" t="s">
        <v>146</v>
      </c>
      <c r="BK4" s="30" t="s">
        <v>147</v>
      </c>
      <c r="BL4" s="13"/>
      <c r="BM4" s="13"/>
      <c r="BN4" s="12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</row>
    <row r="5" spans="1:242" ht="33" customHeight="1">
      <c r="A5" s="64" t="s">
        <v>9</v>
      </c>
      <c r="B5" s="1">
        <v>2759089</v>
      </c>
      <c r="C5" s="1">
        <v>0</v>
      </c>
      <c r="D5" s="1">
        <v>0</v>
      </c>
      <c r="E5" s="1">
        <v>2694015</v>
      </c>
      <c r="F5" s="1">
        <v>65074</v>
      </c>
      <c r="G5" s="1">
        <v>0</v>
      </c>
      <c r="H5" s="1">
        <v>0</v>
      </c>
      <c r="I5" s="1">
        <v>2750092</v>
      </c>
      <c r="J5" s="1">
        <v>0</v>
      </c>
      <c r="K5" s="1">
        <v>2750092</v>
      </c>
      <c r="L5" s="1">
        <v>2241327</v>
      </c>
      <c r="M5" s="1">
        <v>64135</v>
      </c>
      <c r="N5" s="1">
        <v>444630</v>
      </c>
      <c r="O5" s="1">
        <v>0</v>
      </c>
      <c r="P5" s="1">
        <v>124166</v>
      </c>
      <c r="Q5" s="1">
        <v>28619</v>
      </c>
      <c r="R5" s="1">
        <v>224277</v>
      </c>
      <c r="S5" s="1">
        <v>224277</v>
      </c>
      <c r="T5" s="1">
        <v>1552</v>
      </c>
      <c r="U5" s="1">
        <v>18961547</v>
      </c>
      <c r="V5" s="5">
        <v>493662</v>
      </c>
      <c r="W5" s="1">
        <v>18012187</v>
      </c>
      <c r="X5" s="5">
        <v>17945663</v>
      </c>
      <c r="Y5" s="1">
        <v>40269</v>
      </c>
      <c r="Z5" s="1">
        <v>26255</v>
      </c>
      <c r="AA5" s="1">
        <v>0</v>
      </c>
      <c r="AB5" s="5">
        <v>0</v>
      </c>
      <c r="AC5" s="5">
        <v>334040</v>
      </c>
      <c r="AD5" s="5">
        <v>44268</v>
      </c>
      <c r="AE5" s="5">
        <v>289772</v>
      </c>
      <c r="AF5" s="5">
        <v>0</v>
      </c>
      <c r="AG5" s="1">
        <v>0</v>
      </c>
      <c r="AH5" s="5">
        <v>0</v>
      </c>
      <c r="AI5" s="1">
        <v>0</v>
      </c>
      <c r="AJ5" s="1">
        <v>71665</v>
      </c>
      <c r="AK5" s="1">
        <v>0</v>
      </c>
      <c r="AL5" s="1">
        <v>0</v>
      </c>
      <c r="AM5" s="5">
        <v>0</v>
      </c>
      <c r="AN5" s="5">
        <v>0</v>
      </c>
      <c r="AO5" s="1">
        <v>49993</v>
      </c>
      <c r="AP5" s="5">
        <v>145400</v>
      </c>
      <c r="AQ5" s="1">
        <v>0</v>
      </c>
      <c r="AR5" s="1">
        <v>0</v>
      </c>
      <c r="AS5" s="1">
        <v>0</v>
      </c>
      <c r="AT5" s="5">
        <v>0</v>
      </c>
      <c r="AU5" s="101">
        <v>0</v>
      </c>
      <c r="AV5" s="1">
        <v>93500</v>
      </c>
      <c r="AW5" s="1">
        <v>0</v>
      </c>
      <c r="AX5" s="5">
        <v>7390</v>
      </c>
      <c r="AY5" s="5">
        <v>7390</v>
      </c>
      <c r="AZ5" s="5">
        <v>86110</v>
      </c>
      <c r="BA5" s="5">
        <v>0</v>
      </c>
      <c r="BB5" s="1">
        <v>0</v>
      </c>
      <c r="BC5" s="5">
        <v>0</v>
      </c>
      <c r="BD5" s="5">
        <v>0</v>
      </c>
      <c r="BE5" s="5">
        <v>231510</v>
      </c>
      <c r="BF5" s="1">
        <v>145400</v>
      </c>
      <c r="BG5" s="1">
        <v>0</v>
      </c>
      <c r="BH5" s="5">
        <v>0</v>
      </c>
      <c r="BI5" s="5">
        <v>0</v>
      </c>
      <c r="BJ5" s="5">
        <v>231510</v>
      </c>
      <c r="BK5" s="1">
        <v>145400</v>
      </c>
      <c r="BL5" s="1">
        <v>252615</v>
      </c>
      <c r="BM5" s="1">
        <v>36</v>
      </c>
      <c r="BN5" s="1">
        <v>8900</v>
      </c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</row>
    <row r="6" spans="1:242" ht="33" customHeight="1">
      <c r="A6" s="66" t="s">
        <v>10</v>
      </c>
      <c r="B6" s="2">
        <v>1294092</v>
      </c>
      <c r="C6" s="2">
        <v>0</v>
      </c>
      <c r="D6" s="2">
        <v>0</v>
      </c>
      <c r="E6" s="2">
        <v>1259314</v>
      </c>
      <c r="F6" s="2">
        <v>34778</v>
      </c>
      <c r="G6" s="2">
        <v>0</v>
      </c>
      <c r="H6" s="2">
        <v>0</v>
      </c>
      <c r="I6" s="2">
        <v>1350906</v>
      </c>
      <c r="J6" s="2">
        <v>0</v>
      </c>
      <c r="K6" s="2">
        <v>1350906</v>
      </c>
      <c r="L6" s="2">
        <v>1059600</v>
      </c>
      <c r="M6" s="2">
        <v>34898</v>
      </c>
      <c r="N6" s="2">
        <v>256408</v>
      </c>
      <c r="O6" s="2">
        <v>0</v>
      </c>
      <c r="P6" s="2">
        <v>286515</v>
      </c>
      <c r="Q6" s="2">
        <v>167183</v>
      </c>
      <c r="R6" s="2">
        <v>0</v>
      </c>
      <c r="S6" s="2">
        <v>0</v>
      </c>
      <c r="T6" s="2">
        <v>1774</v>
      </c>
      <c r="U6" s="2">
        <v>8931231</v>
      </c>
      <c r="V6" s="2">
        <v>247292</v>
      </c>
      <c r="W6" s="2">
        <v>8334379</v>
      </c>
      <c r="X6" s="2">
        <v>7753673</v>
      </c>
      <c r="Y6" s="2">
        <v>569398</v>
      </c>
      <c r="Z6" s="2">
        <v>11308</v>
      </c>
      <c r="AA6" s="2">
        <v>0</v>
      </c>
      <c r="AB6" s="2">
        <v>0</v>
      </c>
      <c r="AC6" s="2">
        <v>171729</v>
      </c>
      <c r="AD6" s="2">
        <v>30128</v>
      </c>
      <c r="AE6" s="2">
        <v>141601</v>
      </c>
      <c r="AF6" s="2">
        <v>0</v>
      </c>
      <c r="AG6" s="2">
        <v>38790</v>
      </c>
      <c r="AH6" s="2">
        <v>0</v>
      </c>
      <c r="AI6" s="2">
        <v>38790</v>
      </c>
      <c r="AJ6" s="2">
        <v>91969</v>
      </c>
      <c r="AK6" s="2">
        <v>0</v>
      </c>
      <c r="AL6" s="2">
        <v>0</v>
      </c>
      <c r="AM6" s="2">
        <v>0</v>
      </c>
      <c r="AN6" s="2">
        <v>0</v>
      </c>
      <c r="AO6" s="2">
        <v>47072</v>
      </c>
      <c r="AP6" s="2">
        <v>196367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196367</v>
      </c>
      <c r="BF6" s="2">
        <v>196367</v>
      </c>
      <c r="BG6" s="2">
        <v>0</v>
      </c>
      <c r="BH6" s="2">
        <v>0</v>
      </c>
      <c r="BI6" s="2">
        <v>0</v>
      </c>
      <c r="BJ6" s="2">
        <v>196367</v>
      </c>
      <c r="BK6" s="2">
        <v>196367</v>
      </c>
      <c r="BL6" s="2">
        <v>137263</v>
      </c>
      <c r="BM6" s="2">
        <v>21</v>
      </c>
      <c r="BN6" s="2">
        <v>0</v>
      </c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</row>
    <row r="7" spans="1:242" ht="33" customHeight="1">
      <c r="A7" s="66" t="s">
        <v>11</v>
      </c>
      <c r="B7" s="2">
        <v>2519960</v>
      </c>
      <c r="C7" s="2">
        <v>0</v>
      </c>
      <c r="D7" s="2">
        <v>0</v>
      </c>
      <c r="E7" s="2">
        <v>2463135</v>
      </c>
      <c r="F7" s="2">
        <v>56825</v>
      </c>
      <c r="G7" s="2">
        <v>0</v>
      </c>
      <c r="H7" s="2">
        <v>0</v>
      </c>
      <c r="I7" s="2">
        <v>2639091</v>
      </c>
      <c r="J7" s="2">
        <v>0</v>
      </c>
      <c r="K7" s="2">
        <v>2639091</v>
      </c>
      <c r="L7" s="2">
        <v>2020887</v>
      </c>
      <c r="M7" s="2">
        <v>50606</v>
      </c>
      <c r="N7" s="2">
        <v>567598</v>
      </c>
      <c r="O7" s="2">
        <v>0</v>
      </c>
      <c r="P7" s="2">
        <v>356122</v>
      </c>
      <c r="Q7" s="2">
        <v>108278</v>
      </c>
      <c r="R7" s="2">
        <v>0</v>
      </c>
      <c r="S7" s="2">
        <v>0</v>
      </c>
      <c r="T7" s="2">
        <v>2413</v>
      </c>
      <c r="U7" s="2">
        <v>17382293</v>
      </c>
      <c r="V7" s="2">
        <v>573476</v>
      </c>
      <c r="W7" s="2">
        <v>16248391</v>
      </c>
      <c r="X7" s="2">
        <v>16226438</v>
      </c>
      <c r="Y7" s="2">
        <v>0</v>
      </c>
      <c r="Z7" s="2">
        <v>21953</v>
      </c>
      <c r="AA7" s="2">
        <v>0</v>
      </c>
      <c r="AB7" s="2">
        <v>0</v>
      </c>
      <c r="AC7" s="2">
        <v>261632</v>
      </c>
      <c r="AD7" s="2">
        <v>21707</v>
      </c>
      <c r="AE7" s="2">
        <v>239925</v>
      </c>
      <c r="AF7" s="2">
        <v>0</v>
      </c>
      <c r="AG7" s="2">
        <v>0</v>
      </c>
      <c r="AH7" s="2">
        <v>0</v>
      </c>
      <c r="AI7" s="2">
        <v>0</v>
      </c>
      <c r="AJ7" s="2">
        <v>181285</v>
      </c>
      <c r="AK7" s="2">
        <v>0</v>
      </c>
      <c r="AL7" s="2">
        <v>0</v>
      </c>
      <c r="AM7" s="2">
        <v>0</v>
      </c>
      <c r="AN7" s="2">
        <v>0</v>
      </c>
      <c r="AO7" s="2">
        <v>117509</v>
      </c>
      <c r="AP7" s="2">
        <v>236564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252914</v>
      </c>
      <c r="AY7" s="2">
        <v>18657</v>
      </c>
      <c r="AZ7" s="2">
        <v>-252914</v>
      </c>
      <c r="BA7" s="2">
        <v>0</v>
      </c>
      <c r="BB7" s="2">
        <v>0</v>
      </c>
      <c r="BC7" s="2">
        <v>102954</v>
      </c>
      <c r="BD7" s="2">
        <v>-102954</v>
      </c>
      <c r="BE7" s="2">
        <v>-119304</v>
      </c>
      <c r="BF7" s="2">
        <v>236564</v>
      </c>
      <c r="BG7" s="2">
        <v>0</v>
      </c>
      <c r="BH7" s="2">
        <v>0</v>
      </c>
      <c r="BI7" s="2">
        <v>0</v>
      </c>
      <c r="BJ7" s="2">
        <v>-119304</v>
      </c>
      <c r="BK7" s="2">
        <v>236564</v>
      </c>
      <c r="BL7" s="2">
        <v>249686</v>
      </c>
      <c r="BM7" s="2">
        <v>39</v>
      </c>
      <c r="BN7" s="2">
        <v>0</v>
      </c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</row>
    <row r="8" spans="1:242" ht="33" customHeight="1">
      <c r="A8" s="66" t="s">
        <v>12</v>
      </c>
      <c r="B8" s="2">
        <v>3286104</v>
      </c>
      <c r="C8" s="2">
        <v>0</v>
      </c>
      <c r="D8" s="2">
        <v>0</v>
      </c>
      <c r="E8" s="2">
        <v>3201208</v>
      </c>
      <c r="F8" s="2">
        <v>84896</v>
      </c>
      <c r="G8" s="2">
        <v>0</v>
      </c>
      <c r="H8" s="2">
        <v>0</v>
      </c>
      <c r="I8" s="2">
        <v>3234959</v>
      </c>
      <c r="J8" s="2">
        <v>0</v>
      </c>
      <c r="K8" s="2">
        <v>3234959</v>
      </c>
      <c r="L8" s="2">
        <v>2777085</v>
      </c>
      <c r="M8" s="2">
        <v>76912</v>
      </c>
      <c r="N8" s="2">
        <v>380962</v>
      </c>
      <c r="O8" s="2">
        <v>0</v>
      </c>
      <c r="P8" s="2">
        <v>679292</v>
      </c>
      <c r="Q8" s="2">
        <v>218561</v>
      </c>
      <c r="R8" s="2">
        <v>0</v>
      </c>
      <c r="S8" s="2">
        <v>0</v>
      </c>
      <c r="T8" s="2">
        <v>4270</v>
      </c>
      <c r="U8" s="2">
        <v>24588545</v>
      </c>
      <c r="V8" s="2">
        <v>384566</v>
      </c>
      <c r="W8" s="2">
        <v>22996364</v>
      </c>
      <c r="X8" s="2">
        <v>22967052</v>
      </c>
      <c r="Y8" s="2">
        <v>0</v>
      </c>
      <c r="Z8" s="2">
        <v>29312</v>
      </c>
      <c r="AA8" s="2">
        <v>0</v>
      </c>
      <c r="AB8" s="2">
        <v>0</v>
      </c>
      <c r="AC8" s="2">
        <v>468959</v>
      </c>
      <c r="AD8" s="2">
        <v>224975</v>
      </c>
      <c r="AE8" s="2">
        <v>243984</v>
      </c>
      <c r="AF8" s="2">
        <v>0</v>
      </c>
      <c r="AG8" s="2">
        <v>0</v>
      </c>
      <c r="AH8" s="2">
        <v>0</v>
      </c>
      <c r="AI8" s="2">
        <v>0</v>
      </c>
      <c r="AJ8" s="2">
        <v>108957</v>
      </c>
      <c r="AK8" s="2">
        <v>0</v>
      </c>
      <c r="AL8" s="2">
        <v>0</v>
      </c>
      <c r="AM8" s="2">
        <v>0</v>
      </c>
      <c r="AN8" s="2">
        <v>0</v>
      </c>
      <c r="AO8" s="2">
        <v>629699</v>
      </c>
      <c r="AP8" s="2">
        <v>712902</v>
      </c>
      <c r="AQ8" s="2">
        <v>0</v>
      </c>
      <c r="AR8" s="2">
        <v>10823</v>
      </c>
      <c r="AS8" s="2">
        <v>10823</v>
      </c>
      <c r="AT8" s="2">
        <v>0</v>
      </c>
      <c r="AU8" s="2">
        <v>0</v>
      </c>
      <c r="AV8" s="2">
        <v>19508</v>
      </c>
      <c r="AW8" s="2">
        <v>0</v>
      </c>
      <c r="AX8" s="2">
        <v>383252</v>
      </c>
      <c r="AY8" s="2">
        <v>23951</v>
      </c>
      <c r="AZ8" s="2">
        <v>-363744</v>
      </c>
      <c r="BA8" s="2">
        <v>0</v>
      </c>
      <c r="BB8" s="2">
        <v>84962</v>
      </c>
      <c r="BC8" s="2">
        <v>8630</v>
      </c>
      <c r="BD8" s="2">
        <v>76332</v>
      </c>
      <c r="BE8" s="2">
        <v>414667</v>
      </c>
      <c r="BF8" s="2">
        <v>702079</v>
      </c>
      <c r="BG8" s="2">
        <v>0</v>
      </c>
      <c r="BH8" s="2">
        <v>0</v>
      </c>
      <c r="BI8" s="2">
        <v>0</v>
      </c>
      <c r="BJ8" s="2">
        <v>414667</v>
      </c>
      <c r="BK8" s="2">
        <v>702079</v>
      </c>
      <c r="BL8" s="2">
        <v>76354</v>
      </c>
      <c r="BM8" s="2">
        <v>12</v>
      </c>
      <c r="BN8" s="2">
        <v>58021</v>
      </c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</row>
    <row r="9" spans="1:242" ht="33" customHeight="1">
      <c r="A9" s="66" t="s">
        <v>13</v>
      </c>
      <c r="B9" s="2">
        <v>636837</v>
      </c>
      <c r="C9" s="2">
        <v>0</v>
      </c>
      <c r="D9" s="2">
        <v>0</v>
      </c>
      <c r="E9" s="2">
        <v>621262</v>
      </c>
      <c r="F9" s="2">
        <v>15575</v>
      </c>
      <c r="G9" s="2">
        <v>0</v>
      </c>
      <c r="H9" s="2">
        <v>0</v>
      </c>
      <c r="I9" s="2">
        <v>598130</v>
      </c>
      <c r="J9" s="2">
        <v>0</v>
      </c>
      <c r="K9" s="2">
        <v>598130</v>
      </c>
      <c r="L9" s="2">
        <v>477356</v>
      </c>
      <c r="M9" s="2">
        <v>12835</v>
      </c>
      <c r="N9" s="2">
        <v>107939</v>
      </c>
      <c r="O9" s="2">
        <v>0</v>
      </c>
      <c r="P9" s="2">
        <v>42184</v>
      </c>
      <c r="Q9" s="2">
        <v>40609</v>
      </c>
      <c r="R9" s="2">
        <v>0</v>
      </c>
      <c r="S9" s="2">
        <v>0</v>
      </c>
      <c r="T9" s="2">
        <v>444</v>
      </c>
      <c r="U9" s="3">
        <v>4074546</v>
      </c>
      <c r="V9" s="2">
        <v>111021</v>
      </c>
      <c r="W9" s="2">
        <v>3856992</v>
      </c>
      <c r="X9" s="2">
        <v>3852128</v>
      </c>
      <c r="Y9" s="2">
        <v>0</v>
      </c>
      <c r="Z9" s="2">
        <v>4864</v>
      </c>
      <c r="AA9" s="2">
        <v>0</v>
      </c>
      <c r="AB9" s="2">
        <v>0</v>
      </c>
      <c r="AC9" s="2">
        <v>69594</v>
      </c>
      <c r="AD9" s="2">
        <v>14455</v>
      </c>
      <c r="AE9" s="2">
        <v>55139</v>
      </c>
      <c r="AF9" s="2">
        <v>0</v>
      </c>
      <c r="AG9" s="2">
        <v>0</v>
      </c>
      <c r="AH9" s="2">
        <v>0</v>
      </c>
      <c r="AI9" s="2">
        <v>0</v>
      </c>
      <c r="AJ9" s="2">
        <v>24854</v>
      </c>
      <c r="AK9" s="2">
        <v>0</v>
      </c>
      <c r="AL9" s="2">
        <v>0</v>
      </c>
      <c r="AM9" s="2">
        <v>0</v>
      </c>
      <c r="AN9" s="2">
        <v>0</v>
      </c>
      <c r="AO9" s="2">
        <v>12085</v>
      </c>
      <c r="AP9" s="2">
        <v>107815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65645</v>
      </c>
      <c r="AY9" s="2">
        <v>1176</v>
      </c>
      <c r="AZ9" s="2">
        <v>-65645</v>
      </c>
      <c r="BA9" s="2">
        <v>0</v>
      </c>
      <c r="BB9" s="2">
        <v>1464</v>
      </c>
      <c r="BC9" s="2">
        <v>10135</v>
      </c>
      <c r="BD9" s="2">
        <v>-8671</v>
      </c>
      <c r="BE9" s="2">
        <v>33499</v>
      </c>
      <c r="BF9" s="2">
        <v>107815</v>
      </c>
      <c r="BG9" s="2">
        <v>0</v>
      </c>
      <c r="BH9" s="2">
        <v>0</v>
      </c>
      <c r="BI9" s="2">
        <v>0</v>
      </c>
      <c r="BJ9" s="2">
        <v>33499</v>
      </c>
      <c r="BK9" s="2">
        <v>107815</v>
      </c>
      <c r="BL9" s="2">
        <v>46107</v>
      </c>
      <c r="BM9" s="2">
        <v>7</v>
      </c>
      <c r="BN9" s="2">
        <v>0</v>
      </c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</row>
    <row r="10" spans="1:242" ht="33" customHeight="1">
      <c r="A10" s="64" t="s">
        <v>14</v>
      </c>
      <c r="B10" s="1">
        <v>712226</v>
      </c>
      <c r="C10" s="1">
        <v>0</v>
      </c>
      <c r="D10" s="1">
        <v>0</v>
      </c>
      <c r="E10" s="1">
        <v>690238</v>
      </c>
      <c r="F10" s="1">
        <v>21988</v>
      </c>
      <c r="G10" s="1">
        <v>0</v>
      </c>
      <c r="H10" s="1">
        <v>0</v>
      </c>
      <c r="I10" s="1">
        <v>650582</v>
      </c>
      <c r="J10" s="1">
        <v>0</v>
      </c>
      <c r="K10" s="1">
        <v>650582</v>
      </c>
      <c r="L10" s="1">
        <v>520674</v>
      </c>
      <c r="M10" s="1">
        <v>19177</v>
      </c>
      <c r="N10" s="1">
        <v>110731</v>
      </c>
      <c r="O10" s="1">
        <v>0</v>
      </c>
      <c r="P10" s="1">
        <v>73393</v>
      </c>
      <c r="Q10" s="1">
        <v>39261</v>
      </c>
      <c r="R10" s="1">
        <v>0</v>
      </c>
      <c r="S10" s="1">
        <v>0</v>
      </c>
      <c r="T10" s="1">
        <v>3586</v>
      </c>
      <c r="U10" s="1">
        <v>4813620</v>
      </c>
      <c r="V10" s="1">
        <v>113722</v>
      </c>
      <c r="W10" s="1">
        <v>4508288</v>
      </c>
      <c r="X10" s="1">
        <v>4421974</v>
      </c>
      <c r="Y10" s="1">
        <v>80584</v>
      </c>
      <c r="Z10" s="1">
        <v>5730</v>
      </c>
      <c r="AA10" s="1">
        <v>0</v>
      </c>
      <c r="AB10" s="1">
        <v>0</v>
      </c>
      <c r="AC10" s="1">
        <v>103068</v>
      </c>
      <c r="AD10" s="1">
        <v>19151</v>
      </c>
      <c r="AE10" s="1">
        <v>83917</v>
      </c>
      <c r="AF10" s="1">
        <v>0</v>
      </c>
      <c r="AG10" s="1">
        <v>13725</v>
      </c>
      <c r="AH10" s="1">
        <v>13725</v>
      </c>
      <c r="AI10" s="1">
        <v>0</v>
      </c>
      <c r="AJ10" s="1">
        <v>11236</v>
      </c>
      <c r="AK10" s="1">
        <v>0</v>
      </c>
      <c r="AL10" s="1">
        <v>0</v>
      </c>
      <c r="AM10" s="1">
        <v>0</v>
      </c>
      <c r="AN10" s="1">
        <v>0</v>
      </c>
      <c r="AO10" s="1">
        <v>63581</v>
      </c>
      <c r="AP10" s="1">
        <v>195248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139297</v>
      </c>
      <c r="AY10" s="1">
        <v>8434</v>
      </c>
      <c r="AZ10" s="1">
        <v>-139297</v>
      </c>
      <c r="BA10" s="1">
        <v>0</v>
      </c>
      <c r="BB10" s="1">
        <v>13297</v>
      </c>
      <c r="BC10" s="1">
        <v>6415</v>
      </c>
      <c r="BD10" s="1">
        <v>6882</v>
      </c>
      <c r="BE10" s="1">
        <v>62833</v>
      </c>
      <c r="BF10" s="1">
        <v>195248</v>
      </c>
      <c r="BG10" s="1">
        <v>0</v>
      </c>
      <c r="BH10" s="1">
        <v>0</v>
      </c>
      <c r="BI10" s="1">
        <v>13725</v>
      </c>
      <c r="BJ10" s="1">
        <v>76558</v>
      </c>
      <c r="BK10" s="1">
        <v>208973</v>
      </c>
      <c r="BL10" s="1">
        <v>52332</v>
      </c>
      <c r="BM10" s="1">
        <v>8</v>
      </c>
      <c r="BN10" s="1">
        <v>11450</v>
      </c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</row>
    <row r="11" spans="1:242" ht="33" customHeight="1">
      <c r="A11" s="66" t="s">
        <v>15</v>
      </c>
      <c r="B11" s="2">
        <v>579686</v>
      </c>
      <c r="C11" s="2">
        <v>0</v>
      </c>
      <c r="D11" s="2">
        <v>0</v>
      </c>
      <c r="E11" s="2">
        <v>565557</v>
      </c>
      <c r="F11" s="2">
        <v>14129</v>
      </c>
      <c r="G11" s="2">
        <v>0</v>
      </c>
      <c r="H11" s="2">
        <v>0</v>
      </c>
      <c r="I11" s="2">
        <v>592935</v>
      </c>
      <c r="J11" s="2">
        <v>0</v>
      </c>
      <c r="K11" s="2">
        <v>592935</v>
      </c>
      <c r="L11" s="2">
        <v>472103</v>
      </c>
      <c r="M11" s="2">
        <v>12725</v>
      </c>
      <c r="N11" s="2">
        <v>108107</v>
      </c>
      <c r="O11" s="2">
        <v>0</v>
      </c>
      <c r="P11" s="2">
        <v>133206</v>
      </c>
      <c r="Q11" s="2">
        <v>69104</v>
      </c>
      <c r="R11" s="2">
        <v>0</v>
      </c>
      <c r="S11" s="2">
        <v>0</v>
      </c>
      <c r="T11" s="2">
        <v>430</v>
      </c>
      <c r="U11" s="2">
        <v>4025054</v>
      </c>
      <c r="V11" s="2">
        <v>109884</v>
      </c>
      <c r="W11" s="2">
        <v>3776821</v>
      </c>
      <c r="X11" s="2">
        <v>3772519</v>
      </c>
      <c r="Y11" s="2">
        <v>0</v>
      </c>
      <c r="Z11" s="2">
        <v>4302</v>
      </c>
      <c r="AA11" s="2">
        <v>0</v>
      </c>
      <c r="AB11" s="2">
        <v>0</v>
      </c>
      <c r="AC11" s="2">
        <v>68198</v>
      </c>
      <c r="AD11" s="2">
        <v>11583</v>
      </c>
      <c r="AE11" s="2">
        <v>56615</v>
      </c>
      <c r="AF11" s="2">
        <v>0</v>
      </c>
      <c r="AG11" s="2">
        <v>0</v>
      </c>
      <c r="AH11" s="2">
        <v>0</v>
      </c>
      <c r="AI11" s="2">
        <v>0</v>
      </c>
      <c r="AJ11" s="2">
        <v>34392</v>
      </c>
      <c r="AK11" s="2">
        <v>0</v>
      </c>
      <c r="AL11" s="2">
        <v>0</v>
      </c>
      <c r="AM11" s="2">
        <v>0</v>
      </c>
      <c r="AN11" s="2">
        <v>0</v>
      </c>
      <c r="AO11" s="2">
        <v>35759</v>
      </c>
      <c r="AP11" s="2">
        <v>113198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619</v>
      </c>
      <c r="AW11" s="2">
        <v>0</v>
      </c>
      <c r="AX11" s="2">
        <v>6658</v>
      </c>
      <c r="AY11" s="2">
        <v>0</v>
      </c>
      <c r="AZ11" s="2">
        <v>-6039</v>
      </c>
      <c r="BA11" s="2">
        <v>0</v>
      </c>
      <c r="BB11" s="2">
        <v>0</v>
      </c>
      <c r="BC11" s="2">
        <v>32926</v>
      </c>
      <c r="BD11" s="2">
        <v>-32926</v>
      </c>
      <c r="BE11" s="2">
        <v>74233</v>
      </c>
      <c r="BF11" s="2">
        <v>113198</v>
      </c>
      <c r="BG11" s="2">
        <v>0</v>
      </c>
      <c r="BH11" s="2">
        <v>0</v>
      </c>
      <c r="BI11" s="2">
        <v>0</v>
      </c>
      <c r="BJ11" s="2">
        <v>74233</v>
      </c>
      <c r="BK11" s="2">
        <v>113198</v>
      </c>
      <c r="BL11" s="2">
        <v>53672</v>
      </c>
      <c r="BM11" s="2">
        <v>8</v>
      </c>
      <c r="BN11" s="2">
        <v>0</v>
      </c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</row>
    <row r="12" spans="1:242" ht="33" customHeight="1">
      <c r="A12" s="66" t="s">
        <v>16</v>
      </c>
      <c r="B12" s="2">
        <v>366272</v>
      </c>
      <c r="C12" s="2">
        <v>0</v>
      </c>
      <c r="D12" s="2">
        <v>0</v>
      </c>
      <c r="E12" s="2">
        <v>360445</v>
      </c>
      <c r="F12" s="2">
        <v>5827</v>
      </c>
      <c r="G12" s="2">
        <v>0</v>
      </c>
      <c r="H12" s="2">
        <v>0</v>
      </c>
      <c r="I12" s="2">
        <v>356167</v>
      </c>
      <c r="J12" s="2">
        <v>0</v>
      </c>
      <c r="K12" s="2">
        <v>356167</v>
      </c>
      <c r="L12" s="2">
        <v>283562</v>
      </c>
      <c r="M12" s="2">
        <v>5754</v>
      </c>
      <c r="N12" s="2">
        <v>66851</v>
      </c>
      <c r="O12" s="2">
        <v>0</v>
      </c>
      <c r="P12" s="2">
        <v>23253</v>
      </c>
      <c r="Q12" s="2">
        <v>38545</v>
      </c>
      <c r="R12" s="2">
        <v>0</v>
      </c>
      <c r="S12" s="2">
        <v>0</v>
      </c>
      <c r="T12" s="2">
        <v>3013</v>
      </c>
      <c r="U12" s="2">
        <v>2475385</v>
      </c>
      <c r="V12" s="2">
        <v>69192</v>
      </c>
      <c r="W12" s="2">
        <v>2349171</v>
      </c>
      <c r="X12" s="2">
        <v>2346256</v>
      </c>
      <c r="Y12" s="2">
        <v>0</v>
      </c>
      <c r="Z12" s="2">
        <v>2915</v>
      </c>
      <c r="AA12" s="2">
        <v>0</v>
      </c>
      <c r="AB12" s="2">
        <v>0</v>
      </c>
      <c r="AC12" s="2">
        <v>30515</v>
      </c>
      <c r="AD12" s="2">
        <v>7702</v>
      </c>
      <c r="AE12" s="2">
        <v>22813</v>
      </c>
      <c r="AF12" s="2">
        <v>0</v>
      </c>
      <c r="AG12" s="2">
        <v>7071</v>
      </c>
      <c r="AH12" s="2">
        <v>0</v>
      </c>
      <c r="AI12" s="2">
        <v>7071</v>
      </c>
      <c r="AJ12" s="2">
        <v>13484</v>
      </c>
      <c r="AK12" s="2">
        <v>0</v>
      </c>
      <c r="AL12" s="2">
        <v>0</v>
      </c>
      <c r="AM12" s="2">
        <v>0</v>
      </c>
      <c r="AN12" s="2">
        <v>0</v>
      </c>
      <c r="AO12" s="2">
        <v>5952</v>
      </c>
      <c r="AP12" s="2">
        <v>59558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40578</v>
      </c>
      <c r="AY12" s="2">
        <v>906</v>
      </c>
      <c r="AZ12" s="2">
        <v>-40578</v>
      </c>
      <c r="BA12" s="2">
        <v>0</v>
      </c>
      <c r="BB12" s="2">
        <v>9027</v>
      </c>
      <c r="BC12" s="2">
        <v>215</v>
      </c>
      <c r="BD12" s="2">
        <v>8812</v>
      </c>
      <c r="BE12" s="2">
        <v>27792</v>
      </c>
      <c r="BF12" s="2">
        <v>59558</v>
      </c>
      <c r="BG12" s="2">
        <v>0</v>
      </c>
      <c r="BH12" s="2">
        <v>0</v>
      </c>
      <c r="BI12" s="2">
        <v>0</v>
      </c>
      <c r="BJ12" s="2">
        <v>27792</v>
      </c>
      <c r="BK12" s="2">
        <v>59558</v>
      </c>
      <c r="BL12" s="2">
        <v>34080</v>
      </c>
      <c r="BM12" s="2">
        <v>7</v>
      </c>
      <c r="BN12" s="2">
        <v>3964</v>
      </c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</row>
    <row r="13" spans="1:242" ht="33" customHeight="1">
      <c r="A13" s="66" t="s">
        <v>17</v>
      </c>
      <c r="B13" s="2">
        <v>666401</v>
      </c>
      <c r="C13" s="2">
        <v>0</v>
      </c>
      <c r="D13" s="2">
        <v>0</v>
      </c>
      <c r="E13" s="2">
        <v>655426</v>
      </c>
      <c r="F13" s="2">
        <v>10975</v>
      </c>
      <c r="G13" s="2">
        <v>0</v>
      </c>
      <c r="H13" s="2">
        <v>0</v>
      </c>
      <c r="I13" s="2">
        <v>647937</v>
      </c>
      <c r="J13" s="2">
        <v>0</v>
      </c>
      <c r="K13" s="2">
        <v>647937</v>
      </c>
      <c r="L13" s="2">
        <v>514296</v>
      </c>
      <c r="M13" s="2">
        <v>10240</v>
      </c>
      <c r="N13" s="2">
        <v>123401</v>
      </c>
      <c r="O13" s="2">
        <v>0</v>
      </c>
      <c r="P13" s="2">
        <v>16423</v>
      </c>
      <c r="Q13" s="2">
        <v>49398</v>
      </c>
      <c r="R13" s="2">
        <v>0</v>
      </c>
      <c r="S13" s="2">
        <v>0</v>
      </c>
      <c r="T13" s="2">
        <v>10018</v>
      </c>
      <c r="U13" s="2">
        <v>4332766</v>
      </c>
      <c r="V13" s="2">
        <v>127676</v>
      </c>
      <c r="W13" s="2">
        <v>4124807</v>
      </c>
      <c r="X13" s="2">
        <v>4119795</v>
      </c>
      <c r="Y13" s="2">
        <v>0</v>
      </c>
      <c r="Z13" s="2">
        <v>5012</v>
      </c>
      <c r="AA13" s="2">
        <v>0</v>
      </c>
      <c r="AB13" s="2">
        <v>0</v>
      </c>
      <c r="AC13" s="2">
        <v>61024</v>
      </c>
      <c r="AD13" s="2">
        <v>12743</v>
      </c>
      <c r="AE13" s="2">
        <v>48281</v>
      </c>
      <c r="AF13" s="2">
        <v>0</v>
      </c>
      <c r="AG13" s="2">
        <v>472</v>
      </c>
      <c r="AH13" s="2">
        <v>0</v>
      </c>
      <c r="AI13" s="2">
        <v>472</v>
      </c>
      <c r="AJ13" s="2">
        <v>148</v>
      </c>
      <c r="AK13" s="2">
        <v>0</v>
      </c>
      <c r="AL13" s="2">
        <v>0</v>
      </c>
      <c r="AM13" s="2">
        <v>0</v>
      </c>
      <c r="AN13" s="2">
        <v>0</v>
      </c>
      <c r="AO13" s="2">
        <v>18639</v>
      </c>
      <c r="AP13" s="2">
        <v>76973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1679331</v>
      </c>
      <c r="AW13" s="2">
        <v>30721</v>
      </c>
      <c r="AX13" s="2">
        <v>1700923</v>
      </c>
      <c r="AY13" s="2">
        <v>32924</v>
      </c>
      <c r="AZ13" s="2">
        <v>-21592</v>
      </c>
      <c r="BA13" s="2">
        <v>0</v>
      </c>
      <c r="BB13" s="2">
        <v>1238276</v>
      </c>
      <c r="BC13" s="2">
        <v>1232213</v>
      </c>
      <c r="BD13" s="2">
        <v>6063</v>
      </c>
      <c r="BE13" s="2">
        <v>61444</v>
      </c>
      <c r="BF13" s="2">
        <v>76973</v>
      </c>
      <c r="BG13" s="2">
        <v>0</v>
      </c>
      <c r="BH13" s="2">
        <v>0</v>
      </c>
      <c r="BI13" s="2">
        <v>0</v>
      </c>
      <c r="BJ13" s="2">
        <v>61444</v>
      </c>
      <c r="BK13" s="2">
        <v>76973</v>
      </c>
      <c r="BL13" s="2">
        <v>112771</v>
      </c>
      <c r="BM13" s="2">
        <v>18</v>
      </c>
      <c r="BN13" s="2">
        <v>2421</v>
      </c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</row>
    <row r="14" spans="1:242" ht="33" customHeight="1">
      <c r="A14" s="67" t="s">
        <v>79</v>
      </c>
      <c r="B14" s="3">
        <v>469071</v>
      </c>
      <c r="C14" s="3">
        <v>0</v>
      </c>
      <c r="D14" s="3">
        <v>0</v>
      </c>
      <c r="E14" s="3">
        <v>457492</v>
      </c>
      <c r="F14" s="3">
        <v>7930</v>
      </c>
      <c r="G14" s="3">
        <v>3649</v>
      </c>
      <c r="H14" s="3">
        <v>0</v>
      </c>
      <c r="I14" s="3">
        <v>469500</v>
      </c>
      <c r="J14" s="3">
        <v>0</v>
      </c>
      <c r="K14" s="3">
        <v>469500</v>
      </c>
      <c r="L14" s="3">
        <v>391501</v>
      </c>
      <c r="M14" s="3">
        <v>7451</v>
      </c>
      <c r="N14" s="3">
        <v>70548</v>
      </c>
      <c r="O14" s="3">
        <v>0</v>
      </c>
      <c r="P14" s="3">
        <v>61662</v>
      </c>
      <c r="Q14" s="3">
        <v>14448</v>
      </c>
      <c r="R14" s="3">
        <v>0</v>
      </c>
      <c r="S14" s="3">
        <v>0</v>
      </c>
      <c r="T14" s="3">
        <v>5538</v>
      </c>
      <c r="U14" s="3">
        <v>3317045</v>
      </c>
      <c r="V14" s="3">
        <v>76781</v>
      </c>
      <c r="W14" s="3">
        <v>3196453</v>
      </c>
      <c r="X14" s="3">
        <v>3192502</v>
      </c>
      <c r="Y14" s="3">
        <v>0</v>
      </c>
      <c r="Z14" s="3">
        <v>3951</v>
      </c>
      <c r="AA14" s="3">
        <v>0</v>
      </c>
      <c r="AB14" s="3">
        <v>0</v>
      </c>
      <c r="AC14" s="3">
        <v>38537</v>
      </c>
      <c r="AD14" s="3">
        <v>3107</v>
      </c>
      <c r="AE14" s="3">
        <v>35430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5274</v>
      </c>
      <c r="AP14" s="3">
        <v>7666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13018</v>
      </c>
      <c r="AW14" s="3">
        <v>0</v>
      </c>
      <c r="AX14" s="3">
        <v>9387</v>
      </c>
      <c r="AY14" s="3">
        <v>1440</v>
      </c>
      <c r="AZ14" s="3">
        <v>3631</v>
      </c>
      <c r="BA14" s="3">
        <v>0</v>
      </c>
      <c r="BB14" s="3">
        <v>6988</v>
      </c>
      <c r="BC14" s="3">
        <v>3017</v>
      </c>
      <c r="BD14" s="3">
        <v>3971</v>
      </c>
      <c r="BE14" s="3">
        <v>15268</v>
      </c>
      <c r="BF14" s="3">
        <v>7666</v>
      </c>
      <c r="BG14" s="3">
        <v>0</v>
      </c>
      <c r="BH14" s="3">
        <v>0</v>
      </c>
      <c r="BI14" s="3">
        <v>0</v>
      </c>
      <c r="BJ14" s="3">
        <v>15268</v>
      </c>
      <c r="BK14" s="3">
        <v>7666</v>
      </c>
      <c r="BL14" s="3">
        <v>54365</v>
      </c>
      <c r="BM14" s="3">
        <v>7</v>
      </c>
      <c r="BN14" s="3">
        <v>0</v>
      </c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</row>
    <row r="15" spans="1:242" ht="33" customHeight="1">
      <c r="A15" s="66" t="s">
        <v>148</v>
      </c>
      <c r="B15" s="2">
        <v>665195</v>
      </c>
      <c r="C15" s="2">
        <v>0</v>
      </c>
      <c r="D15" s="2">
        <v>0</v>
      </c>
      <c r="E15" s="2">
        <v>644452</v>
      </c>
      <c r="F15" s="2">
        <v>20743</v>
      </c>
      <c r="G15" s="2">
        <v>0</v>
      </c>
      <c r="H15" s="2">
        <v>0</v>
      </c>
      <c r="I15" s="2">
        <v>674158</v>
      </c>
      <c r="J15" s="2">
        <v>0</v>
      </c>
      <c r="K15" s="2">
        <v>627089</v>
      </c>
      <c r="L15" s="2">
        <v>541646</v>
      </c>
      <c r="M15" s="2">
        <v>35348</v>
      </c>
      <c r="N15" s="2">
        <v>50095</v>
      </c>
      <c r="O15" s="2">
        <v>47069</v>
      </c>
      <c r="P15" s="2">
        <v>260151</v>
      </c>
      <c r="Q15" s="2">
        <v>49375</v>
      </c>
      <c r="R15" s="2">
        <v>0</v>
      </c>
      <c r="S15" s="2">
        <v>0</v>
      </c>
      <c r="T15" s="2">
        <v>5143</v>
      </c>
      <c r="U15" s="1">
        <v>4667237</v>
      </c>
      <c r="V15" s="2">
        <v>109503</v>
      </c>
      <c r="W15" s="2">
        <v>4084486</v>
      </c>
      <c r="X15" s="2">
        <v>4080284</v>
      </c>
      <c r="Y15" s="2">
        <v>0</v>
      </c>
      <c r="Z15" s="2">
        <v>4202</v>
      </c>
      <c r="AA15" s="2">
        <v>0</v>
      </c>
      <c r="AB15" s="2">
        <v>0</v>
      </c>
      <c r="AC15" s="2">
        <v>87893</v>
      </c>
      <c r="AD15" s="2">
        <v>3247</v>
      </c>
      <c r="AE15" s="2">
        <v>84646</v>
      </c>
      <c r="AF15" s="2">
        <v>0</v>
      </c>
      <c r="AG15" s="2">
        <v>27105</v>
      </c>
      <c r="AH15" s="2">
        <v>0</v>
      </c>
      <c r="AI15" s="2">
        <v>27105</v>
      </c>
      <c r="AJ15" s="2">
        <v>38797</v>
      </c>
      <c r="AK15" s="2">
        <v>0</v>
      </c>
      <c r="AL15" s="2">
        <v>0</v>
      </c>
      <c r="AM15" s="2">
        <v>0</v>
      </c>
      <c r="AN15" s="2">
        <v>0</v>
      </c>
      <c r="AO15" s="2">
        <v>319453</v>
      </c>
      <c r="AP15" s="2">
        <v>599087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124768</v>
      </c>
      <c r="AY15" s="2">
        <v>20744</v>
      </c>
      <c r="AZ15" s="2">
        <v>-124768</v>
      </c>
      <c r="BA15" s="2">
        <v>0</v>
      </c>
      <c r="BB15" s="2">
        <v>0</v>
      </c>
      <c r="BC15" s="2">
        <v>154429</v>
      </c>
      <c r="BD15" s="2">
        <v>-154429</v>
      </c>
      <c r="BE15" s="2">
        <v>319890</v>
      </c>
      <c r="BF15" s="2">
        <v>599087</v>
      </c>
      <c r="BG15" s="2">
        <v>0</v>
      </c>
      <c r="BH15" s="2">
        <v>0</v>
      </c>
      <c r="BI15" s="2">
        <v>0</v>
      </c>
      <c r="BJ15" s="2">
        <v>319890</v>
      </c>
      <c r="BK15" s="2">
        <v>599087</v>
      </c>
      <c r="BL15" s="2">
        <v>49792</v>
      </c>
      <c r="BM15" s="2">
        <v>7</v>
      </c>
      <c r="BN15" s="2">
        <v>9438</v>
      </c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</row>
    <row r="16" spans="1:242" ht="33" customHeight="1">
      <c r="A16" s="66" t="s">
        <v>149</v>
      </c>
      <c r="B16" s="2">
        <v>736377</v>
      </c>
      <c r="C16" s="2">
        <v>0</v>
      </c>
      <c r="D16" s="2">
        <v>0</v>
      </c>
      <c r="E16" s="2">
        <v>717689</v>
      </c>
      <c r="F16" s="2">
        <v>18688</v>
      </c>
      <c r="G16" s="2">
        <v>0</v>
      </c>
      <c r="H16" s="2">
        <v>0</v>
      </c>
      <c r="I16" s="2">
        <v>735313</v>
      </c>
      <c r="J16" s="2">
        <v>0</v>
      </c>
      <c r="K16" s="2">
        <v>735313</v>
      </c>
      <c r="L16" s="2">
        <v>614000</v>
      </c>
      <c r="M16" s="2">
        <v>17521</v>
      </c>
      <c r="N16" s="2">
        <v>103792</v>
      </c>
      <c r="O16" s="2">
        <v>0</v>
      </c>
      <c r="P16" s="2">
        <v>52</v>
      </c>
      <c r="Q16" s="2">
        <v>139537</v>
      </c>
      <c r="R16" s="2">
        <v>100000</v>
      </c>
      <c r="S16" s="2">
        <v>100000</v>
      </c>
      <c r="T16" s="2">
        <v>2</v>
      </c>
      <c r="U16" s="2">
        <v>5080592</v>
      </c>
      <c r="V16" s="2">
        <v>103792</v>
      </c>
      <c r="W16" s="2">
        <v>4856918</v>
      </c>
      <c r="X16" s="2">
        <v>4838764</v>
      </c>
      <c r="Y16" s="2">
        <v>11436</v>
      </c>
      <c r="Z16" s="2">
        <v>6718</v>
      </c>
      <c r="AA16" s="2">
        <v>0</v>
      </c>
      <c r="AB16" s="2">
        <v>0</v>
      </c>
      <c r="AC16" s="2">
        <v>94984</v>
      </c>
      <c r="AD16" s="2">
        <v>38764</v>
      </c>
      <c r="AE16" s="2">
        <v>56220</v>
      </c>
      <c r="AF16" s="2">
        <v>0</v>
      </c>
      <c r="AG16" s="2">
        <v>15636</v>
      </c>
      <c r="AH16" s="2">
        <v>0</v>
      </c>
      <c r="AI16" s="2">
        <v>15636</v>
      </c>
      <c r="AJ16" s="2">
        <v>1</v>
      </c>
      <c r="AK16" s="2">
        <v>0</v>
      </c>
      <c r="AL16" s="2">
        <v>0</v>
      </c>
      <c r="AM16" s="2">
        <v>0</v>
      </c>
      <c r="AN16" s="2">
        <v>0</v>
      </c>
      <c r="AO16" s="2">
        <v>9261</v>
      </c>
      <c r="AP16" s="2">
        <v>155882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27869</v>
      </c>
      <c r="AY16" s="2">
        <v>7940</v>
      </c>
      <c r="AZ16" s="2">
        <v>-27869</v>
      </c>
      <c r="BA16" s="2">
        <v>0</v>
      </c>
      <c r="BB16" s="2">
        <v>9226</v>
      </c>
      <c r="BC16" s="2">
        <v>571</v>
      </c>
      <c r="BD16" s="2">
        <v>8655</v>
      </c>
      <c r="BE16" s="2">
        <v>136668</v>
      </c>
      <c r="BF16" s="2">
        <v>155882</v>
      </c>
      <c r="BG16" s="2">
        <v>0</v>
      </c>
      <c r="BH16" s="2">
        <v>0</v>
      </c>
      <c r="BI16" s="2">
        <v>0</v>
      </c>
      <c r="BJ16" s="2">
        <v>136668</v>
      </c>
      <c r="BK16" s="2">
        <v>155882</v>
      </c>
      <c r="BL16" s="2">
        <v>57722</v>
      </c>
      <c r="BM16" s="2">
        <v>8</v>
      </c>
      <c r="BN16" s="2">
        <v>11302</v>
      </c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</row>
    <row r="17" spans="1:242" ht="33" customHeight="1" thickBot="1">
      <c r="A17" s="66" t="s">
        <v>152</v>
      </c>
      <c r="B17" s="2">
        <v>275804</v>
      </c>
      <c r="C17" s="2">
        <v>0</v>
      </c>
      <c r="D17" s="2">
        <v>0</v>
      </c>
      <c r="E17" s="2">
        <v>270114</v>
      </c>
      <c r="F17" s="2">
        <v>5690</v>
      </c>
      <c r="G17" s="2">
        <v>0</v>
      </c>
      <c r="H17" s="2">
        <v>0</v>
      </c>
      <c r="I17" s="2">
        <v>272458</v>
      </c>
      <c r="J17" s="2">
        <v>0</v>
      </c>
      <c r="K17" s="2">
        <v>272458</v>
      </c>
      <c r="L17" s="2">
        <v>219709</v>
      </c>
      <c r="M17" s="2">
        <v>5866</v>
      </c>
      <c r="N17" s="2">
        <v>46883</v>
      </c>
      <c r="O17" s="2">
        <v>0</v>
      </c>
      <c r="P17" s="2">
        <v>59076</v>
      </c>
      <c r="Q17" s="2">
        <v>7581</v>
      </c>
      <c r="R17" s="2">
        <v>0</v>
      </c>
      <c r="S17" s="2">
        <v>0</v>
      </c>
      <c r="T17" s="2">
        <v>2390</v>
      </c>
      <c r="U17" s="80">
        <v>1800162</v>
      </c>
      <c r="V17" s="2">
        <v>50349</v>
      </c>
      <c r="W17" s="2">
        <v>1686901</v>
      </c>
      <c r="X17" s="2">
        <v>1685108</v>
      </c>
      <c r="Y17" s="2">
        <v>0</v>
      </c>
      <c r="Z17" s="2">
        <v>1793</v>
      </c>
      <c r="AA17" s="2">
        <v>0</v>
      </c>
      <c r="AB17" s="2">
        <v>0</v>
      </c>
      <c r="AC17" s="2">
        <v>29517</v>
      </c>
      <c r="AD17" s="2">
        <v>4562</v>
      </c>
      <c r="AE17" s="2">
        <v>24955</v>
      </c>
      <c r="AF17" s="2">
        <v>0</v>
      </c>
      <c r="AG17" s="2">
        <v>4816</v>
      </c>
      <c r="AH17" s="2">
        <v>0</v>
      </c>
      <c r="AI17" s="2">
        <v>4816</v>
      </c>
      <c r="AJ17" s="2">
        <v>24914</v>
      </c>
      <c r="AK17" s="2">
        <v>0</v>
      </c>
      <c r="AL17" s="2">
        <v>0</v>
      </c>
      <c r="AM17" s="2">
        <v>0</v>
      </c>
      <c r="AN17" s="2">
        <v>0</v>
      </c>
      <c r="AO17" s="2">
        <v>3665</v>
      </c>
      <c r="AP17" s="2">
        <v>35330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24994</v>
      </c>
      <c r="AW17" s="2">
        <v>0</v>
      </c>
      <c r="AX17" s="2">
        <v>7032</v>
      </c>
      <c r="AY17" s="2">
        <v>2624</v>
      </c>
      <c r="AZ17" s="2">
        <v>17962</v>
      </c>
      <c r="BA17" s="2">
        <v>0</v>
      </c>
      <c r="BB17" s="2">
        <v>488</v>
      </c>
      <c r="BC17" s="2">
        <v>81</v>
      </c>
      <c r="BD17" s="2">
        <v>407</v>
      </c>
      <c r="BE17" s="2">
        <v>53699</v>
      </c>
      <c r="BF17" s="2">
        <v>35330</v>
      </c>
      <c r="BG17" s="2">
        <v>0</v>
      </c>
      <c r="BH17" s="2">
        <v>0</v>
      </c>
      <c r="BI17" s="2">
        <v>0</v>
      </c>
      <c r="BJ17" s="2">
        <v>53699</v>
      </c>
      <c r="BK17" s="2">
        <v>35330</v>
      </c>
      <c r="BL17" s="2">
        <v>46897</v>
      </c>
      <c r="BM17" s="2">
        <v>8</v>
      </c>
      <c r="BN17" s="2">
        <v>0</v>
      </c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</row>
    <row r="18" spans="1:242" ht="33" customHeight="1" thickBot="1" thickTop="1">
      <c r="A18" s="68" t="s">
        <v>81</v>
      </c>
      <c r="B18" s="14">
        <v>14967114</v>
      </c>
      <c r="C18" s="14">
        <v>0</v>
      </c>
      <c r="D18" s="14">
        <v>0</v>
      </c>
      <c r="E18" s="14">
        <v>14600347</v>
      </c>
      <c r="F18" s="14">
        <v>363118</v>
      </c>
      <c r="G18" s="14">
        <v>3649</v>
      </c>
      <c r="H18" s="14">
        <v>0</v>
      </c>
      <c r="I18" s="14">
        <v>14972228</v>
      </c>
      <c r="J18" s="14">
        <v>0</v>
      </c>
      <c r="K18" s="14">
        <v>14925159</v>
      </c>
      <c r="L18" s="14">
        <v>12133746</v>
      </c>
      <c r="M18" s="14">
        <v>353468</v>
      </c>
      <c r="N18" s="14">
        <v>2437945</v>
      </c>
      <c r="O18" s="14">
        <v>47069</v>
      </c>
      <c r="P18" s="14">
        <v>2115495</v>
      </c>
      <c r="Q18" s="14">
        <v>970499</v>
      </c>
      <c r="R18" s="14">
        <v>324277</v>
      </c>
      <c r="S18" s="14">
        <v>324277</v>
      </c>
      <c r="T18" s="14">
        <v>40573</v>
      </c>
      <c r="U18" s="14">
        <v>104450023</v>
      </c>
      <c r="V18" s="14">
        <v>2570916</v>
      </c>
      <c r="W18" s="14">
        <v>98032158</v>
      </c>
      <c r="X18" s="14">
        <v>97202156</v>
      </c>
      <c r="Y18" s="14">
        <v>701687</v>
      </c>
      <c r="Z18" s="14">
        <v>128315</v>
      </c>
      <c r="AA18" s="14">
        <v>0</v>
      </c>
      <c r="AB18" s="14">
        <v>0</v>
      </c>
      <c r="AC18" s="14">
        <v>1819690</v>
      </c>
      <c r="AD18" s="14">
        <v>436392</v>
      </c>
      <c r="AE18" s="14">
        <v>1383298</v>
      </c>
      <c r="AF18" s="14">
        <v>0</v>
      </c>
      <c r="AG18" s="14">
        <v>107615</v>
      </c>
      <c r="AH18" s="14">
        <v>13725</v>
      </c>
      <c r="AI18" s="14">
        <v>93890</v>
      </c>
      <c r="AJ18" s="14">
        <v>601702</v>
      </c>
      <c r="AK18" s="14">
        <v>0</v>
      </c>
      <c r="AL18" s="14">
        <v>0</v>
      </c>
      <c r="AM18" s="14">
        <v>0</v>
      </c>
      <c r="AN18" s="14">
        <v>0</v>
      </c>
      <c r="AO18" s="14">
        <v>1317942</v>
      </c>
      <c r="AP18" s="14">
        <v>2641990</v>
      </c>
      <c r="AQ18" s="14">
        <v>0</v>
      </c>
      <c r="AR18" s="14">
        <v>10823</v>
      </c>
      <c r="AS18" s="14">
        <v>10823</v>
      </c>
      <c r="AT18" s="14">
        <v>0</v>
      </c>
      <c r="AU18" s="14">
        <v>0</v>
      </c>
      <c r="AV18" s="14">
        <v>1830970</v>
      </c>
      <c r="AW18" s="14">
        <v>30721</v>
      </c>
      <c r="AX18" s="14">
        <v>2765713</v>
      </c>
      <c r="AY18" s="14">
        <v>126186</v>
      </c>
      <c r="AZ18" s="14">
        <v>-934743</v>
      </c>
      <c r="BA18" s="14">
        <v>0</v>
      </c>
      <c r="BB18" s="14">
        <v>1363728</v>
      </c>
      <c r="BC18" s="14">
        <v>1551586</v>
      </c>
      <c r="BD18" s="14">
        <v>-187858</v>
      </c>
      <c r="BE18" s="14">
        <v>1508566</v>
      </c>
      <c r="BF18" s="14">
        <v>2631167</v>
      </c>
      <c r="BG18" s="14">
        <v>0</v>
      </c>
      <c r="BH18" s="14">
        <v>0</v>
      </c>
      <c r="BI18" s="14">
        <v>13725</v>
      </c>
      <c r="BJ18" s="14">
        <v>1522291</v>
      </c>
      <c r="BK18" s="14">
        <v>2644892</v>
      </c>
      <c r="BL18" s="14">
        <v>1223656</v>
      </c>
      <c r="BM18" s="14">
        <v>186</v>
      </c>
      <c r="BN18" s="14">
        <v>105496</v>
      </c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</row>
    <row r="19" spans="1:242" ht="33" customHeight="1" thickTop="1">
      <c r="A19" s="66" t="s">
        <v>18</v>
      </c>
      <c r="B19" s="4">
        <v>169658</v>
      </c>
      <c r="C19" s="4">
        <v>0</v>
      </c>
      <c r="D19" s="4">
        <v>0</v>
      </c>
      <c r="E19" s="4">
        <v>165938</v>
      </c>
      <c r="F19" s="4">
        <v>3720</v>
      </c>
      <c r="G19" s="4">
        <v>0</v>
      </c>
      <c r="H19" s="4">
        <v>0</v>
      </c>
      <c r="I19" s="4">
        <v>172870</v>
      </c>
      <c r="J19" s="4">
        <v>0</v>
      </c>
      <c r="K19" s="4">
        <v>172870</v>
      </c>
      <c r="L19" s="4">
        <v>129083</v>
      </c>
      <c r="M19" s="4">
        <v>3316</v>
      </c>
      <c r="N19" s="4">
        <v>40471</v>
      </c>
      <c r="O19" s="4">
        <v>0</v>
      </c>
      <c r="P19" s="4">
        <v>53440</v>
      </c>
      <c r="Q19" s="4">
        <v>3785</v>
      </c>
      <c r="R19" s="4">
        <v>0</v>
      </c>
      <c r="S19" s="4">
        <v>0</v>
      </c>
      <c r="T19" s="4">
        <v>2598</v>
      </c>
      <c r="U19" s="4">
        <v>1121246</v>
      </c>
      <c r="V19" s="4">
        <v>43150</v>
      </c>
      <c r="W19" s="4">
        <v>1026575</v>
      </c>
      <c r="X19" s="4">
        <v>1025257</v>
      </c>
      <c r="Y19" s="4">
        <v>0</v>
      </c>
      <c r="Z19" s="4">
        <v>1318</v>
      </c>
      <c r="AA19" s="4">
        <v>0</v>
      </c>
      <c r="AB19" s="4">
        <v>0</v>
      </c>
      <c r="AC19" s="4">
        <v>17855</v>
      </c>
      <c r="AD19" s="4">
        <v>5662</v>
      </c>
      <c r="AE19" s="4">
        <v>12193</v>
      </c>
      <c r="AF19" s="4">
        <v>0</v>
      </c>
      <c r="AG19" s="4">
        <v>7160</v>
      </c>
      <c r="AH19" s="4">
        <v>0</v>
      </c>
      <c r="AI19" s="4">
        <v>7160</v>
      </c>
      <c r="AJ19" s="4">
        <v>19541</v>
      </c>
      <c r="AK19" s="4">
        <v>0</v>
      </c>
      <c r="AL19" s="4">
        <v>0</v>
      </c>
      <c r="AM19" s="4">
        <v>0</v>
      </c>
      <c r="AN19" s="4">
        <v>0</v>
      </c>
      <c r="AO19" s="4">
        <v>6965</v>
      </c>
      <c r="AP19" s="4">
        <v>33000</v>
      </c>
      <c r="AQ19" s="4">
        <v>0</v>
      </c>
      <c r="AR19" s="4">
        <v>0</v>
      </c>
      <c r="AS19" s="2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11953</v>
      </c>
      <c r="AY19" s="4">
        <v>1489</v>
      </c>
      <c r="AZ19" s="4">
        <v>-11953</v>
      </c>
      <c r="BA19" s="4">
        <v>0</v>
      </c>
      <c r="BB19" s="4">
        <v>473</v>
      </c>
      <c r="BC19" s="4">
        <v>393</v>
      </c>
      <c r="BD19" s="4">
        <v>80</v>
      </c>
      <c r="BE19" s="4">
        <v>21127</v>
      </c>
      <c r="BF19" s="4">
        <v>33000</v>
      </c>
      <c r="BG19" s="4">
        <v>0</v>
      </c>
      <c r="BH19" s="4">
        <v>0</v>
      </c>
      <c r="BI19" s="4">
        <v>0</v>
      </c>
      <c r="BJ19" s="4">
        <v>21127</v>
      </c>
      <c r="BK19" s="4">
        <v>33000</v>
      </c>
      <c r="BL19" s="4">
        <v>20557</v>
      </c>
      <c r="BM19" s="4">
        <v>3</v>
      </c>
      <c r="BN19" s="4">
        <v>954</v>
      </c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</row>
    <row r="20" spans="1:242" ht="33" customHeight="1">
      <c r="A20" s="66" t="s">
        <v>19</v>
      </c>
      <c r="B20" s="2">
        <v>113787</v>
      </c>
      <c r="C20" s="2">
        <v>0</v>
      </c>
      <c r="D20" s="2">
        <v>0</v>
      </c>
      <c r="E20" s="2">
        <v>110587</v>
      </c>
      <c r="F20" s="2">
        <v>3200</v>
      </c>
      <c r="G20" s="2">
        <v>0</v>
      </c>
      <c r="H20" s="2">
        <v>0</v>
      </c>
      <c r="I20" s="2">
        <v>141039</v>
      </c>
      <c r="J20" s="2">
        <v>0</v>
      </c>
      <c r="K20" s="2">
        <v>141039</v>
      </c>
      <c r="L20" s="2">
        <v>134461</v>
      </c>
      <c r="M20" s="2">
        <v>2824</v>
      </c>
      <c r="N20" s="2">
        <v>3754</v>
      </c>
      <c r="O20" s="2">
        <v>0</v>
      </c>
      <c r="P20" s="2">
        <v>14005</v>
      </c>
      <c r="Q20" s="2">
        <v>31402</v>
      </c>
      <c r="R20" s="2">
        <v>0</v>
      </c>
      <c r="S20" s="2">
        <v>0</v>
      </c>
      <c r="T20" s="2">
        <v>67</v>
      </c>
      <c r="U20" s="2">
        <v>840703</v>
      </c>
      <c r="V20" s="2">
        <v>39909</v>
      </c>
      <c r="W20" s="2">
        <v>747099</v>
      </c>
      <c r="X20" s="2">
        <v>746017</v>
      </c>
      <c r="Y20" s="2">
        <v>0</v>
      </c>
      <c r="Z20" s="2">
        <v>1082</v>
      </c>
      <c r="AA20" s="2">
        <v>0</v>
      </c>
      <c r="AB20" s="2">
        <v>0</v>
      </c>
      <c r="AC20" s="2">
        <v>14311</v>
      </c>
      <c r="AD20" s="2">
        <v>1244</v>
      </c>
      <c r="AE20" s="2">
        <v>13067</v>
      </c>
      <c r="AF20" s="2">
        <v>3729</v>
      </c>
      <c r="AG20" s="2">
        <v>4341</v>
      </c>
      <c r="AH20" s="2">
        <v>0</v>
      </c>
      <c r="AI20" s="2">
        <v>4341</v>
      </c>
      <c r="AJ20" s="2">
        <v>23126</v>
      </c>
      <c r="AK20" s="2">
        <v>0</v>
      </c>
      <c r="AL20" s="2">
        <v>0</v>
      </c>
      <c r="AM20" s="2">
        <v>0</v>
      </c>
      <c r="AN20" s="2">
        <v>0</v>
      </c>
      <c r="AO20" s="2">
        <v>8188</v>
      </c>
      <c r="AP20" s="2">
        <v>34434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22823</v>
      </c>
      <c r="AY20" s="2">
        <v>1411</v>
      </c>
      <c r="AZ20" s="2">
        <v>-22823</v>
      </c>
      <c r="BA20" s="2">
        <v>0</v>
      </c>
      <c r="BB20" s="2">
        <v>10357</v>
      </c>
      <c r="BC20" s="2">
        <v>1411</v>
      </c>
      <c r="BD20" s="2">
        <v>8946</v>
      </c>
      <c r="BE20" s="2">
        <v>20557</v>
      </c>
      <c r="BF20" s="2">
        <v>34434</v>
      </c>
      <c r="BG20" s="2">
        <v>0</v>
      </c>
      <c r="BH20" s="2">
        <v>0</v>
      </c>
      <c r="BI20" s="2">
        <v>0</v>
      </c>
      <c r="BJ20" s="2">
        <v>20557</v>
      </c>
      <c r="BK20" s="2">
        <v>34434</v>
      </c>
      <c r="BL20" s="2">
        <v>26670</v>
      </c>
      <c r="BM20" s="2">
        <v>4</v>
      </c>
      <c r="BN20" s="2">
        <v>0</v>
      </c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</row>
    <row r="21" spans="1:242" ht="33" customHeight="1">
      <c r="A21" s="66" t="s">
        <v>20</v>
      </c>
      <c r="B21" s="2">
        <v>233222</v>
      </c>
      <c r="C21" s="2">
        <v>0</v>
      </c>
      <c r="D21" s="2">
        <v>0</v>
      </c>
      <c r="E21" s="2">
        <v>227546</v>
      </c>
      <c r="F21" s="2">
        <v>5676</v>
      </c>
      <c r="G21" s="2">
        <v>0</v>
      </c>
      <c r="H21" s="2">
        <v>0</v>
      </c>
      <c r="I21" s="2">
        <v>230893</v>
      </c>
      <c r="J21" s="2">
        <v>0</v>
      </c>
      <c r="K21" s="2">
        <v>230893</v>
      </c>
      <c r="L21" s="2">
        <v>162512</v>
      </c>
      <c r="M21" s="2">
        <v>4655</v>
      </c>
      <c r="N21" s="2">
        <v>63726</v>
      </c>
      <c r="O21" s="2">
        <v>0</v>
      </c>
      <c r="P21" s="2">
        <v>0</v>
      </c>
      <c r="Q21" s="2">
        <v>12731</v>
      </c>
      <c r="R21" s="2">
        <v>0</v>
      </c>
      <c r="S21" s="2">
        <v>0</v>
      </c>
      <c r="T21" s="2">
        <v>55</v>
      </c>
      <c r="U21" s="2">
        <v>1481252</v>
      </c>
      <c r="V21" s="2">
        <v>49870</v>
      </c>
      <c r="W21" s="2">
        <v>1379861</v>
      </c>
      <c r="X21" s="2">
        <v>1378196</v>
      </c>
      <c r="Y21" s="2">
        <v>0</v>
      </c>
      <c r="Z21" s="2">
        <v>1665</v>
      </c>
      <c r="AA21" s="2">
        <v>0</v>
      </c>
      <c r="AB21" s="2">
        <v>0</v>
      </c>
      <c r="AC21" s="2">
        <v>25994</v>
      </c>
      <c r="AD21" s="2">
        <v>7180</v>
      </c>
      <c r="AE21" s="2">
        <v>18814</v>
      </c>
      <c r="AF21" s="2">
        <v>0</v>
      </c>
      <c r="AG21" s="2">
        <v>0</v>
      </c>
      <c r="AH21" s="2">
        <v>0</v>
      </c>
      <c r="AI21" s="2">
        <v>0</v>
      </c>
      <c r="AJ21" s="2">
        <v>5664</v>
      </c>
      <c r="AK21" s="2">
        <v>0</v>
      </c>
      <c r="AL21" s="2">
        <v>0</v>
      </c>
      <c r="AM21" s="2">
        <v>0</v>
      </c>
      <c r="AN21" s="2">
        <v>0</v>
      </c>
      <c r="AO21" s="2">
        <v>19863</v>
      </c>
      <c r="AP21" s="2">
        <v>37419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11530</v>
      </c>
      <c r="AY21" s="2">
        <v>3049</v>
      </c>
      <c r="AZ21" s="2">
        <v>-11530</v>
      </c>
      <c r="BA21" s="2">
        <v>0</v>
      </c>
      <c r="BB21" s="2">
        <v>1670</v>
      </c>
      <c r="BC21" s="2">
        <v>0</v>
      </c>
      <c r="BD21" s="2">
        <v>1670</v>
      </c>
      <c r="BE21" s="2">
        <v>27559</v>
      </c>
      <c r="BF21" s="2">
        <v>37419</v>
      </c>
      <c r="BG21" s="2">
        <v>0</v>
      </c>
      <c r="BH21" s="2">
        <v>0</v>
      </c>
      <c r="BI21" s="2">
        <v>0</v>
      </c>
      <c r="BJ21" s="2">
        <v>27559</v>
      </c>
      <c r="BK21" s="2">
        <v>37419</v>
      </c>
      <c r="BL21" s="2">
        <v>36537</v>
      </c>
      <c r="BM21" s="2">
        <v>4</v>
      </c>
      <c r="BN21" s="2">
        <v>538</v>
      </c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</row>
    <row r="22" spans="1:242" ht="33" customHeight="1">
      <c r="A22" s="66" t="s">
        <v>21</v>
      </c>
      <c r="B22" s="2">
        <v>84256</v>
      </c>
      <c r="C22" s="2">
        <v>0</v>
      </c>
      <c r="D22" s="2">
        <v>0</v>
      </c>
      <c r="E22" s="2">
        <v>81631</v>
      </c>
      <c r="F22" s="2">
        <v>2625</v>
      </c>
      <c r="G22" s="2">
        <v>0</v>
      </c>
      <c r="H22" s="2">
        <v>0</v>
      </c>
      <c r="I22" s="2">
        <v>102278</v>
      </c>
      <c r="J22" s="2">
        <v>0</v>
      </c>
      <c r="K22" s="2">
        <v>102278</v>
      </c>
      <c r="L22" s="2">
        <v>68250</v>
      </c>
      <c r="M22" s="2">
        <v>2719</v>
      </c>
      <c r="N22" s="2">
        <v>31309</v>
      </c>
      <c r="O22" s="2">
        <v>0</v>
      </c>
      <c r="P22" s="2">
        <v>0</v>
      </c>
      <c r="Q22" s="2">
        <v>11920</v>
      </c>
      <c r="R22" s="2">
        <v>0</v>
      </c>
      <c r="S22" s="2">
        <v>0</v>
      </c>
      <c r="T22" s="2">
        <v>91</v>
      </c>
      <c r="U22" s="2">
        <v>552228</v>
      </c>
      <c r="V22" s="2">
        <v>16196</v>
      </c>
      <c r="W22" s="2">
        <v>490480</v>
      </c>
      <c r="X22" s="2">
        <v>489958</v>
      </c>
      <c r="Y22" s="2">
        <v>0</v>
      </c>
      <c r="Z22" s="2">
        <v>522</v>
      </c>
      <c r="AA22" s="2">
        <v>0</v>
      </c>
      <c r="AB22" s="2">
        <v>0</v>
      </c>
      <c r="AC22" s="2">
        <v>24104</v>
      </c>
      <c r="AD22" s="2">
        <v>1030</v>
      </c>
      <c r="AE22" s="2">
        <v>23074</v>
      </c>
      <c r="AF22" s="2">
        <v>0</v>
      </c>
      <c r="AG22" s="2">
        <v>12841</v>
      </c>
      <c r="AH22" s="2">
        <v>0</v>
      </c>
      <c r="AI22" s="2">
        <v>12841</v>
      </c>
      <c r="AJ22" s="2">
        <v>6826</v>
      </c>
      <c r="AK22" s="2">
        <v>0</v>
      </c>
      <c r="AL22" s="2">
        <v>0</v>
      </c>
      <c r="AM22" s="2">
        <v>0</v>
      </c>
      <c r="AN22" s="2">
        <v>0</v>
      </c>
      <c r="AO22" s="2">
        <v>1781</v>
      </c>
      <c r="AP22" s="2">
        <v>15190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184</v>
      </c>
      <c r="AW22" s="2">
        <v>184</v>
      </c>
      <c r="AX22" s="2">
        <v>16668</v>
      </c>
      <c r="AY22" s="2">
        <v>2637</v>
      </c>
      <c r="AZ22" s="2">
        <v>-16484</v>
      </c>
      <c r="BA22" s="2">
        <v>0</v>
      </c>
      <c r="BB22" s="2">
        <v>0</v>
      </c>
      <c r="BC22" s="2">
        <v>2261</v>
      </c>
      <c r="BD22" s="2">
        <v>-2261</v>
      </c>
      <c r="BE22" s="2">
        <v>-3555</v>
      </c>
      <c r="BF22" s="2">
        <v>15190</v>
      </c>
      <c r="BG22" s="2">
        <v>0</v>
      </c>
      <c r="BH22" s="2">
        <v>0</v>
      </c>
      <c r="BI22" s="2">
        <v>0</v>
      </c>
      <c r="BJ22" s="2">
        <v>-3555</v>
      </c>
      <c r="BK22" s="2">
        <v>15190</v>
      </c>
      <c r="BL22" s="2">
        <v>29182</v>
      </c>
      <c r="BM22" s="2">
        <v>3</v>
      </c>
      <c r="BN22" s="2">
        <v>0</v>
      </c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</row>
    <row r="23" spans="1:242" s="91" customFormat="1" ht="33" customHeight="1">
      <c r="A23" s="67" t="s">
        <v>22</v>
      </c>
      <c r="B23" s="3">
        <v>110430</v>
      </c>
      <c r="C23" s="3">
        <v>0</v>
      </c>
      <c r="D23" s="3">
        <v>0</v>
      </c>
      <c r="E23" s="3">
        <v>107384</v>
      </c>
      <c r="F23" s="3">
        <v>3046</v>
      </c>
      <c r="G23" s="3">
        <v>0</v>
      </c>
      <c r="H23" s="3">
        <v>0</v>
      </c>
      <c r="I23" s="3">
        <v>110592</v>
      </c>
      <c r="J23" s="3">
        <v>0</v>
      </c>
      <c r="K23" s="3">
        <v>110592</v>
      </c>
      <c r="L23" s="3">
        <v>84487</v>
      </c>
      <c r="M23" s="3">
        <v>3046</v>
      </c>
      <c r="N23" s="3">
        <v>23059</v>
      </c>
      <c r="O23" s="3">
        <v>0</v>
      </c>
      <c r="P23" s="3">
        <v>0</v>
      </c>
      <c r="Q23" s="3">
        <v>5381</v>
      </c>
      <c r="R23" s="3">
        <v>0</v>
      </c>
      <c r="S23" s="3">
        <v>0</v>
      </c>
      <c r="T23" s="3">
        <v>983</v>
      </c>
      <c r="U23" s="3">
        <v>709898</v>
      </c>
      <c r="V23" s="3">
        <v>24393</v>
      </c>
      <c r="W23" s="3">
        <v>661644</v>
      </c>
      <c r="X23" s="3">
        <v>660912</v>
      </c>
      <c r="Y23" s="3">
        <v>0</v>
      </c>
      <c r="Z23" s="3">
        <v>732</v>
      </c>
      <c r="AA23" s="3">
        <v>0</v>
      </c>
      <c r="AB23" s="3">
        <v>0</v>
      </c>
      <c r="AC23" s="3">
        <v>14143</v>
      </c>
      <c r="AD23" s="3">
        <v>1550</v>
      </c>
      <c r="AE23" s="3">
        <v>12593</v>
      </c>
      <c r="AF23" s="3">
        <v>0</v>
      </c>
      <c r="AG23" s="3">
        <v>1947</v>
      </c>
      <c r="AH23" s="3">
        <v>0</v>
      </c>
      <c r="AI23" s="3">
        <v>1947</v>
      </c>
      <c r="AJ23" s="3">
        <v>4478</v>
      </c>
      <c r="AK23" s="3">
        <v>0</v>
      </c>
      <c r="AL23" s="3">
        <v>0</v>
      </c>
      <c r="AM23" s="3">
        <v>0</v>
      </c>
      <c r="AN23" s="3">
        <v>0</v>
      </c>
      <c r="AO23" s="3">
        <v>3293</v>
      </c>
      <c r="AP23" s="3">
        <v>33712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19047</v>
      </c>
      <c r="AY23" s="3">
        <v>1000</v>
      </c>
      <c r="AZ23" s="3">
        <v>-19047</v>
      </c>
      <c r="BA23" s="3">
        <v>0</v>
      </c>
      <c r="BB23" s="3">
        <v>1571</v>
      </c>
      <c r="BC23" s="3">
        <v>954</v>
      </c>
      <c r="BD23" s="3">
        <v>617</v>
      </c>
      <c r="BE23" s="3">
        <v>15282</v>
      </c>
      <c r="BF23" s="3">
        <v>33712</v>
      </c>
      <c r="BG23" s="3">
        <v>0</v>
      </c>
      <c r="BH23" s="3">
        <v>0</v>
      </c>
      <c r="BI23" s="3">
        <v>0</v>
      </c>
      <c r="BJ23" s="3">
        <v>15282</v>
      </c>
      <c r="BK23" s="3">
        <v>33712</v>
      </c>
      <c r="BL23" s="3">
        <v>12357</v>
      </c>
      <c r="BM23" s="3">
        <v>2</v>
      </c>
      <c r="BN23" s="3">
        <v>0</v>
      </c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</row>
    <row r="24" spans="1:242" ht="33" customHeight="1">
      <c r="A24" s="66" t="s">
        <v>23</v>
      </c>
      <c r="B24" s="2">
        <v>76115</v>
      </c>
      <c r="C24" s="2">
        <v>0</v>
      </c>
      <c r="D24" s="2">
        <v>0</v>
      </c>
      <c r="E24" s="2">
        <v>73591</v>
      </c>
      <c r="F24" s="2">
        <v>2524</v>
      </c>
      <c r="G24" s="2">
        <v>0</v>
      </c>
      <c r="H24" s="2">
        <v>0</v>
      </c>
      <c r="I24" s="2">
        <v>80056</v>
      </c>
      <c r="J24" s="2">
        <v>0</v>
      </c>
      <c r="K24" s="2">
        <v>80056</v>
      </c>
      <c r="L24" s="2">
        <v>58273</v>
      </c>
      <c r="M24" s="2">
        <v>2645</v>
      </c>
      <c r="N24" s="2">
        <v>19138</v>
      </c>
      <c r="O24" s="2">
        <v>0</v>
      </c>
      <c r="P24" s="2">
        <v>14123</v>
      </c>
      <c r="Q24" s="2">
        <v>186</v>
      </c>
      <c r="R24" s="2">
        <v>0</v>
      </c>
      <c r="S24" s="2">
        <v>0</v>
      </c>
      <c r="T24" s="2">
        <v>245</v>
      </c>
      <c r="U24" s="2">
        <v>496568</v>
      </c>
      <c r="V24" s="2">
        <v>19712</v>
      </c>
      <c r="W24" s="2">
        <v>461979</v>
      </c>
      <c r="X24" s="2">
        <v>461481</v>
      </c>
      <c r="Y24" s="2">
        <v>0</v>
      </c>
      <c r="Z24" s="2">
        <v>498</v>
      </c>
      <c r="AA24" s="2">
        <v>0</v>
      </c>
      <c r="AB24" s="2">
        <v>0</v>
      </c>
      <c r="AC24" s="2">
        <v>14186</v>
      </c>
      <c r="AD24" s="2">
        <v>3920</v>
      </c>
      <c r="AE24" s="2">
        <v>10266</v>
      </c>
      <c r="AF24" s="2">
        <v>0</v>
      </c>
      <c r="AG24" s="2">
        <v>0</v>
      </c>
      <c r="AH24" s="2">
        <v>0</v>
      </c>
      <c r="AI24" s="2">
        <v>0</v>
      </c>
      <c r="AJ24" s="2">
        <v>50</v>
      </c>
      <c r="AK24" s="2">
        <v>0</v>
      </c>
      <c r="AL24" s="2">
        <v>0</v>
      </c>
      <c r="AM24" s="2">
        <v>0</v>
      </c>
      <c r="AN24" s="2">
        <v>0</v>
      </c>
      <c r="AO24" s="2">
        <v>641</v>
      </c>
      <c r="AP24" s="2">
        <v>19113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19113</v>
      </c>
      <c r="BF24" s="2">
        <v>19113</v>
      </c>
      <c r="BG24" s="2">
        <v>0</v>
      </c>
      <c r="BH24" s="2">
        <v>0</v>
      </c>
      <c r="BI24" s="2">
        <v>0</v>
      </c>
      <c r="BJ24" s="2">
        <v>19113</v>
      </c>
      <c r="BK24" s="2">
        <v>19113</v>
      </c>
      <c r="BL24" s="2">
        <v>10373</v>
      </c>
      <c r="BM24" s="2">
        <v>2</v>
      </c>
      <c r="BN24" s="2">
        <v>0</v>
      </c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</row>
    <row r="25" spans="1:242" ht="33" customHeight="1">
      <c r="A25" s="66" t="s">
        <v>24</v>
      </c>
      <c r="B25" s="2">
        <v>91928</v>
      </c>
      <c r="C25" s="2">
        <v>0</v>
      </c>
      <c r="D25" s="2">
        <v>0</v>
      </c>
      <c r="E25" s="2">
        <v>89235</v>
      </c>
      <c r="F25" s="2">
        <v>2693</v>
      </c>
      <c r="G25" s="2">
        <v>0</v>
      </c>
      <c r="H25" s="2">
        <v>0</v>
      </c>
      <c r="I25" s="2">
        <v>106768</v>
      </c>
      <c r="J25" s="2">
        <v>0</v>
      </c>
      <c r="K25" s="2">
        <v>106768</v>
      </c>
      <c r="L25" s="2">
        <v>75892</v>
      </c>
      <c r="M25" s="2">
        <v>2377</v>
      </c>
      <c r="N25" s="2">
        <v>28499</v>
      </c>
      <c r="O25" s="2">
        <v>0</v>
      </c>
      <c r="P25" s="2">
        <v>0</v>
      </c>
      <c r="Q25" s="2">
        <v>33232</v>
      </c>
      <c r="R25" s="2">
        <v>0</v>
      </c>
      <c r="S25" s="2">
        <v>0</v>
      </c>
      <c r="T25" s="2">
        <v>3030</v>
      </c>
      <c r="U25" s="2">
        <v>668475</v>
      </c>
      <c r="V25" s="2">
        <v>32473</v>
      </c>
      <c r="W25" s="2">
        <v>604801</v>
      </c>
      <c r="X25" s="2">
        <v>604042</v>
      </c>
      <c r="Y25" s="2">
        <v>0</v>
      </c>
      <c r="Z25" s="2">
        <v>759</v>
      </c>
      <c r="AA25" s="2">
        <v>0</v>
      </c>
      <c r="AB25" s="2">
        <v>0</v>
      </c>
      <c r="AC25" s="2">
        <v>13689</v>
      </c>
      <c r="AD25" s="2">
        <v>2334</v>
      </c>
      <c r="AE25" s="2">
        <v>11355</v>
      </c>
      <c r="AF25" s="2">
        <v>0</v>
      </c>
      <c r="AG25" s="2">
        <v>528</v>
      </c>
      <c r="AH25" s="2">
        <v>0</v>
      </c>
      <c r="AI25" s="2">
        <v>528</v>
      </c>
      <c r="AJ25" s="2">
        <v>10010</v>
      </c>
      <c r="AK25" s="2">
        <v>0</v>
      </c>
      <c r="AL25" s="2">
        <v>0</v>
      </c>
      <c r="AM25" s="2">
        <v>0</v>
      </c>
      <c r="AN25" s="2">
        <v>0</v>
      </c>
      <c r="AO25" s="2">
        <v>6974</v>
      </c>
      <c r="AP25" s="2">
        <v>1302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2226</v>
      </c>
      <c r="AW25" s="2">
        <v>0</v>
      </c>
      <c r="AX25" s="2">
        <v>75</v>
      </c>
      <c r="AY25" s="2">
        <v>50</v>
      </c>
      <c r="AZ25" s="2">
        <v>2151</v>
      </c>
      <c r="BA25" s="2">
        <v>0</v>
      </c>
      <c r="BB25" s="2">
        <v>2780</v>
      </c>
      <c r="BC25" s="2">
        <v>334</v>
      </c>
      <c r="BD25" s="2">
        <v>2446</v>
      </c>
      <c r="BE25" s="2">
        <v>5899</v>
      </c>
      <c r="BF25" s="2">
        <v>1302</v>
      </c>
      <c r="BG25" s="2">
        <v>0</v>
      </c>
      <c r="BH25" s="2">
        <v>0</v>
      </c>
      <c r="BI25" s="2">
        <v>0</v>
      </c>
      <c r="BJ25" s="2">
        <v>5899</v>
      </c>
      <c r="BK25" s="2">
        <v>1302</v>
      </c>
      <c r="BL25" s="2">
        <v>29442</v>
      </c>
      <c r="BM25" s="2">
        <v>4</v>
      </c>
      <c r="BN25" s="2">
        <v>0</v>
      </c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</row>
    <row r="26" spans="1:242" ht="33" customHeight="1">
      <c r="A26" s="66" t="s">
        <v>25</v>
      </c>
      <c r="B26" s="2">
        <v>4492</v>
      </c>
      <c r="C26" s="2">
        <v>0</v>
      </c>
      <c r="D26" s="2">
        <v>0</v>
      </c>
      <c r="E26" s="2">
        <v>3844</v>
      </c>
      <c r="F26" s="2">
        <v>648</v>
      </c>
      <c r="G26" s="2">
        <v>0</v>
      </c>
      <c r="H26" s="2">
        <v>0</v>
      </c>
      <c r="I26" s="2">
        <v>8353</v>
      </c>
      <c r="J26" s="2">
        <v>0</v>
      </c>
      <c r="K26" s="2">
        <v>8353</v>
      </c>
      <c r="L26" s="2">
        <v>3085</v>
      </c>
      <c r="M26" s="2">
        <v>614</v>
      </c>
      <c r="N26" s="2">
        <v>4654</v>
      </c>
      <c r="O26" s="2">
        <v>0</v>
      </c>
      <c r="P26" s="2">
        <v>15512</v>
      </c>
      <c r="Q26" s="2">
        <v>2496</v>
      </c>
      <c r="R26" s="2">
        <v>0</v>
      </c>
      <c r="S26" s="2">
        <v>0</v>
      </c>
      <c r="T26" s="2">
        <v>11</v>
      </c>
      <c r="U26" s="2">
        <v>57670</v>
      </c>
      <c r="V26" s="2">
        <v>26988</v>
      </c>
      <c r="W26" s="2">
        <v>24682</v>
      </c>
      <c r="X26" s="2">
        <v>24647</v>
      </c>
      <c r="Y26" s="2">
        <v>0</v>
      </c>
      <c r="Z26" s="2">
        <v>35</v>
      </c>
      <c r="AA26" s="2">
        <v>0</v>
      </c>
      <c r="AB26" s="2">
        <v>0</v>
      </c>
      <c r="AC26" s="2">
        <v>3093</v>
      </c>
      <c r="AD26" s="2">
        <v>93</v>
      </c>
      <c r="AE26" s="2">
        <v>3000</v>
      </c>
      <c r="AF26" s="2">
        <v>0</v>
      </c>
      <c r="AG26" s="2">
        <v>0</v>
      </c>
      <c r="AH26" s="2">
        <v>0</v>
      </c>
      <c r="AI26" s="2">
        <v>0</v>
      </c>
      <c r="AJ26" s="2">
        <v>1687</v>
      </c>
      <c r="AK26" s="2">
        <v>0</v>
      </c>
      <c r="AL26" s="2">
        <v>0</v>
      </c>
      <c r="AM26" s="2">
        <v>0</v>
      </c>
      <c r="AN26" s="2">
        <v>0</v>
      </c>
      <c r="AO26" s="2">
        <v>1220</v>
      </c>
      <c r="AP26" s="2">
        <v>-3988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1220</v>
      </c>
      <c r="AY26" s="2">
        <v>172</v>
      </c>
      <c r="AZ26" s="2">
        <v>-1220</v>
      </c>
      <c r="BA26" s="2">
        <v>0</v>
      </c>
      <c r="BB26" s="2">
        <v>0</v>
      </c>
      <c r="BC26" s="2">
        <v>98</v>
      </c>
      <c r="BD26" s="2">
        <v>-98</v>
      </c>
      <c r="BE26" s="2">
        <v>-5306</v>
      </c>
      <c r="BF26" s="2">
        <v>-3988</v>
      </c>
      <c r="BG26" s="2">
        <v>0</v>
      </c>
      <c r="BH26" s="2">
        <v>0</v>
      </c>
      <c r="BI26" s="2">
        <v>0</v>
      </c>
      <c r="BJ26" s="2">
        <v>-5306</v>
      </c>
      <c r="BK26" s="2">
        <v>-3988</v>
      </c>
      <c r="BL26" s="2">
        <v>1902</v>
      </c>
      <c r="BM26" s="2">
        <v>1</v>
      </c>
      <c r="BN26" s="2">
        <v>0</v>
      </c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</row>
    <row r="27" spans="1:242" ht="33" customHeight="1">
      <c r="A27" s="66" t="s">
        <v>26</v>
      </c>
      <c r="B27" s="2">
        <v>76016</v>
      </c>
      <c r="C27" s="2">
        <v>0</v>
      </c>
      <c r="D27" s="2">
        <v>0</v>
      </c>
      <c r="E27" s="2">
        <v>74730</v>
      </c>
      <c r="F27" s="2">
        <v>1286</v>
      </c>
      <c r="G27" s="2">
        <v>0</v>
      </c>
      <c r="H27" s="2">
        <v>0</v>
      </c>
      <c r="I27" s="2">
        <v>72913</v>
      </c>
      <c r="J27" s="2">
        <v>0</v>
      </c>
      <c r="K27" s="2">
        <v>72913</v>
      </c>
      <c r="L27" s="2">
        <v>61222</v>
      </c>
      <c r="M27" s="2">
        <v>1194</v>
      </c>
      <c r="N27" s="2">
        <v>10497</v>
      </c>
      <c r="O27" s="2">
        <v>0</v>
      </c>
      <c r="P27" s="2">
        <v>0</v>
      </c>
      <c r="Q27" s="2">
        <v>40856</v>
      </c>
      <c r="R27" s="2">
        <v>0</v>
      </c>
      <c r="S27" s="2">
        <v>0</v>
      </c>
      <c r="T27" s="2">
        <v>397</v>
      </c>
      <c r="U27" s="2">
        <v>545240</v>
      </c>
      <c r="V27" s="2">
        <v>9096</v>
      </c>
      <c r="W27" s="2">
        <v>490808</v>
      </c>
      <c r="X27" s="2">
        <v>490263</v>
      </c>
      <c r="Y27" s="2">
        <v>0</v>
      </c>
      <c r="Z27" s="2">
        <v>545</v>
      </c>
      <c r="AA27" s="2">
        <v>0</v>
      </c>
      <c r="AB27" s="2">
        <v>0</v>
      </c>
      <c r="AC27" s="2">
        <v>8797</v>
      </c>
      <c r="AD27" s="2">
        <v>1500</v>
      </c>
      <c r="AE27" s="2">
        <v>7297</v>
      </c>
      <c r="AF27" s="2">
        <v>0</v>
      </c>
      <c r="AG27" s="2">
        <v>0</v>
      </c>
      <c r="AH27" s="2">
        <v>0</v>
      </c>
      <c r="AI27" s="2">
        <v>0</v>
      </c>
      <c r="AJ27" s="2">
        <v>25051</v>
      </c>
      <c r="AK27" s="2">
        <v>0</v>
      </c>
      <c r="AL27" s="2">
        <v>0</v>
      </c>
      <c r="AM27" s="2">
        <v>0</v>
      </c>
      <c r="AN27" s="2">
        <v>0</v>
      </c>
      <c r="AO27" s="2">
        <v>11488</v>
      </c>
      <c r="AP27" s="2">
        <v>3918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131</v>
      </c>
      <c r="AW27" s="2">
        <v>131</v>
      </c>
      <c r="AX27" s="2">
        <v>8963</v>
      </c>
      <c r="AY27" s="2">
        <v>18</v>
      </c>
      <c r="AZ27" s="2">
        <v>-8832</v>
      </c>
      <c r="BA27" s="2">
        <v>0</v>
      </c>
      <c r="BB27" s="2">
        <v>0</v>
      </c>
      <c r="BC27" s="2">
        <v>1710</v>
      </c>
      <c r="BD27" s="2">
        <v>-1710</v>
      </c>
      <c r="BE27" s="2">
        <v>-6624</v>
      </c>
      <c r="BF27" s="2">
        <v>3918</v>
      </c>
      <c r="BG27" s="2">
        <v>0</v>
      </c>
      <c r="BH27" s="2">
        <v>0</v>
      </c>
      <c r="BI27" s="2">
        <v>0</v>
      </c>
      <c r="BJ27" s="2">
        <v>-6624</v>
      </c>
      <c r="BK27" s="2">
        <v>3918</v>
      </c>
      <c r="BL27" s="2">
        <v>5324</v>
      </c>
      <c r="BM27" s="2">
        <v>1</v>
      </c>
      <c r="BN27" s="2">
        <v>0</v>
      </c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</row>
    <row r="28" spans="1:242" s="91" customFormat="1" ht="33" customHeight="1">
      <c r="A28" s="67" t="s">
        <v>150</v>
      </c>
      <c r="B28" s="3">
        <v>239324</v>
      </c>
      <c r="C28" s="3">
        <v>0</v>
      </c>
      <c r="D28" s="3">
        <v>0</v>
      </c>
      <c r="E28" s="3">
        <v>233097</v>
      </c>
      <c r="F28" s="3">
        <v>6227</v>
      </c>
      <c r="G28" s="3">
        <v>0</v>
      </c>
      <c r="H28" s="3">
        <v>0</v>
      </c>
      <c r="I28" s="3">
        <v>253786</v>
      </c>
      <c r="J28" s="3">
        <v>0</v>
      </c>
      <c r="K28" s="3">
        <v>253786</v>
      </c>
      <c r="L28" s="3">
        <v>182477</v>
      </c>
      <c r="M28" s="3">
        <v>6755</v>
      </c>
      <c r="N28" s="3">
        <v>64554</v>
      </c>
      <c r="O28" s="3">
        <v>0</v>
      </c>
      <c r="P28" s="3">
        <v>5179</v>
      </c>
      <c r="Q28" s="3">
        <v>45565</v>
      </c>
      <c r="R28" s="3">
        <v>0</v>
      </c>
      <c r="S28" s="3">
        <v>0</v>
      </c>
      <c r="T28" s="3">
        <v>27332</v>
      </c>
      <c r="U28" s="3">
        <v>1632095</v>
      </c>
      <c r="V28" s="3">
        <v>86655</v>
      </c>
      <c r="W28" s="3">
        <v>1434749</v>
      </c>
      <c r="X28" s="3">
        <v>1432923</v>
      </c>
      <c r="Y28" s="3">
        <v>0</v>
      </c>
      <c r="Z28" s="3">
        <v>1826</v>
      </c>
      <c r="AA28" s="3">
        <v>0</v>
      </c>
      <c r="AB28" s="3">
        <v>0</v>
      </c>
      <c r="AC28" s="3">
        <v>37065</v>
      </c>
      <c r="AD28" s="3">
        <v>5003</v>
      </c>
      <c r="AE28" s="3">
        <v>32062</v>
      </c>
      <c r="AF28" s="3">
        <v>0</v>
      </c>
      <c r="AG28" s="3">
        <v>6392</v>
      </c>
      <c r="AH28" s="3">
        <v>0</v>
      </c>
      <c r="AI28" s="3">
        <v>6392</v>
      </c>
      <c r="AJ28" s="3">
        <v>19739</v>
      </c>
      <c r="AK28" s="3">
        <v>0</v>
      </c>
      <c r="AL28" s="3">
        <v>0</v>
      </c>
      <c r="AM28" s="3">
        <v>0</v>
      </c>
      <c r="AN28" s="3">
        <v>0</v>
      </c>
      <c r="AO28" s="3">
        <v>47495</v>
      </c>
      <c r="AP28" s="3">
        <v>6189</v>
      </c>
      <c r="AQ28" s="3">
        <v>2625</v>
      </c>
      <c r="AR28" s="3">
        <v>0</v>
      </c>
      <c r="AS28" s="3">
        <v>2625</v>
      </c>
      <c r="AT28" s="3">
        <v>1312</v>
      </c>
      <c r="AU28" s="3">
        <v>0</v>
      </c>
      <c r="AV28" s="3">
        <v>0</v>
      </c>
      <c r="AW28" s="3">
        <v>0</v>
      </c>
      <c r="AX28" s="3">
        <v>38711</v>
      </c>
      <c r="AY28" s="3">
        <v>471</v>
      </c>
      <c r="AZ28" s="3">
        <v>-38711</v>
      </c>
      <c r="BA28" s="3">
        <v>0</v>
      </c>
      <c r="BB28" s="3">
        <v>991</v>
      </c>
      <c r="BC28" s="3">
        <v>1249</v>
      </c>
      <c r="BD28" s="3">
        <v>-258</v>
      </c>
      <c r="BE28" s="3">
        <v>-34093</v>
      </c>
      <c r="BF28" s="3">
        <v>4876</v>
      </c>
      <c r="BG28" s="3">
        <v>0</v>
      </c>
      <c r="BH28" s="3">
        <v>0</v>
      </c>
      <c r="BI28" s="3">
        <v>0</v>
      </c>
      <c r="BJ28" s="3">
        <v>-34093</v>
      </c>
      <c r="BK28" s="3">
        <v>4876</v>
      </c>
      <c r="BL28" s="3">
        <v>39467</v>
      </c>
      <c r="BM28" s="3">
        <v>5</v>
      </c>
      <c r="BN28" s="3">
        <v>0</v>
      </c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</row>
    <row r="29" spans="1:242" ht="33" customHeight="1">
      <c r="A29" s="66" t="s">
        <v>27</v>
      </c>
      <c r="B29" s="2">
        <v>38489</v>
      </c>
      <c r="C29" s="2">
        <v>0</v>
      </c>
      <c r="D29" s="2">
        <v>0</v>
      </c>
      <c r="E29" s="2">
        <v>37280</v>
      </c>
      <c r="F29" s="2">
        <v>1209</v>
      </c>
      <c r="G29" s="2">
        <v>0</v>
      </c>
      <c r="H29" s="2">
        <v>0</v>
      </c>
      <c r="I29" s="2">
        <v>44215</v>
      </c>
      <c r="J29" s="2">
        <v>0</v>
      </c>
      <c r="K29" s="2">
        <v>43976</v>
      </c>
      <c r="L29" s="2">
        <v>30791</v>
      </c>
      <c r="M29" s="2">
        <v>1176</v>
      </c>
      <c r="N29" s="2">
        <v>12009</v>
      </c>
      <c r="O29" s="2">
        <v>239</v>
      </c>
      <c r="P29" s="2">
        <v>2500</v>
      </c>
      <c r="Q29" s="2">
        <v>6122</v>
      </c>
      <c r="R29" s="2">
        <v>0</v>
      </c>
      <c r="S29" s="2">
        <v>0</v>
      </c>
      <c r="T29" s="2">
        <v>21</v>
      </c>
      <c r="U29" s="2">
        <v>269604</v>
      </c>
      <c r="V29" s="2">
        <v>3316</v>
      </c>
      <c r="W29" s="2">
        <v>246332</v>
      </c>
      <c r="X29" s="2">
        <v>246037</v>
      </c>
      <c r="Y29" s="2">
        <v>0</v>
      </c>
      <c r="Z29" s="2">
        <v>295</v>
      </c>
      <c r="AA29" s="2">
        <v>0</v>
      </c>
      <c r="AB29" s="2">
        <v>0</v>
      </c>
      <c r="AC29" s="2">
        <v>14953</v>
      </c>
      <c r="AD29" s="2">
        <v>4819</v>
      </c>
      <c r="AE29" s="2">
        <v>10134</v>
      </c>
      <c r="AF29" s="2">
        <v>0</v>
      </c>
      <c r="AG29" s="2">
        <v>0</v>
      </c>
      <c r="AH29" s="2">
        <v>0</v>
      </c>
      <c r="AI29" s="2">
        <v>0</v>
      </c>
      <c r="AJ29" s="2">
        <v>2</v>
      </c>
      <c r="AK29" s="2">
        <v>0</v>
      </c>
      <c r="AL29" s="2">
        <v>0</v>
      </c>
      <c r="AM29" s="2">
        <v>0</v>
      </c>
      <c r="AN29" s="2">
        <v>0</v>
      </c>
      <c r="AO29" s="2">
        <v>5001</v>
      </c>
      <c r="AP29" s="2">
        <v>2261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1107</v>
      </c>
      <c r="AY29" s="2">
        <v>0</v>
      </c>
      <c r="AZ29" s="2">
        <v>-1107</v>
      </c>
      <c r="BA29" s="2">
        <v>0</v>
      </c>
      <c r="BB29" s="2">
        <v>371</v>
      </c>
      <c r="BC29" s="2">
        <v>288</v>
      </c>
      <c r="BD29" s="2">
        <v>83</v>
      </c>
      <c r="BE29" s="2">
        <v>1237</v>
      </c>
      <c r="BF29" s="2">
        <v>2261</v>
      </c>
      <c r="BG29" s="2">
        <v>0</v>
      </c>
      <c r="BH29" s="2">
        <v>0</v>
      </c>
      <c r="BI29" s="2">
        <v>0</v>
      </c>
      <c r="BJ29" s="2">
        <v>1237</v>
      </c>
      <c r="BK29" s="2">
        <v>2261</v>
      </c>
      <c r="BL29" s="2">
        <v>13016</v>
      </c>
      <c r="BM29" s="2">
        <v>2</v>
      </c>
      <c r="BN29" s="2">
        <v>0</v>
      </c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</row>
    <row r="30" spans="1:242" ht="33" customHeight="1">
      <c r="A30" s="66" t="s">
        <v>28</v>
      </c>
      <c r="B30" s="2">
        <v>136591</v>
      </c>
      <c r="C30" s="2">
        <v>0</v>
      </c>
      <c r="D30" s="2">
        <v>0</v>
      </c>
      <c r="E30" s="2">
        <v>132193</v>
      </c>
      <c r="F30" s="2">
        <v>4398</v>
      </c>
      <c r="G30" s="2">
        <v>0</v>
      </c>
      <c r="H30" s="2">
        <v>0</v>
      </c>
      <c r="I30" s="2">
        <v>145530</v>
      </c>
      <c r="J30" s="2">
        <v>0</v>
      </c>
      <c r="K30" s="2">
        <v>145530</v>
      </c>
      <c r="L30" s="2">
        <v>108271</v>
      </c>
      <c r="M30" s="2">
        <v>4399</v>
      </c>
      <c r="N30" s="2">
        <v>32860</v>
      </c>
      <c r="O30" s="2">
        <v>0</v>
      </c>
      <c r="P30" s="2">
        <v>6483</v>
      </c>
      <c r="Q30" s="2">
        <v>24809</v>
      </c>
      <c r="R30" s="2">
        <v>0</v>
      </c>
      <c r="S30" s="2">
        <v>0</v>
      </c>
      <c r="T30" s="2">
        <v>13</v>
      </c>
      <c r="U30" s="2">
        <v>926075</v>
      </c>
      <c r="V30" s="2">
        <v>32234</v>
      </c>
      <c r="W30" s="2">
        <v>842782</v>
      </c>
      <c r="X30" s="2">
        <v>841789</v>
      </c>
      <c r="Y30" s="2">
        <v>0</v>
      </c>
      <c r="Z30" s="2">
        <v>993</v>
      </c>
      <c r="AA30" s="2">
        <v>0</v>
      </c>
      <c r="AB30" s="2">
        <v>0</v>
      </c>
      <c r="AC30" s="2">
        <v>23702</v>
      </c>
      <c r="AD30" s="2">
        <v>10526</v>
      </c>
      <c r="AE30" s="2">
        <v>13176</v>
      </c>
      <c r="AF30" s="2">
        <v>1069</v>
      </c>
      <c r="AG30" s="2">
        <v>4583</v>
      </c>
      <c r="AH30" s="2">
        <v>0</v>
      </c>
      <c r="AI30" s="2">
        <v>4583</v>
      </c>
      <c r="AJ30" s="2">
        <v>2854</v>
      </c>
      <c r="AK30" s="2">
        <v>0</v>
      </c>
      <c r="AL30" s="2">
        <v>0</v>
      </c>
      <c r="AM30" s="2">
        <v>0</v>
      </c>
      <c r="AN30" s="2">
        <v>0</v>
      </c>
      <c r="AO30" s="2">
        <v>18851</v>
      </c>
      <c r="AP30" s="2">
        <v>19879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12850</v>
      </c>
      <c r="AY30" s="2">
        <v>1792</v>
      </c>
      <c r="AZ30" s="2">
        <v>-12850</v>
      </c>
      <c r="BA30" s="2">
        <v>0</v>
      </c>
      <c r="BB30" s="2">
        <v>0</v>
      </c>
      <c r="BC30" s="2">
        <v>1499</v>
      </c>
      <c r="BD30" s="2">
        <v>-1499</v>
      </c>
      <c r="BE30" s="2">
        <v>5530</v>
      </c>
      <c r="BF30" s="2">
        <v>19879</v>
      </c>
      <c r="BG30" s="2">
        <v>0</v>
      </c>
      <c r="BH30" s="2">
        <v>0</v>
      </c>
      <c r="BI30" s="2">
        <v>0</v>
      </c>
      <c r="BJ30" s="2">
        <v>5530</v>
      </c>
      <c r="BK30" s="2">
        <v>19879</v>
      </c>
      <c r="BL30" s="2">
        <v>16264</v>
      </c>
      <c r="BM30" s="2">
        <v>2</v>
      </c>
      <c r="BN30" s="2">
        <v>0</v>
      </c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  <c r="IA30" s="65"/>
      <c r="IB30" s="65"/>
      <c r="IC30" s="65"/>
      <c r="ID30" s="65"/>
      <c r="IE30" s="65"/>
      <c r="IF30" s="65"/>
      <c r="IG30" s="65"/>
      <c r="IH30" s="65"/>
    </row>
    <row r="31" spans="1:242" ht="33" customHeight="1">
      <c r="A31" s="66" t="s">
        <v>29</v>
      </c>
      <c r="B31" s="2">
        <v>62755</v>
      </c>
      <c r="C31" s="2">
        <v>0</v>
      </c>
      <c r="D31" s="2">
        <v>0</v>
      </c>
      <c r="E31" s="2">
        <v>61087</v>
      </c>
      <c r="F31" s="2">
        <v>1668</v>
      </c>
      <c r="G31" s="2">
        <v>0</v>
      </c>
      <c r="H31" s="2">
        <v>0</v>
      </c>
      <c r="I31" s="2">
        <v>192701</v>
      </c>
      <c r="J31" s="2">
        <v>0</v>
      </c>
      <c r="K31" s="2">
        <v>192701</v>
      </c>
      <c r="L31" s="2">
        <v>52982</v>
      </c>
      <c r="M31" s="2">
        <v>1652</v>
      </c>
      <c r="N31" s="2">
        <v>138067</v>
      </c>
      <c r="O31" s="2">
        <v>0</v>
      </c>
      <c r="P31" s="2">
        <v>16110</v>
      </c>
      <c r="Q31" s="2">
        <v>15307</v>
      </c>
      <c r="R31" s="2">
        <v>0</v>
      </c>
      <c r="S31" s="2">
        <v>0</v>
      </c>
      <c r="T31" s="2">
        <v>6</v>
      </c>
      <c r="U31" s="2">
        <v>545652</v>
      </c>
      <c r="V31" s="2">
        <v>5448</v>
      </c>
      <c r="W31" s="2">
        <v>368339</v>
      </c>
      <c r="X31" s="2">
        <v>367856</v>
      </c>
      <c r="Y31" s="2">
        <v>0</v>
      </c>
      <c r="Z31" s="2">
        <v>483</v>
      </c>
      <c r="AA31" s="2">
        <v>0</v>
      </c>
      <c r="AB31" s="2">
        <v>0</v>
      </c>
      <c r="AC31" s="2">
        <v>8990</v>
      </c>
      <c r="AD31" s="2">
        <v>1950</v>
      </c>
      <c r="AE31" s="2">
        <v>7040</v>
      </c>
      <c r="AF31" s="2">
        <v>0</v>
      </c>
      <c r="AG31" s="2">
        <v>27898</v>
      </c>
      <c r="AH31" s="2">
        <v>0</v>
      </c>
      <c r="AI31" s="2">
        <v>27898</v>
      </c>
      <c r="AJ31" s="2">
        <v>6</v>
      </c>
      <c r="AK31" s="2">
        <v>132619</v>
      </c>
      <c r="AL31" s="2">
        <v>132619</v>
      </c>
      <c r="AM31" s="2">
        <v>0</v>
      </c>
      <c r="AN31" s="2">
        <v>0</v>
      </c>
      <c r="AO31" s="2">
        <v>2352</v>
      </c>
      <c r="AP31" s="2">
        <v>9986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1472</v>
      </c>
      <c r="AY31" s="2">
        <v>0</v>
      </c>
      <c r="AZ31" s="2">
        <v>-1472</v>
      </c>
      <c r="BA31" s="2">
        <v>0</v>
      </c>
      <c r="BB31" s="2">
        <v>4317</v>
      </c>
      <c r="BC31" s="2">
        <v>39</v>
      </c>
      <c r="BD31" s="2">
        <v>4278</v>
      </c>
      <c r="BE31" s="2">
        <v>12792</v>
      </c>
      <c r="BF31" s="2">
        <v>9986</v>
      </c>
      <c r="BG31" s="2">
        <v>0</v>
      </c>
      <c r="BH31" s="2">
        <v>0</v>
      </c>
      <c r="BI31" s="2">
        <v>0</v>
      </c>
      <c r="BJ31" s="2">
        <v>12792</v>
      </c>
      <c r="BK31" s="2">
        <v>9986</v>
      </c>
      <c r="BL31" s="2">
        <v>5448</v>
      </c>
      <c r="BM31" s="2">
        <v>1</v>
      </c>
      <c r="BN31" s="2">
        <v>0</v>
      </c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</row>
    <row r="32" spans="1:242" ht="33" customHeight="1">
      <c r="A32" s="66" t="s">
        <v>30</v>
      </c>
      <c r="B32" s="2">
        <v>185918</v>
      </c>
      <c r="C32" s="2">
        <v>0</v>
      </c>
      <c r="D32" s="2">
        <v>0</v>
      </c>
      <c r="E32" s="2">
        <v>180121</v>
      </c>
      <c r="F32" s="2">
        <v>5797</v>
      </c>
      <c r="G32" s="2">
        <v>0</v>
      </c>
      <c r="H32" s="2">
        <v>0</v>
      </c>
      <c r="I32" s="2">
        <v>205424</v>
      </c>
      <c r="J32" s="2">
        <v>0</v>
      </c>
      <c r="K32" s="2">
        <v>205424</v>
      </c>
      <c r="L32" s="2">
        <v>146793</v>
      </c>
      <c r="M32" s="2">
        <v>4984</v>
      </c>
      <c r="N32" s="2">
        <v>53647</v>
      </c>
      <c r="O32" s="2">
        <v>0</v>
      </c>
      <c r="P32" s="2">
        <v>49511</v>
      </c>
      <c r="Q32" s="2">
        <v>3579</v>
      </c>
      <c r="R32" s="2">
        <v>0</v>
      </c>
      <c r="S32" s="2">
        <v>0</v>
      </c>
      <c r="T32" s="2">
        <v>111</v>
      </c>
      <c r="U32" s="2">
        <v>1281057</v>
      </c>
      <c r="V32" s="2">
        <v>53830</v>
      </c>
      <c r="W32" s="2">
        <v>1176964</v>
      </c>
      <c r="X32" s="2">
        <v>1175530</v>
      </c>
      <c r="Y32" s="2">
        <v>0</v>
      </c>
      <c r="Z32" s="2">
        <v>1434</v>
      </c>
      <c r="AA32" s="2">
        <v>0</v>
      </c>
      <c r="AB32" s="2">
        <v>0</v>
      </c>
      <c r="AC32" s="2">
        <v>28694</v>
      </c>
      <c r="AD32" s="2">
        <v>10664</v>
      </c>
      <c r="AE32" s="2">
        <v>18030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21569</v>
      </c>
      <c r="AP32" s="2">
        <v>8127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14750</v>
      </c>
      <c r="AY32" s="2">
        <v>2575</v>
      </c>
      <c r="AZ32" s="2">
        <v>-14750</v>
      </c>
      <c r="BA32" s="2">
        <v>0</v>
      </c>
      <c r="BB32" s="2">
        <v>0</v>
      </c>
      <c r="BC32" s="2">
        <v>3398</v>
      </c>
      <c r="BD32" s="2">
        <v>-3398</v>
      </c>
      <c r="BE32" s="2">
        <v>-10021</v>
      </c>
      <c r="BF32" s="2">
        <v>8127</v>
      </c>
      <c r="BG32" s="2">
        <v>0</v>
      </c>
      <c r="BH32" s="2">
        <v>0</v>
      </c>
      <c r="BI32" s="2">
        <v>0</v>
      </c>
      <c r="BJ32" s="2">
        <v>-10021</v>
      </c>
      <c r="BK32" s="2">
        <v>8127</v>
      </c>
      <c r="BL32" s="2">
        <v>32141</v>
      </c>
      <c r="BM32" s="2">
        <v>4</v>
      </c>
      <c r="BN32" s="2">
        <v>0</v>
      </c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</row>
    <row r="33" spans="1:242" s="91" customFormat="1" ht="33" customHeight="1">
      <c r="A33" s="67" t="s">
        <v>31</v>
      </c>
      <c r="B33" s="3">
        <v>236151</v>
      </c>
      <c r="C33" s="3">
        <v>0</v>
      </c>
      <c r="D33" s="3">
        <v>0</v>
      </c>
      <c r="E33" s="3">
        <v>232365</v>
      </c>
      <c r="F33" s="3">
        <v>3786</v>
      </c>
      <c r="G33" s="3">
        <v>0</v>
      </c>
      <c r="H33" s="3">
        <v>0</v>
      </c>
      <c r="I33" s="3">
        <v>241832</v>
      </c>
      <c r="J33" s="3">
        <v>0</v>
      </c>
      <c r="K33" s="3">
        <v>241832</v>
      </c>
      <c r="L33" s="3">
        <v>187162</v>
      </c>
      <c r="M33" s="3">
        <v>3681</v>
      </c>
      <c r="N33" s="3">
        <v>50989</v>
      </c>
      <c r="O33" s="3">
        <v>0</v>
      </c>
      <c r="P33" s="3">
        <v>0</v>
      </c>
      <c r="Q33" s="3">
        <v>33680</v>
      </c>
      <c r="R33" s="3">
        <v>0</v>
      </c>
      <c r="S33" s="3">
        <v>0</v>
      </c>
      <c r="T33" s="3">
        <v>400</v>
      </c>
      <c r="U33" s="3">
        <v>1592166</v>
      </c>
      <c r="V33" s="3">
        <v>50992</v>
      </c>
      <c r="W33" s="3">
        <v>1497297</v>
      </c>
      <c r="X33" s="3">
        <v>1495571</v>
      </c>
      <c r="Y33" s="3">
        <v>0</v>
      </c>
      <c r="Z33" s="3">
        <v>1726</v>
      </c>
      <c r="AA33" s="3">
        <v>0</v>
      </c>
      <c r="AB33" s="3">
        <v>0</v>
      </c>
      <c r="AC33" s="3">
        <v>19255</v>
      </c>
      <c r="AD33" s="3">
        <v>2272</v>
      </c>
      <c r="AE33" s="3">
        <v>16983</v>
      </c>
      <c r="AF33" s="3">
        <v>0</v>
      </c>
      <c r="AG33" s="3">
        <v>0</v>
      </c>
      <c r="AH33" s="3">
        <v>0</v>
      </c>
      <c r="AI33" s="3">
        <v>0</v>
      </c>
      <c r="AJ33" s="3">
        <v>20000</v>
      </c>
      <c r="AK33" s="3">
        <v>0</v>
      </c>
      <c r="AL33" s="3">
        <v>0</v>
      </c>
      <c r="AM33" s="3">
        <v>0</v>
      </c>
      <c r="AN33" s="3">
        <v>0</v>
      </c>
      <c r="AO33" s="3">
        <v>4622</v>
      </c>
      <c r="AP33" s="3">
        <v>45424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14826</v>
      </c>
      <c r="AY33" s="3">
        <v>544</v>
      </c>
      <c r="AZ33" s="3">
        <v>-14826</v>
      </c>
      <c r="BA33" s="3">
        <v>0</v>
      </c>
      <c r="BB33" s="3">
        <v>0</v>
      </c>
      <c r="BC33" s="3">
        <v>2484</v>
      </c>
      <c r="BD33" s="3">
        <v>-2484</v>
      </c>
      <c r="BE33" s="3">
        <v>28114</v>
      </c>
      <c r="BF33" s="3">
        <v>45424</v>
      </c>
      <c r="BG33" s="3">
        <v>0</v>
      </c>
      <c r="BH33" s="3">
        <v>0</v>
      </c>
      <c r="BI33" s="3">
        <v>0</v>
      </c>
      <c r="BJ33" s="3">
        <v>28114</v>
      </c>
      <c r="BK33" s="3">
        <v>45424</v>
      </c>
      <c r="BL33" s="3">
        <v>29327</v>
      </c>
      <c r="BM33" s="3">
        <v>4</v>
      </c>
      <c r="BN33" s="3">
        <v>0</v>
      </c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0"/>
      <c r="GF33" s="90"/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0"/>
      <c r="HT33" s="90"/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</row>
    <row r="34" spans="1:242" ht="33" customHeight="1">
      <c r="A34" s="66" t="s">
        <v>32</v>
      </c>
      <c r="B34" s="2">
        <v>38423</v>
      </c>
      <c r="C34" s="2">
        <v>0</v>
      </c>
      <c r="D34" s="2">
        <v>0</v>
      </c>
      <c r="E34" s="2">
        <v>37599</v>
      </c>
      <c r="F34" s="2">
        <v>824</v>
      </c>
      <c r="G34" s="2">
        <v>0</v>
      </c>
      <c r="H34" s="2">
        <v>0</v>
      </c>
      <c r="I34" s="2">
        <v>49469</v>
      </c>
      <c r="J34" s="2">
        <v>0</v>
      </c>
      <c r="K34" s="2">
        <v>49469</v>
      </c>
      <c r="L34" s="2">
        <v>33823</v>
      </c>
      <c r="M34" s="2">
        <v>962</v>
      </c>
      <c r="N34" s="2">
        <v>14684</v>
      </c>
      <c r="O34" s="2">
        <v>0</v>
      </c>
      <c r="P34" s="2">
        <v>86</v>
      </c>
      <c r="Q34" s="2">
        <v>15425</v>
      </c>
      <c r="R34" s="2">
        <v>0</v>
      </c>
      <c r="S34" s="2">
        <v>0</v>
      </c>
      <c r="T34" s="2">
        <v>17</v>
      </c>
      <c r="U34" s="2">
        <v>282858</v>
      </c>
      <c r="V34" s="2">
        <v>14371</v>
      </c>
      <c r="W34" s="2">
        <v>263573</v>
      </c>
      <c r="X34" s="2">
        <v>263263</v>
      </c>
      <c r="Y34" s="2">
        <v>0</v>
      </c>
      <c r="Z34" s="2">
        <v>310</v>
      </c>
      <c r="AA34" s="2">
        <v>0</v>
      </c>
      <c r="AB34" s="2">
        <v>0</v>
      </c>
      <c r="AC34" s="2">
        <v>4176</v>
      </c>
      <c r="AD34" s="2">
        <v>199</v>
      </c>
      <c r="AE34" s="2">
        <v>3977</v>
      </c>
      <c r="AF34" s="2">
        <v>0</v>
      </c>
      <c r="AG34" s="2">
        <v>0</v>
      </c>
      <c r="AH34" s="2">
        <v>0</v>
      </c>
      <c r="AI34" s="2">
        <v>0</v>
      </c>
      <c r="AJ34" s="2">
        <v>9</v>
      </c>
      <c r="AK34" s="2">
        <v>0</v>
      </c>
      <c r="AL34" s="2">
        <v>0</v>
      </c>
      <c r="AM34" s="2">
        <v>0</v>
      </c>
      <c r="AN34" s="2">
        <v>0</v>
      </c>
      <c r="AO34" s="2">
        <v>729</v>
      </c>
      <c r="AP34" s="2">
        <v>9488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521</v>
      </c>
      <c r="AW34" s="2">
        <v>-243</v>
      </c>
      <c r="AX34" s="2">
        <v>0</v>
      </c>
      <c r="AY34" s="2">
        <v>0</v>
      </c>
      <c r="AZ34" s="2">
        <v>521</v>
      </c>
      <c r="BA34" s="2">
        <v>0</v>
      </c>
      <c r="BB34" s="2">
        <v>1337</v>
      </c>
      <c r="BC34" s="2">
        <v>0</v>
      </c>
      <c r="BD34" s="2">
        <v>1337</v>
      </c>
      <c r="BE34" s="2">
        <v>11346</v>
      </c>
      <c r="BF34" s="2">
        <v>9488</v>
      </c>
      <c r="BG34" s="2">
        <v>0</v>
      </c>
      <c r="BH34" s="2">
        <v>0</v>
      </c>
      <c r="BI34" s="2">
        <v>0</v>
      </c>
      <c r="BJ34" s="2">
        <v>11346</v>
      </c>
      <c r="BK34" s="2">
        <v>9488</v>
      </c>
      <c r="BL34" s="2">
        <v>9891</v>
      </c>
      <c r="BM34" s="2">
        <v>2</v>
      </c>
      <c r="BN34" s="2">
        <v>7</v>
      </c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5"/>
      <c r="IC34" s="65"/>
      <c r="ID34" s="65"/>
      <c r="IE34" s="65"/>
      <c r="IF34" s="65"/>
      <c r="IG34" s="65"/>
      <c r="IH34" s="65"/>
    </row>
    <row r="35" spans="1:242" ht="33" customHeight="1">
      <c r="A35" s="66" t="s">
        <v>33</v>
      </c>
      <c r="B35" s="2">
        <v>57742</v>
      </c>
      <c r="C35" s="2">
        <v>0</v>
      </c>
      <c r="D35" s="2">
        <v>0</v>
      </c>
      <c r="E35" s="2">
        <v>55901</v>
      </c>
      <c r="F35" s="2">
        <v>1841</v>
      </c>
      <c r="G35" s="2">
        <v>0</v>
      </c>
      <c r="H35" s="2">
        <v>0</v>
      </c>
      <c r="I35" s="2">
        <v>78166</v>
      </c>
      <c r="J35" s="2">
        <v>0</v>
      </c>
      <c r="K35" s="2">
        <v>78166</v>
      </c>
      <c r="L35" s="2">
        <v>54362</v>
      </c>
      <c r="M35" s="2">
        <v>1795</v>
      </c>
      <c r="N35" s="2">
        <v>22009</v>
      </c>
      <c r="O35" s="2">
        <v>0</v>
      </c>
      <c r="P35" s="2">
        <v>911</v>
      </c>
      <c r="Q35" s="2">
        <v>30186</v>
      </c>
      <c r="R35" s="2">
        <v>0</v>
      </c>
      <c r="S35" s="2">
        <v>0</v>
      </c>
      <c r="T35" s="2">
        <v>37</v>
      </c>
      <c r="U35" s="2">
        <v>411904</v>
      </c>
      <c r="V35" s="2">
        <v>22009</v>
      </c>
      <c r="W35" s="2">
        <v>351116</v>
      </c>
      <c r="X35" s="2">
        <v>350671</v>
      </c>
      <c r="Y35" s="2">
        <v>0</v>
      </c>
      <c r="Z35" s="2">
        <v>445</v>
      </c>
      <c r="AA35" s="2">
        <v>0</v>
      </c>
      <c r="AB35" s="2">
        <v>0</v>
      </c>
      <c r="AC35" s="2">
        <v>10739</v>
      </c>
      <c r="AD35" s="2">
        <v>4708</v>
      </c>
      <c r="AE35" s="2">
        <v>6031</v>
      </c>
      <c r="AF35" s="2">
        <v>0</v>
      </c>
      <c r="AG35" s="2">
        <v>0</v>
      </c>
      <c r="AH35" s="2">
        <v>0</v>
      </c>
      <c r="AI35" s="2">
        <v>0</v>
      </c>
      <c r="AJ35" s="2">
        <v>15031</v>
      </c>
      <c r="AK35" s="2">
        <v>0</v>
      </c>
      <c r="AL35" s="2">
        <v>0</v>
      </c>
      <c r="AM35" s="2">
        <v>0</v>
      </c>
      <c r="AN35" s="2">
        <v>0</v>
      </c>
      <c r="AO35" s="2">
        <v>13009</v>
      </c>
      <c r="AP35" s="2">
        <v>21018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21018</v>
      </c>
      <c r="BF35" s="2">
        <v>21018</v>
      </c>
      <c r="BG35" s="2">
        <v>0</v>
      </c>
      <c r="BH35" s="2">
        <v>0</v>
      </c>
      <c r="BI35" s="2">
        <v>0</v>
      </c>
      <c r="BJ35" s="2">
        <v>21018</v>
      </c>
      <c r="BK35" s="2">
        <v>21018</v>
      </c>
      <c r="BL35" s="2">
        <v>8292</v>
      </c>
      <c r="BM35" s="2">
        <v>1</v>
      </c>
      <c r="BN35" s="2">
        <v>1548</v>
      </c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5"/>
      <c r="HV35" s="65"/>
      <c r="HW35" s="65"/>
      <c r="HX35" s="65"/>
      <c r="HY35" s="65"/>
      <c r="HZ35" s="65"/>
      <c r="IA35" s="65"/>
      <c r="IB35" s="65"/>
      <c r="IC35" s="65"/>
      <c r="ID35" s="65"/>
      <c r="IE35" s="65"/>
      <c r="IF35" s="65"/>
      <c r="IG35" s="65"/>
      <c r="IH35" s="65"/>
    </row>
    <row r="36" spans="1:242" ht="33" customHeight="1">
      <c r="A36" s="66" t="s">
        <v>34</v>
      </c>
      <c r="B36" s="2">
        <v>66427</v>
      </c>
      <c r="C36" s="2">
        <v>0</v>
      </c>
      <c r="D36" s="2">
        <v>0</v>
      </c>
      <c r="E36" s="2">
        <v>65100</v>
      </c>
      <c r="F36" s="2">
        <v>1327</v>
      </c>
      <c r="G36" s="2">
        <v>0</v>
      </c>
      <c r="H36" s="2">
        <v>0</v>
      </c>
      <c r="I36" s="2">
        <v>55937</v>
      </c>
      <c r="J36" s="2">
        <v>0</v>
      </c>
      <c r="K36" s="2">
        <v>55937</v>
      </c>
      <c r="L36" s="2">
        <v>43519</v>
      </c>
      <c r="M36" s="2">
        <v>1403</v>
      </c>
      <c r="N36" s="2">
        <v>11015</v>
      </c>
      <c r="O36" s="2">
        <v>0</v>
      </c>
      <c r="P36" s="2">
        <v>3428</v>
      </c>
      <c r="Q36" s="2">
        <v>15819</v>
      </c>
      <c r="R36" s="2">
        <v>15000</v>
      </c>
      <c r="S36" s="2">
        <v>15000</v>
      </c>
      <c r="T36" s="2">
        <v>18</v>
      </c>
      <c r="U36" s="2">
        <v>386760</v>
      </c>
      <c r="V36" s="2">
        <v>11184</v>
      </c>
      <c r="W36" s="2">
        <v>331404</v>
      </c>
      <c r="X36" s="2">
        <v>331116</v>
      </c>
      <c r="Y36" s="2">
        <v>0</v>
      </c>
      <c r="Z36" s="2">
        <v>288</v>
      </c>
      <c r="AA36" s="2">
        <v>0</v>
      </c>
      <c r="AB36" s="2">
        <v>0</v>
      </c>
      <c r="AC36" s="2">
        <v>7550</v>
      </c>
      <c r="AD36" s="2">
        <v>3350</v>
      </c>
      <c r="AE36" s="2">
        <v>4200</v>
      </c>
      <c r="AF36" s="2">
        <v>0</v>
      </c>
      <c r="AG36" s="2">
        <v>33134</v>
      </c>
      <c r="AH36" s="2">
        <v>0</v>
      </c>
      <c r="AI36" s="2">
        <v>33134</v>
      </c>
      <c r="AJ36" s="2">
        <v>2760</v>
      </c>
      <c r="AK36" s="2">
        <v>0</v>
      </c>
      <c r="AL36" s="2">
        <v>0</v>
      </c>
      <c r="AM36" s="2">
        <v>0</v>
      </c>
      <c r="AN36" s="2">
        <v>0</v>
      </c>
      <c r="AO36" s="2">
        <v>728</v>
      </c>
      <c r="AP36" s="2">
        <v>10929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5151</v>
      </c>
      <c r="AY36" s="2">
        <v>210</v>
      </c>
      <c r="AZ36" s="2">
        <v>-5151</v>
      </c>
      <c r="BA36" s="2">
        <v>0</v>
      </c>
      <c r="BB36" s="2">
        <v>138</v>
      </c>
      <c r="BC36" s="2">
        <v>746</v>
      </c>
      <c r="BD36" s="2">
        <v>-608</v>
      </c>
      <c r="BE36" s="2">
        <v>5170</v>
      </c>
      <c r="BF36" s="2">
        <v>10929</v>
      </c>
      <c r="BG36" s="2">
        <v>0</v>
      </c>
      <c r="BH36" s="2">
        <v>0</v>
      </c>
      <c r="BI36" s="2">
        <v>0</v>
      </c>
      <c r="BJ36" s="2">
        <v>5170</v>
      </c>
      <c r="BK36" s="2">
        <v>10929</v>
      </c>
      <c r="BL36" s="2">
        <v>5149</v>
      </c>
      <c r="BM36" s="2">
        <v>1</v>
      </c>
      <c r="BN36" s="2">
        <v>0</v>
      </c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5"/>
      <c r="HV36" s="65"/>
      <c r="HW36" s="65"/>
      <c r="HX36" s="65"/>
      <c r="HY36" s="65"/>
      <c r="HZ36" s="65"/>
      <c r="IA36" s="65"/>
      <c r="IB36" s="65"/>
      <c r="IC36" s="65"/>
      <c r="ID36" s="65"/>
      <c r="IE36" s="65"/>
      <c r="IF36" s="65"/>
      <c r="IG36" s="65"/>
      <c r="IH36" s="65"/>
    </row>
    <row r="37" spans="1:242" ht="33" customHeight="1">
      <c r="A37" s="66" t="s">
        <v>35</v>
      </c>
      <c r="B37" s="2">
        <v>65921</v>
      </c>
      <c r="C37" s="2">
        <v>0</v>
      </c>
      <c r="D37" s="2">
        <v>0</v>
      </c>
      <c r="E37" s="2">
        <v>63944</v>
      </c>
      <c r="F37" s="2">
        <v>1977</v>
      </c>
      <c r="G37" s="2">
        <v>0</v>
      </c>
      <c r="H37" s="2">
        <v>0</v>
      </c>
      <c r="I37" s="2">
        <v>82874</v>
      </c>
      <c r="J37" s="2">
        <v>0</v>
      </c>
      <c r="K37" s="2">
        <v>82874</v>
      </c>
      <c r="L37" s="2">
        <v>57069</v>
      </c>
      <c r="M37" s="2">
        <v>1770</v>
      </c>
      <c r="N37" s="2">
        <v>24035</v>
      </c>
      <c r="O37" s="2">
        <v>0</v>
      </c>
      <c r="P37" s="2">
        <v>15798</v>
      </c>
      <c r="Q37" s="2">
        <v>2201</v>
      </c>
      <c r="R37" s="2">
        <v>0</v>
      </c>
      <c r="S37" s="2">
        <v>0</v>
      </c>
      <c r="T37" s="2">
        <v>1576</v>
      </c>
      <c r="U37" s="2">
        <v>469843</v>
      </c>
      <c r="V37" s="2">
        <v>13184</v>
      </c>
      <c r="W37" s="2">
        <v>424296</v>
      </c>
      <c r="X37" s="2">
        <v>423829</v>
      </c>
      <c r="Y37" s="2">
        <v>0</v>
      </c>
      <c r="Z37" s="2">
        <v>467</v>
      </c>
      <c r="AA37" s="2">
        <v>0</v>
      </c>
      <c r="AB37" s="2">
        <v>0</v>
      </c>
      <c r="AC37" s="2">
        <v>20938</v>
      </c>
      <c r="AD37" s="2">
        <v>4854</v>
      </c>
      <c r="AE37" s="2">
        <v>16084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11425</v>
      </c>
      <c r="AP37" s="2">
        <v>2626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2394</v>
      </c>
      <c r="AY37" s="2">
        <v>620</v>
      </c>
      <c r="AZ37" s="2">
        <v>-2394</v>
      </c>
      <c r="BA37" s="2">
        <v>0</v>
      </c>
      <c r="BB37" s="2">
        <v>728</v>
      </c>
      <c r="BC37" s="2">
        <v>273</v>
      </c>
      <c r="BD37" s="2">
        <v>455</v>
      </c>
      <c r="BE37" s="2">
        <v>687</v>
      </c>
      <c r="BF37" s="2">
        <v>2626</v>
      </c>
      <c r="BG37" s="2">
        <v>0</v>
      </c>
      <c r="BH37" s="2">
        <v>0</v>
      </c>
      <c r="BI37" s="2">
        <v>0</v>
      </c>
      <c r="BJ37" s="2">
        <v>687</v>
      </c>
      <c r="BK37" s="2">
        <v>2626</v>
      </c>
      <c r="BL37" s="2">
        <v>5306</v>
      </c>
      <c r="BM37" s="2">
        <v>1</v>
      </c>
      <c r="BN37" s="2">
        <v>0</v>
      </c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/>
      <c r="GK37" s="65"/>
      <c r="GL37" s="65"/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65"/>
      <c r="HP37" s="65"/>
      <c r="HQ37" s="65"/>
      <c r="HR37" s="65"/>
      <c r="HS37" s="65"/>
      <c r="HT37" s="65"/>
      <c r="HU37" s="65"/>
      <c r="HV37" s="65"/>
      <c r="HW37" s="65"/>
      <c r="HX37" s="65"/>
      <c r="HY37" s="65"/>
      <c r="HZ37" s="65"/>
      <c r="IA37" s="65"/>
      <c r="IB37" s="65"/>
      <c r="IC37" s="65"/>
      <c r="ID37" s="65"/>
      <c r="IE37" s="65"/>
      <c r="IF37" s="65"/>
      <c r="IG37" s="65"/>
      <c r="IH37" s="65"/>
    </row>
    <row r="38" spans="1:242" s="91" customFormat="1" ht="33" customHeight="1">
      <c r="A38" s="67" t="s">
        <v>36</v>
      </c>
      <c r="B38" s="3">
        <v>37003</v>
      </c>
      <c r="C38" s="3">
        <v>0</v>
      </c>
      <c r="D38" s="3">
        <v>0</v>
      </c>
      <c r="E38" s="3">
        <v>36595</v>
      </c>
      <c r="F38" s="3">
        <v>408</v>
      </c>
      <c r="G38" s="3">
        <v>0</v>
      </c>
      <c r="H38" s="3">
        <v>0</v>
      </c>
      <c r="I38" s="3">
        <v>44300</v>
      </c>
      <c r="J38" s="3">
        <v>0</v>
      </c>
      <c r="K38" s="3">
        <v>44300</v>
      </c>
      <c r="L38" s="3">
        <v>29633</v>
      </c>
      <c r="M38" s="3">
        <v>408</v>
      </c>
      <c r="N38" s="3">
        <v>14259</v>
      </c>
      <c r="O38" s="3">
        <v>0</v>
      </c>
      <c r="P38" s="3">
        <v>1327</v>
      </c>
      <c r="Q38" s="3">
        <v>7321</v>
      </c>
      <c r="R38" s="3">
        <v>0</v>
      </c>
      <c r="S38" s="3">
        <v>0</v>
      </c>
      <c r="T38" s="3">
        <v>64</v>
      </c>
      <c r="U38" s="3">
        <v>250792</v>
      </c>
      <c r="V38" s="3">
        <v>10296</v>
      </c>
      <c r="W38" s="3">
        <v>231008</v>
      </c>
      <c r="X38" s="3">
        <v>230797</v>
      </c>
      <c r="Y38" s="3">
        <v>0</v>
      </c>
      <c r="Z38" s="3">
        <v>211</v>
      </c>
      <c r="AA38" s="3">
        <v>0</v>
      </c>
      <c r="AB38" s="3">
        <v>0</v>
      </c>
      <c r="AC38" s="3">
        <v>2249</v>
      </c>
      <c r="AD38" s="3">
        <v>1794</v>
      </c>
      <c r="AE38" s="3">
        <v>455</v>
      </c>
      <c r="AF38" s="3">
        <v>0</v>
      </c>
      <c r="AG38" s="3">
        <v>4965</v>
      </c>
      <c r="AH38" s="3">
        <v>0</v>
      </c>
      <c r="AI38" s="3">
        <v>4965</v>
      </c>
      <c r="AJ38" s="3">
        <v>9</v>
      </c>
      <c r="AK38" s="3">
        <v>0</v>
      </c>
      <c r="AL38" s="3">
        <v>0</v>
      </c>
      <c r="AM38" s="3">
        <v>0</v>
      </c>
      <c r="AN38" s="3">
        <v>0</v>
      </c>
      <c r="AO38" s="3">
        <v>2265</v>
      </c>
      <c r="AP38" s="3">
        <v>11650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2586</v>
      </c>
      <c r="AY38" s="3">
        <v>306</v>
      </c>
      <c r="AZ38" s="3">
        <v>-2586</v>
      </c>
      <c r="BA38" s="3">
        <v>0</v>
      </c>
      <c r="BB38" s="3">
        <v>0</v>
      </c>
      <c r="BC38" s="3">
        <v>1930</v>
      </c>
      <c r="BD38" s="3">
        <v>-1930</v>
      </c>
      <c r="BE38" s="3">
        <v>7134</v>
      </c>
      <c r="BF38" s="3">
        <v>11650</v>
      </c>
      <c r="BG38" s="3">
        <v>0</v>
      </c>
      <c r="BH38" s="3">
        <v>0</v>
      </c>
      <c r="BI38" s="3">
        <v>0</v>
      </c>
      <c r="BJ38" s="3">
        <v>7134</v>
      </c>
      <c r="BK38" s="3">
        <v>11650</v>
      </c>
      <c r="BL38" s="3">
        <v>6585</v>
      </c>
      <c r="BM38" s="3">
        <v>1</v>
      </c>
      <c r="BN38" s="3">
        <v>0</v>
      </c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0"/>
      <c r="FA38" s="90"/>
      <c r="FB38" s="90"/>
      <c r="FC38" s="90"/>
      <c r="FD38" s="90"/>
      <c r="FE38" s="90"/>
      <c r="FF38" s="90"/>
      <c r="FG38" s="90"/>
      <c r="FH38" s="90"/>
      <c r="FI38" s="90"/>
      <c r="FJ38" s="90"/>
      <c r="FK38" s="90"/>
      <c r="FL38" s="90"/>
      <c r="FM38" s="90"/>
      <c r="FN38" s="90"/>
      <c r="FO38" s="90"/>
      <c r="FP38" s="90"/>
      <c r="FQ38" s="90"/>
      <c r="FR38" s="90"/>
      <c r="FS38" s="90"/>
      <c r="FT38" s="90"/>
      <c r="FU38" s="90"/>
      <c r="FV38" s="90"/>
      <c r="FW38" s="90"/>
      <c r="FX38" s="90"/>
      <c r="FY38" s="90"/>
      <c r="FZ38" s="90"/>
      <c r="GA38" s="90"/>
      <c r="GB38" s="90"/>
      <c r="GC38" s="90"/>
      <c r="GD38" s="90"/>
      <c r="GE38" s="90"/>
      <c r="GF38" s="90"/>
      <c r="GG38" s="90"/>
      <c r="GH38" s="90"/>
      <c r="GI38" s="90"/>
      <c r="GJ38" s="90"/>
      <c r="GK38" s="90"/>
      <c r="GL38" s="90"/>
      <c r="GM38" s="90"/>
      <c r="GN38" s="90"/>
      <c r="GO38" s="90"/>
      <c r="GP38" s="90"/>
      <c r="GQ38" s="90"/>
      <c r="GR38" s="90"/>
      <c r="GS38" s="90"/>
      <c r="GT38" s="90"/>
      <c r="GU38" s="90"/>
      <c r="GV38" s="90"/>
      <c r="GW38" s="90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0"/>
      <c r="HI38" s="90"/>
      <c r="HJ38" s="90"/>
      <c r="HK38" s="90"/>
      <c r="HL38" s="90"/>
      <c r="HM38" s="90"/>
      <c r="HN38" s="90"/>
      <c r="HO38" s="90"/>
      <c r="HP38" s="90"/>
      <c r="HQ38" s="90"/>
      <c r="HR38" s="90"/>
      <c r="HS38" s="90"/>
      <c r="HT38" s="90"/>
      <c r="HU38" s="90"/>
      <c r="HV38" s="90"/>
      <c r="HW38" s="90"/>
      <c r="HX38" s="90"/>
      <c r="HY38" s="90"/>
      <c r="HZ38" s="90"/>
      <c r="IA38" s="90"/>
      <c r="IB38" s="90"/>
      <c r="IC38" s="90"/>
      <c r="ID38" s="90"/>
      <c r="IE38" s="90"/>
      <c r="IF38" s="90"/>
      <c r="IG38" s="90"/>
      <c r="IH38" s="90"/>
    </row>
    <row r="39" spans="1:242" ht="33" customHeight="1">
      <c r="A39" s="66" t="s">
        <v>151</v>
      </c>
      <c r="B39" s="2">
        <v>367375</v>
      </c>
      <c r="C39" s="2">
        <v>0</v>
      </c>
      <c r="D39" s="2">
        <v>0</v>
      </c>
      <c r="E39" s="2">
        <v>362610</v>
      </c>
      <c r="F39" s="2">
        <v>4716</v>
      </c>
      <c r="G39" s="2">
        <v>49</v>
      </c>
      <c r="H39" s="2">
        <v>0</v>
      </c>
      <c r="I39" s="2">
        <v>349799</v>
      </c>
      <c r="J39" s="2">
        <v>0</v>
      </c>
      <c r="K39" s="2">
        <v>349799</v>
      </c>
      <c r="L39" s="2">
        <v>274912</v>
      </c>
      <c r="M39" s="2">
        <v>4888</v>
      </c>
      <c r="N39" s="2">
        <v>69999</v>
      </c>
      <c r="O39" s="2">
        <v>0</v>
      </c>
      <c r="P39" s="2">
        <v>11402</v>
      </c>
      <c r="Q39" s="2">
        <v>30592</v>
      </c>
      <c r="R39" s="2">
        <v>0</v>
      </c>
      <c r="S39" s="2">
        <v>0</v>
      </c>
      <c r="T39" s="2">
        <v>42</v>
      </c>
      <c r="U39" s="2">
        <v>2265619</v>
      </c>
      <c r="V39" s="2">
        <v>67524</v>
      </c>
      <c r="W39" s="2">
        <v>2160128</v>
      </c>
      <c r="X39" s="2">
        <v>2157565</v>
      </c>
      <c r="Y39" s="2">
        <v>0</v>
      </c>
      <c r="Z39" s="2">
        <v>2563</v>
      </c>
      <c r="AA39" s="2">
        <v>0</v>
      </c>
      <c r="AB39" s="2">
        <v>0</v>
      </c>
      <c r="AC39" s="2">
        <v>24313</v>
      </c>
      <c r="AD39" s="2">
        <v>6409</v>
      </c>
      <c r="AE39" s="2">
        <v>17904</v>
      </c>
      <c r="AF39" s="2">
        <v>0</v>
      </c>
      <c r="AG39" s="2">
        <v>7293</v>
      </c>
      <c r="AH39" s="2">
        <v>0</v>
      </c>
      <c r="AI39" s="2">
        <v>7293</v>
      </c>
      <c r="AJ39" s="2">
        <v>2</v>
      </c>
      <c r="AK39" s="2">
        <v>2352</v>
      </c>
      <c r="AL39" s="2">
        <v>2335</v>
      </c>
      <c r="AM39" s="2">
        <v>17</v>
      </c>
      <c r="AN39" s="2">
        <v>0</v>
      </c>
      <c r="AO39" s="2">
        <v>4007</v>
      </c>
      <c r="AP39" s="2">
        <v>106908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108</v>
      </c>
      <c r="AW39" s="2">
        <v>108</v>
      </c>
      <c r="AX39" s="2">
        <v>103947</v>
      </c>
      <c r="AY39" s="2">
        <v>1464</v>
      </c>
      <c r="AZ39" s="2">
        <v>-103839</v>
      </c>
      <c r="BA39" s="2">
        <v>0</v>
      </c>
      <c r="BB39" s="2">
        <v>4330</v>
      </c>
      <c r="BC39" s="2">
        <v>626</v>
      </c>
      <c r="BD39" s="2">
        <v>3704</v>
      </c>
      <c r="BE39" s="2">
        <v>6773</v>
      </c>
      <c r="BF39" s="2">
        <v>106908</v>
      </c>
      <c r="BG39" s="2">
        <v>0</v>
      </c>
      <c r="BH39" s="2">
        <v>0</v>
      </c>
      <c r="BI39" s="2">
        <v>0</v>
      </c>
      <c r="BJ39" s="2">
        <v>6773</v>
      </c>
      <c r="BK39" s="2">
        <v>106908</v>
      </c>
      <c r="BL39" s="2">
        <v>43539</v>
      </c>
      <c r="BM39" s="2">
        <v>6</v>
      </c>
      <c r="BN39" s="2">
        <v>0</v>
      </c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  <c r="FX39" s="65"/>
      <c r="FY39" s="65"/>
      <c r="FZ39" s="65"/>
      <c r="GA39" s="65"/>
      <c r="GB39" s="65"/>
      <c r="GC39" s="65"/>
      <c r="GD39" s="65"/>
      <c r="GE39" s="65"/>
      <c r="GF39" s="65"/>
      <c r="GG39" s="65"/>
      <c r="GH39" s="65"/>
      <c r="GI39" s="65"/>
      <c r="GJ39" s="65"/>
      <c r="GK39" s="65"/>
      <c r="GL39" s="65"/>
      <c r="GM39" s="65"/>
      <c r="GN39" s="65"/>
      <c r="GO39" s="65"/>
      <c r="GP39" s="65"/>
      <c r="GQ39" s="65"/>
      <c r="GR39" s="65"/>
      <c r="GS39" s="65"/>
      <c r="GT39" s="65"/>
      <c r="GU39" s="65"/>
      <c r="GV39" s="65"/>
      <c r="GW39" s="65"/>
      <c r="GX39" s="65"/>
      <c r="GY39" s="65"/>
      <c r="GZ39" s="65"/>
      <c r="HA39" s="65"/>
      <c r="HB39" s="65"/>
      <c r="HC39" s="65"/>
      <c r="HD39" s="65"/>
      <c r="HE39" s="65"/>
      <c r="HF39" s="65"/>
      <c r="HG39" s="65"/>
      <c r="HH39" s="65"/>
      <c r="HI39" s="65"/>
      <c r="HJ39" s="65"/>
      <c r="HK39" s="65"/>
      <c r="HL39" s="65"/>
      <c r="HM39" s="65"/>
      <c r="HN39" s="65"/>
      <c r="HO39" s="65"/>
      <c r="HP39" s="65"/>
      <c r="HQ39" s="65"/>
      <c r="HR39" s="65"/>
      <c r="HS39" s="65"/>
      <c r="HT39" s="65"/>
      <c r="HU39" s="65"/>
      <c r="HV39" s="65"/>
      <c r="HW39" s="65"/>
      <c r="HX39" s="65"/>
      <c r="HY39" s="65"/>
      <c r="HZ39" s="65"/>
      <c r="IA39" s="65"/>
      <c r="IB39" s="65"/>
      <c r="IC39" s="65"/>
      <c r="ID39" s="65"/>
      <c r="IE39" s="65"/>
      <c r="IF39" s="65"/>
      <c r="IG39" s="65"/>
      <c r="IH39" s="65"/>
    </row>
    <row r="40" spans="1:242" ht="33" customHeight="1">
      <c r="A40" s="66" t="s">
        <v>37</v>
      </c>
      <c r="B40" s="2">
        <v>137011</v>
      </c>
      <c r="C40" s="2">
        <v>0</v>
      </c>
      <c r="D40" s="2">
        <v>0</v>
      </c>
      <c r="E40" s="2">
        <v>133705</v>
      </c>
      <c r="F40" s="2">
        <v>3306</v>
      </c>
      <c r="G40" s="2">
        <v>0</v>
      </c>
      <c r="H40" s="2">
        <v>0</v>
      </c>
      <c r="I40" s="2">
        <v>154828</v>
      </c>
      <c r="J40" s="2">
        <v>0</v>
      </c>
      <c r="K40" s="2">
        <v>154828</v>
      </c>
      <c r="L40" s="2">
        <v>111555</v>
      </c>
      <c r="M40" s="2">
        <v>2927</v>
      </c>
      <c r="N40" s="2">
        <v>40346</v>
      </c>
      <c r="O40" s="2">
        <v>0</v>
      </c>
      <c r="P40" s="2">
        <v>2150</v>
      </c>
      <c r="Q40" s="2">
        <v>44546</v>
      </c>
      <c r="R40" s="2">
        <v>0</v>
      </c>
      <c r="S40" s="2">
        <v>0</v>
      </c>
      <c r="T40" s="2">
        <v>334</v>
      </c>
      <c r="U40" s="2">
        <v>967398</v>
      </c>
      <c r="V40" s="2">
        <v>35173</v>
      </c>
      <c r="W40" s="2">
        <v>883434</v>
      </c>
      <c r="X40" s="2">
        <v>882373</v>
      </c>
      <c r="Y40" s="2">
        <v>0</v>
      </c>
      <c r="Z40" s="2">
        <v>1061</v>
      </c>
      <c r="AA40" s="2">
        <v>0</v>
      </c>
      <c r="AB40" s="2">
        <v>0</v>
      </c>
      <c r="AC40" s="2">
        <v>11730</v>
      </c>
      <c r="AD40" s="2">
        <v>3309</v>
      </c>
      <c r="AE40" s="2">
        <v>8421</v>
      </c>
      <c r="AF40" s="2">
        <v>0</v>
      </c>
      <c r="AG40" s="2">
        <v>8647</v>
      </c>
      <c r="AH40" s="2">
        <v>0</v>
      </c>
      <c r="AI40" s="2">
        <v>8647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28414</v>
      </c>
      <c r="AP40" s="2">
        <v>26842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29313</v>
      </c>
      <c r="AY40" s="2">
        <v>9121</v>
      </c>
      <c r="AZ40" s="2">
        <v>-29313</v>
      </c>
      <c r="BA40" s="2">
        <v>0</v>
      </c>
      <c r="BB40" s="2">
        <v>0</v>
      </c>
      <c r="BC40" s="2">
        <v>1182</v>
      </c>
      <c r="BD40" s="2">
        <v>-1182</v>
      </c>
      <c r="BE40" s="2">
        <v>-3653</v>
      </c>
      <c r="BF40" s="2">
        <v>26842</v>
      </c>
      <c r="BG40" s="2">
        <v>0</v>
      </c>
      <c r="BH40" s="2">
        <v>0</v>
      </c>
      <c r="BI40" s="2">
        <v>0</v>
      </c>
      <c r="BJ40" s="2">
        <v>-3653</v>
      </c>
      <c r="BK40" s="2">
        <v>26842</v>
      </c>
      <c r="BL40" s="2">
        <v>21276</v>
      </c>
      <c r="BM40" s="2">
        <v>6</v>
      </c>
      <c r="BN40" s="2">
        <v>7453</v>
      </c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65"/>
      <c r="FG40" s="65"/>
      <c r="FH40" s="65"/>
      <c r="FI40" s="65"/>
      <c r="FJ40" s="65"/>
      <c r="FK40" s="65"/>
      <c r="FL40" s="65"/>
      <c r="FM40" s="65"/>
      <c r="FN40" s="65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65"/>
      <c r="GB40" s="65"/>
      <c r="GC40" s="65"/>
      <c r="GD40" s="65"/>
      <c r="GE40" s="65"/>
      <c r="GF40" s="65"/>
      <c r="GG40" s="65"/>
      <c r="GH40" s="65"/>
      <c r="GI40" s="65"/>
      <c r="GJ40" s="65"/>
      <c r="GK40" s="65"/>
      <c r="GL40" s="65"/>
      <c r="GM40" s="65"/>
      <c r="GN40" s="65"/>
      <c r="GO40" s="65"/>
      <c r="GP40" s="65"/>
      <c r="GQ40" s="65"/>
      <c r="GR40" s="65"/>
      <c r="GS40" s="65"/>
      <c r="GT40" s="65"/>
      <c r="GU40" s="65"/>
      <c r="GV40" s="65"/>
      <c r="GW40" s="65"/>
      <c r="GX40" s="65"/>
      <c r="GY40" s="65"/>
      <c r="GZ40" s="65"/>
      <c r="HA40" s="65"/>
      <c r="HB40" s="65"/>
      <c r="HC40" s="65"/>
      <c r="HD40" s="65"/>
      <c r="HE40" s="65"/>
      <c r="HF40" s="65"/>
      <c r="HG40" s="65"/>
      <c r="HH40" s="65"/>
      <c r="HI40" s="65"/>
      <c r="HJ40" s="65"/>
      <c r="HK40" s="65"/>
      <c r="HL40" s="65"/>
      <c r="HM40" s="65"/>
      <c r="HN40" s="65"/>
      <c r="HO40" s="65"/>
      <c r="HP40" s="65"/>
      <c r="HQ40" s="65"/>
      <c r="HR40" s="65"/>
      <c r="HS40" s="65"/>
      <c r="HT40" s="65"/>
      <c r="HU40" s="65"/>
      <c r="HV40" s="65"/>
      <c r="HW40" s="65"/>
      <c r="HX40" s="65"/>
      <c r="HY40" s="65"/>
      <c r="HZ40" s="65"/>
      <c r="IA40" s="65"/>
      <c r="IB40" s="65"/>
      <c r="IC40" s="65"/>
      <c r="ID40" s="65"/>
      <c r="IE40" s="65"/>
      <c r="IF40" s="65"/>
      <c r="IG40" s="65"/>
      <c r="IH40" s="65"/>
    </row>
    <row r="41" spans="1:242" ht="33" customHeight="1">
      <c r="A41" s="66" t="s">
        <v>38</v>
      </c>
      <c r="B41" s="2">
        <v>68013</v>
      </c>
      <c r="C41" s="2">
        <v>0</v>
      </c>
      <c r="D41" s="2">
        <v>0</v>
      </c>
      <c r="E41" s="2">
        <v>67312</v>
      </c>
      <c r="F41" s="2">
        <v>701</v>
      </c>
      <c r="G41" s="2">
        <v>0</v>
      </c>
      <c r="H41" s="2">
        <v>0</v>
      </c>
      <c r="I41" s="2">
        <v>70428</v>
      </c>
      <c r="J41" s="2">
        <v>0</v>
      </c>
      <c r="K41" s="2">
        <v>70428</v>
      </c>
      <c r="L41" s="2">
        <v>44856</v>
      </c>
      <c r="M41" s="2">
        <v>700</v>
      </c>
      <c r="N41" s="2">
        <v>24872</v>
      </c>
      <c r="O41" s="2">
        <v>0</v>
      </c>
      <c r="P41" s="2">
        <v>980</v>
      </c>
      <c r="Q41" s="2">
        <v>18094</v>
      </c>
      <c r="R41" s="2">
        <v>0</v>
      </c>
      <c r="S41" s="2">
        <v>0</v>
      </c>
      <c r="T41" s="2">
        <v>6</v>
      </c>
      <c r="U41" s="2">
        <v>424491</v>
      </c>
      <c r="V41" s="2">
        <v>25344</v>
      </c>
      <c r="W41" s="2">
        <v>365535</v>
      </c>
      <c r="X41" s="2">
        <v>365086</v>
      </c>
      <c r="Y41" s="2">
        <v>0</v>
      </c>
      <c r="Z41" s="2">
        <v>449</v>
      </c>
      <c r="AA41" s="2">
        <v>0</v>
      </c>
      <c r="AB41" s="2">
        <v>0</v>
      </c>
      <c r="AC41" s="2">
        <v>3199</v>
      </c>
      <c r="AD41" s="2">
        <v>163</v>
      </c>
      <c r="AE41" s="2">
        <v>3036</v>
      </c>
      <c r="AF41" s="2">
        <v>0</v>
      </c>
      <c r="AG41" s="2">
        <v>1588</v>
      </c>
      <c r="AH41" s="2">
        <v>0</v>
      </c>
      <c r="AI41" s="2">
        <v>1588</v>
      </c>
      <c r="AJ41" s="2">
        <v>25630</v>
      </c>
      <c r="AK41" s="2">
        <v>0</v>
      </c>
      <c r="AL41" s="2">
        <v>0</v>
      </c>
      <c r="AM41" s="2">
        <v>0</v>
      </c>
      <c r="AN41" s="2">
        <v>0</v>
      </c>
      <c r="AO41" s="2">
        <v>3195</v>
      </c>
      <c r="AP41" s="2">
        <v>31955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559</v>
      </c>
      <c r="AW41" s="2">
        <v>0</v>
      </c>
      <c r="AX41" s="2">
        <v>30291</v>
      </c>
      <c r="AY41" s="2">
        <v>292</v>
      </c>
      <c r="AZ41" s="2">
        <v>-29732</v>
      </c>
      <c r="BA41" s="2">
        <v>0</v>
      </c>
      <c r="BB41" s="2">
        <v>3377</v>
      </c>
      <c r="BC41" s="2">
        <v>316</v>
      </c>
      <c r="BD41" s="2">
        <v>3061</v>
      </c>
      <c r="BE41" s="2">
        <v>5284</v>
      </c>
      <c r="BF41" s="2">
        <v>31955</v>
      </c>
      <c r="BG41" s="2">
        <v>0</v>
      </c>
      <c r="BH41" s="2">
        <v>0</v>
      </c>
      <c r="BI41" s="2">
        <v>0</v>
      </c>
      <c r="BJ41" s="2">
        <v>5284</v>
      </c>
      <c r="BK41" s="2">
        <v>31955</v>
      </c>
      <c r="BL41" s="2">
        <v>13986</v>
      </c>
      <c r="BM41" s="2">
        <v>2</v>
      </c>
      <c r="BN41" s="2">
        <v>0</v>
      </c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/>
      <c r="GH41" s="65"/>
      <c r="GI41" s="65"/>
      <c r="GJ41" s="65"/>
      <c r="GK41" s="65"/>
      <c r="GL41" s="65"/>
      <c r="GM41" s="65"/>
      <c r="GN41" s="65"/>
      <c r="GO41" s="65"/>
      <c r="GP41" s="65"/>
      <c r="GQ41" s="65"/>
      <c r="GR41" s="65"/>
      <c r="GS41" s="65"/>
      <c r="GT41" s="65"/>
      <c r="GU41" s="65"/>
      <c r="GV41" s="65"/>
      <c r="GW41" s="65"/>
      <c r="GX41" s="65"/>
      <c r="GY41" s="65"/>
      <c r="GZ41" s="65"/>
      <c r="HA41" s="65"/>
      <c r="HB41" s="65"/>
      <c r="HC41" s="65"/>
      <c r="HD41" s="65"/>
      <c r="HE41" s="65"/>
      <c r="HF41" s="65"/>
      <c r="HG41" s="65"/>
      <c r="HH41" s="65"/>
      <c r="HI41" s="65"/>
      <c r="HJ41" s="65"/>
      <c r="HK41" s="65"/>
      <c r="HL41" s="65"/>
      <c r="HM41" s="65"/>
      <c r="HN41" s="65"/>
      <c r="HO41" s="65"/>
      <c r="HP41" s="65"/>
      <c r="HQ41" s="65"/>
      <c r="HR41" s="65"/>
      <c r="HS41" s="65"/>
      <c r="HT41" s="65"/>
      <c r="HU41" s="65"/>
      <c r="HV41" s="65"/>
      <c r="HW41" s="65"/>
      <c r="HX41" s="65"/>
      <c r="HY41" s="65"/>
      <c r="HZ41" s="65"/>
      <c r="IA41" s="65"/>
      <c r="IB41" s="65"/>
      <c r="IC41" s="65"/>
      <c r="ID41" s="65"/>
      <c r="IE41" s="65"/>
      <c r="IF41" s="65"/>
      <c r="IG41" s="65"/>
      <c r="IH41" s="65"/>
    </row>
    <row r="42" spans="1:242" ht="33" customHeight="1">
      <c r="A42" s="66" t="s">
        <v>39</v>
      </c>
      <c r="B42" s="2">
        <v>42802</v>
      </c>
      <c r="C42" s="2">
        <v>0</v>
      </c>
      <c r="D42" s="2">
        <v>0</v>
      </c>
      <c r="E42" s="2">
        <v>41680</v>
      </c>
      <c r="F42" s="2">
        <v>1122</v>
      </c>
      <c r="G42" s="2">
        <v>0</v>
      </c>
      <c r="H42" s="2">
        <v>0</v>
      </c>
      <c r="I42" s="2">
        <v>70996</v>
      </c>
      <c r="J42" s="2">
        <v>0</v>
      </c>
      <c r="K42" s="2">
        <v>70996</v>
      </c>
      <c r="L42" s="2">
        <v>48602</v>
      </c>
      <c r="M42" s="2">
        <v>4659</v>
      </c>
      <c r="N42" s="2">
        <v>17735</v>
      </c>
      <c r="O42" s="2">
        <v>0</v>
      </c>
      <c r="P42" s="2">
        <v>15552</v>
      </c>
      <c r="Q42" s="2">
        <v>22383</v>
      </c>
      <c r="R42" s="2">
        <v>0</v>
      </c>
      <c r="S42" s="2">
        <v>0</v>
      </c>
      <c r="T42" s="2">
        <v>6</v>
      </c>
      <c r="U42" s="2">
        <v>294037</v>
      </c>
      <c r="V42" s="2">
        <v>17616</v>
      </c>
      <c r="W42" s="2">
        <v>234062</v>
      </c>
      <c r="X42" s="2">
        <v>233758</v>
      </c>
      <c r="Y42" s="2">
        <v>0</v>
      </c>
      <c r="Z42" s="2">
        <v>304</v>
      </c>
      <c r="AA42" s="2">
        <v>0</v>
      </c>
      <c r="AB42" s="2">
        <v>0</v>
      </c>
      <c r="AC42" s="2">
        <v>8279</v>
      </c>
      <c r="AD42" s="2">
        <v>1430</v>
      </c>
      <c r="AE42" s="2">
        <v>6849</v>
      </c>
      <c r="AF42" s="2">
        <v>0</v>
      </c>
      <c r="AG42" s="2">
        <v>686</v>
      </c>
      <c r="AH42" s="2">
        <v>0</v>
      </c>
      <c r="AI42" s="2">
        <v>686</v>
      </c>
      <c r="AJ42" s="2">
        <v>32684</v>
      </c>
      <c r="AK42" s="2">
        <v>0</v>
      </c>
      <c r="AL42" s="2">
        <v>0</v>
      </c>
      <c r="AM42" s="2">
        <v>0</v>
      </c>
      <c r="AN42" s="2">
        <v>0</v>
      </c>
      <c r="AO42" s="2">
        <v>710</v>
      </c>
      <c r="AP42" s="2">
        <v>32318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1986</v>
      </c>
      <c r="AY42" s="2">
        <v>363</v>
      </c>
      <c r="AZ42" s="2">
        <v>-1986</v>
      </c>
      <c r="BA42" s="2">
        <v>0</v>
      </c>
      <c r="BB42" s="2">
        <v>0</v>
      </c>
      <c r="BC42" s="2">
        <v>1680</v>
      </c>
      <c r="BD42" s="2">
        <v>-1680</v>
      </c>
      <c r="BE42" s="2">
        <v>28652</v>
      </c>
      <c r="BF42" s="2">
        <v>32318</v>
      </c>
      <c r="BG42" s="2">
        <v>0</v>
      </c>
      <c r="BH42" s="2">
        <v>0</v>
      </c>
      <c r="BI42" s="2">
        <v>0</v>
      </c>
      <c r="BJ42" s="2">
        <v>28652</v>
      </c>
      <c r="BK42" s="2">
        <v>32318</v>
      </c>
      <c r="BL42" s="2">
        <v>7292</v>
      </c>
      <c r="BM42" s="2">
        <v>1</v>
      </c>
      <c r="BN42" s="2">
        <v>0</v>
      </c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65"/>
      <c r="FT42" s="65"/>
      <c r="FU42" s="65"/>
      <c r="FV42" s="65"/>
      <c r="FW42" s="65"/>
      <c r="FX42" s="65"/>
      <c r="FY42" s="65"/>
      <c r="FZ42" s="65"/>
      <c r="GA42" s="65"/>
      <c r="GB42" s="65"/>
      <c r="GC42" s="65"/>
      <c r="GD42" s="65"/>
      <c r="GE42" s="65"/>
      <c r="GF42" s="65"/>
      <c r="GG42" s="65"/>
      <c r="GH42" s="65"/>
      <c r="GI42" s="65"/>
      <c r="GJ42" s="65"/>
      <c r="GK42" s="65"/>
      <c r="GL42" s="65"/>
      <c r="GM42" s="65"/>
      <c r="GN42" s="65"/>
      <c r="GO42" s="65"/>
      <c r="GP42" s="65"/>
      <c r="GQ42" s="65"/>
      <c r="GR42" s="65"/>
      <c r="GS42" s="65"/>
      <c r="GT42" s="65"/>
      <c r="GU42" s="65"/>
      <c r="GV42" s="65"/>
      <c r="GW42" s="65"/>
      <c r="GX42" s="65"/>
      <c r="GY42" s="65"/>
      <c r="GZ42" s="65"/>
      <c r="HA42" s="65"/>
      <c r="HB42" s="65"/>
      <c r="HC42" s="65"/>
      <c r="HD42" s="65"/>
      <c r="HE42" s="65"/>
      <c r="HF42" s="65"/>
      <c r="HG42" s="65"/>
      <c r="HH42" s="65"/>
      <c r="HI42" s="65"/>
      <c r="HJ42" s="65"/>
      <c r="HK42" s="65"/>
      <c r="HL42" s="65"/>
      <c r="HM42" s="65"/>
      <c r="HN42" s="65"/>
      <c r="HO42" s="65"/>
      <c r="HP42" s="65"/>
      <c r="HQ42" s="65"/>
      <c r="HR42" s="65"/>
      <c r="HS42" s="65"/>
      <c r="HT42" s="65"/>
      <c r="HU42" s="65"/>
      <c r="HV42" s="65"/>
      <c r="HW42" s="65"/>
      <c r="HX42" s="65"/>
      <c r="HY42" s="65"/>
      <c r="HZ42" s="65"/>
      <c r="IA42" s="65"/>
      <c r="IB42" s="65"/>
      <c r="IC42" s="65"/>
      <c r="ID42" s="65"/>
      <c r="IE42" s="65"/>
      <c r="IF42" s="65"/>
      <c r="IG42" s="65"/>
      <c r="IH42" s="65"/>
    </row>
    <row r="43" spans="1:242" s="91" customFormat="1" ht="33" customHeight="1">
      <c r="A43" s="67" t="s">
        <v>40</v>
      </c>
      <c r="B43" s="3">
        <v>170972</v>
      </c>
      <c r="C43" s="3">
        <v>0</v>
      </c>
      <c r="D43" s="3">
        <v>0</v>
      </c>
      <c r="E43" s="3">
        <v>167070</v>
      </c>
      <c r="F43" s="3">
        <v>3902</v>
      </c>
      <c r="G43" s="3">
        <v>0</v>
      </c>
      <c r="H43" s="3">
        <v>0</v>
      </c>
      <c r="I43" s="3">
        <v>169681</v>
      </c>
      <c r="J43" s="3">
        <v>0</v>
      </c>
      <c r="K43" s="3">
        <v>169681</v>
      </c>
      <c r="L43" s="3">
        <v>119413</v>
      </c>
      <c r="M43" s="3">
        <v>10038</v>
      </c>
      <c r="N43" s="3">
        <v>40230</v>
      </c>
      <c r="O43" s="3">
        <v>0</v>
      </c>
      <c r="P43" s="3">
        <v>0</v>
      </c>
      <c r="Q43" s="3">
        <v>5439</v>
      </c>
      <c r="R43" s="3">
        <v>0</v>
      </c>
      <c r="S43" s="3">
        <v>0</v>
      </c>
      <c r="T43" s="3">
        <v>42</v>
      </c>
      <c r="U43" s="3">
        <v>1031711</v>
      </c>
      <c r="V43" s="3">
        <v>42395</v>
      </c>
      <c r="W43" s="3">
        <v>959202</v>
      </c>
      <c r="X43" s="3">
        <v>957945</v>
      </c>
      <c r="Y43" s="3">
        <v>0</v>
      </c>
      <c r="Z43" s="3">
        <v>1257</v>
      </c>
      <c r="AA43" s="3">
        <v>0</v>
      </c>
      <c r="AB43" s="3">
        <v>0</v>
      </c>
      <c r="AC43" s="3">
        <v>24844</v>
      </c>
      <c r="AD43" s="3">
        <v>286</v>
      </c>
      <c r="AE43" s="3">
        <v>24558</v>
      </c>
      <c r="AF43" s="3">
        <v>0</v>
      </c>
      <c r="AG43" s="3">
        <v>0</v>
      </c>
      <c r="AH43" s="3">
        <v>0</v>
      </c>
      <c r="AI43" s="3">
        <v>0</v>
      </c>
      <c r="AJ43" s="3">
        <v>24</v>
      </c>
      <c r="AK43" s="3">
        <v>0</v>
      </c>
      <c r="AL43" s="3">
        <v>0</v>
      </c>
      <c r="AM43" s="3">
        <v>0</v>
      </c>
      <c r="AN43" s="3">
        <v>0</v>
      </c>
      <c r="AO43" s="3">
        <v>5246</v>
      </c>
      <c r="AP43" s="3">
        <v>62428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15535</v>
      </c>
      <c r="AY43" s="3">
        <v>312</v>
      </c>
      <c r="AZ43" s="3">
        <v>-15535</v>
      </c>
      <c r="BA43" s="3">
        <v>0</v>
      </c>
      <c r="BB43" s="3">
        <v>0</v>
      </c>
      <c r="BC43" s="3">
        <v>4356</v>
      </c>
      <c r="BD43" s="3">
        <v>-4356</v>
      </c>
      <c r="BE43" s="3">
        <v>42537</v>
      </c>
      <c r="BF43" s="3">
        <v>62428</v>
      </c>
      <c r="BG43" s="3">
        <v>0</v>
      </c>
      <c r="BH43" s="3">
        <v>0</v>
      </c>
      <c r="BI43" s="3">
        <v>0</v>
      </c>
      <c r="BJ43" s="3">
        <v>42537</v>
      </c>
      <c r="BK43" s="3">
        <v>62428</v>
      </c>
      <c r="BL43" s="3">
        <v>19837</v>
      </c>
      <c r="BM43" s="3">
        <v>3</v>
      </c>
      <c r="BN43" s="3">
        <v>0</v>
      </c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  <c r="FE43" s="90"/>
      <c r="FF43" s="90"/>
      <c r="FG43" s="90"/>
      <c r="FH43" s="90"/>
      <c r="FI43" s="90"/>
      <c r="FJ43" s="90"/>
      <c r="FK43" s="90"/>
      <c r="FL43" s="90"/>
      <c r="FM43" s="90"/>
      <c r="FN43" s="90"/>
      <c r="FO43" s="90"/>
      <c r="FP43" s="90"/>
      <c r="FQ43" s="90"/>
      <c r="FR43" s="90"/>
      <c r="FS43" s="90"/>
      <c r="FT43" s="90"/>
      <c r="FU43" s="90"/>
      <c r="FV43" s="90"/>
      <c r="FW43" s="90"/>
      <c r="FX43" s="90"/>
      <c r="FY43" s="90"/>
      <c r="FZ43" s="90"/>
      <c r="GA43" s="90"/>
      <c r="GB43" s="90"/>
      <c r="GC43" s="90"/>
      <c r="GD43" s="90"/>
      <c r="GE43" s="90"/>
      <c r="GF43" s="90"/>
      <c r="GG43" s="90"/>
      <c r="GH43" s="90"/>
      <c r="GI43" s="90"/>
      <c r="GJ43" s="90"/>
      <c r="GK43" s="90"/>
      <c r="GL43" s="90"/>
      <c r="GM43" s="90"/>
      <c r="GN43" s="90"/>
      <c r="GO43" s="90"/>
      <c r="GP43" s="90"/>
      <c r="GQ43" s="90"/>
      <c r="GR43" s="90"/>
      <c r="GS43" s="90"/>
      <c r="GT43" s="90"/>
      <c r="GU43" s="90"/>
      <c r="GV43" s="90"/>
      <c r="GW43" s="90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0"/>
      <c r="HI43" s="90"/>
      <c r="HJ43" s="90"/>
      <c r="HK43" s="90"/>
      <c r="HL43" s="90"/>
      <c r="HM43" s="90"/>
      <c r="HN43" s="90"/>
      <c r="HO43" s="90"/>
      <c r="HP43" s="90"/>
      <c r="HQ43" s="90"/>
      <c r="HR43" s="90"/>
      <c r="HS43" s="90"/>
      <c r="HT43" s="90"/>
      <c r="HU43" s="90"/>
      <c r="HV43" s="90"/>
      <c r="HW43" s="90"/>
      <c r="HX43" s="90"/>
      <c r="HY43" s="90"/>
      <c r="HZ43" s="90"/>
      <c r="IA43" s="90"/>
      <c r="IB43" s="90"/>
      <c r="IC43" s="90"/>
      <c r="ID43" s="90"/>
      <c r="IE43" s="90"/>
      <c r="IF43" s="90"/>
      <c r="IG43" s="90"/>
      <c r="IH43" s="90"/>
    </row>
    <row r="44" spans="1:242" ht="33" customHeight="1">
      <c r="A44" s="66" t="s">
        <v>41</v>
      </c>
      <c r="B44" s="2">
        <v>141719</v>
      </c>
      <c r="C44" s="2">
        <v>0</v>
      </c>
      <c r="D44" s="2">
        <v>0</v>
      </c>
      <c r="E44" s="2">
        <v>138039</v>
      </c>
      <c r="F44" s="2">
        <v>3680</v>
      </c>
      <c r="G44" s="2">
        <v>0</v>
      </c>
      <c r="H44" s="2">
        <v>0</v>
      </c>
      <c r="I44" s="2">
        <v>155787</v>
      </c>
      <c r="J44" s="2">
        <v>0</v>
      </c>
      <c r="K44" s="2">
        <v>155787</v>
      </c>
      <c r="L44" s="2">
        <v>109721</v>
      </c>
      <c r="M44" s="2">
        <v>3680</v>
      </c>
      <c r="N44" s="2">
        <v>42386</v>
      </c>
      <c r="O44" s="2">
        <v>0</v>
      </c>
      <c r="P44" s="2">
        <v>21696</v>
      </c>
      <c r="Q44" s="2">
        <v>3981</v>
      </c>
      <c r="R44" s="2">
        <v>0</v>
      </c>
      <c r="S44" s="2">
        <v>0</v>
      </c>
      <c r="T44" s="2">
        <v>314</v>
      </c>
      <c r="U44" s="2">
        <v>948178</v>
      </c>
      <c r="V44" s="2">
        <v>43217</v>
      </c>
      <c r="W44" s="2">
        <v>864992</v>
      </c>
      <c r="X44" s="2">
        <v>809128</v>
      </c>
      <c r="Y44" s="2">
        <v>54861</v>
      </c>
      <c r="Z44" s="2">
        <v>1003</v>
      </c>
      <c r="AA44" s="2">
        <v>0</v>
      </c>
      <c r="AB44" s="2">
        <v>0</v>
      </c>
      <c r="AC44" s="2">
        <v>19598</v>
      </c>
      <c r="AD44" s="2">
        <v>5884</v>
      </c>
      <c r="AE44" s="2">
        <v>13714</v>
      </c>
      <c r="AF44" s="2">
        <v>0</v>
      </c>
      <c r="AG44" s="2">
        <v>15641</v>
      </c>
      <c r="AH44" s="2">
        <v>0</v>
      </c>
      <c r="AI44" s="2">
        <v>15641</v>
      </c>
      <c r="AJ44" s="2">
        <v>3569</v>
      </c>
      <c r="AK44" s="2">
        <v>0</v>
      </c>
      <c r="AL44" s="2">
        <v>0</v>
      </c>
      <c r="AM44" s="2">
        <v>0</v>
      </c>
      <c r="AN44" s="2">
        <v>0</v>
      </c>
      <c r="AO44" s="2">
        <v>1161</v>
      </c>
      <c r="AP44" s="2">
        <v>17422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11841</v>
      </c>
      <c r="AY44" s="2">
        <v>958</v>
      </c>
      <c r="AZ44" s="2">
        <v>-11841</v>
      </c>
      <c r="BA44" s="2">
        <v>0</v>
      </c>
      <c r="BB44" s="2">
        <v>0</v>
      </c>
      <c r="BC44" s="2">
        <v>814</v>
      </c>
      <c r="BD44" s="2">
        <v>-814</v>
      </c>
      <c r="BE44" s="2">
        <v>4767</v>
      </c>
      <c r="BF44" s="2">
        <v>17422</v>
      </c>
      <c r="BG44" s="2">
        <v>0</v>
      </c>
      <c r="BH44" s="2">
        <v>0</v>
      </c>
      <c r="BI44" s="2">
        <v>0</v>
      </c>
      <c r="BJ44" s="2">
        <v>4767</v>
      </c>
      <c r="BK44" s="2">
        <v>17422</v>
      </c>
      <c r="BL44" s="2">
        <v>26282</v>
      </c>
      <c r="BM44" s="2">
        <v>3</v>
      </c>
      <c r="BN44" s="2">
        <v>0</v>
      </c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  <c r="FZ44" s="65"/>
      <c r="GA44" s="65"/>
      <c r="GB44" s="65"/>
      <c r="GC44" s="65"/>
      <c r="GD44" s="65"/>
      <c r="GE44" s="65"/>
      <c r="GF44" s="65"/>
      <c r="GG44" s="65"/>
      <c r="GH44" s="65"/>
      <c r="GI44" s="65"/>
      <c r="GJ44" s="65"/>
      <c r="GK44" s="65"/>
      <c r="GL44" s="65"/>
      <c r="GM44" s="65"/>
      <c r="GN44" s="65"/>
      <c r="GO44" s="65"/>
      <c r="GP44" s="65"/>
      <c r="GQ44" s="65"/>
      <c r="GR44" s="65"/>
      <c r="GS44" s="65"/>
      <c r="GT44" s="65"/>
      <c r="GU44" s="65"/>
      <c r="GV44" s="65"/>
      <c r="GW44" s="65"/>
      <c r="GX44" s="65"/>
      <c r="GY44" s="65"/>
      <c r="GZ44" s="65"/>
      <c r="HA44" s="65"/>
      <c r="HB44" s="65"/>
      <c r="HC44" s="65"/>
      <c r="HD44" s="65"/>
      <c r="HE44" s="65"/>
      <c r="HF44" s="65"/>
      <c r="HG44" s="65"/>
      <c r="HH44" s="65"/>
      <c r="HI44" s="65"/>
      <c r="HJ44" s="65"/>
      <c r="HK44" s="65"/>
      <c r="HL44" s="65"/>
      <c r="HM44" s="65"/>
      <c r="HN44" s="65"/>
      <c r="HO44" s="65"/>
      <c r="HP44" s="65"/>
      <c r="HQ44" s="65"/>
      <c r="HR44" s="65"/>
      <c r="HS44" s="65"/>
      <c r="HT44" s="65"/>
      <c r="HU44" s="65"/>
      <c r="HV44" s="65"/>
      <c r="HW44" s="65"/>
      <c r="HX44" s="65"/>
      <c r="HY44" s="65"/>
      <c r="HZ44" s="65"/>
      <c r="IA44" s="65"/>
      <c r="IB44" s="65"/>
      <c r="IC44" s="65"/>
      <c r="ID44" s="65"/>
      <c r="IE44" s="65"/>
      <c r="IF44" s="65"/>
      <c r="IG44" s="65"/>
      <c r="IH44" s="65"/>
    </row>
    <row r="45" spans="1:242" ht="33" customHeight="1">
      <c r="A45" s="66" t="s">
        <v>42</v>
      </c>
      <c r="B45" s="2">
        <v>74514</v>
      </c>
      <c r="C45" s="2">
        <v>0</v>
      </c>
      <c r="D45" s="2">
        <v>0</v>
      </c>
      <c r="E45" s="2">
        <v>72283</v>
      </c>
      <c r="F45" s="2">
        <v>2231</v>
      </c>
      <c r="G45" s="2">
        <v>0</v>
      </c>
      <c r="H45" s="2">
        <v>0</v>
      </c>
      <c r="I45" s="2">
        <v>99632</v>
      </c>
      <c r="J45" s="2">
        <v>0</v>
      </c>
      <c r="K45" s="2">
        <v>73641</v>
      </c>
      <c r="L45" s="2">
        <v>55538</v>
      </c>
      <c r="M45" s="2">
        <v>6827</v>
      </c>
      <c r="N45" s="2">
        <v>11276</v>
      </c>
      <c r="O45" s="2">
        <v>25991</v>
      </c>
      <c r="P45" s="2">
        <v>0</v>
      </c>
      <c r="Q45" s="2">
        <v>31038</v>
      </c>
      <c r="R45" s="2">
        <v>0</v>
      </c>
      <c r="S45" s="2">
        <v>0</v>
      </c>
      <c r="T45" s="2">
        <v>0</v>
      </c>
      <c r="U45" s="2">
        <v>498031</v>
      </c>
      <c r="V45" s="2">
        <v>24864</v>
      </c>
      <c r="W45" s="2">
        <v>444301</v>
      </c>
      <c r="X45" s="2">
        <v>399677</v>
      </c>
      <c r="Y45" s="2">
        <v>44165</v>
      </c>
      <c r="Z45" s="2">
        <v>459</v>
      </c>
      <c r="AA45" s="2">
        <v>0</v>
      </c>
      <c r="AB45" s="2">
        <v>0</v>
      </c>
      <c r="AC45" s="2">
        <v>16606</v>
      </c>
      <c r="AD45" s="2">
        <v>5744</v>
      </c>
      <c r="AE45" s="2">
        <v>10862</v>
      </c>
      <c r="AF45" s="2">
        <v>0</v>
      </c>
      <c r="AG45" s="2">
        <v>12238</v>
      </c>
      <c r="AH45" s="2">
        <v>0</v>
      </c>
      <c r="AI45" s="2">
        <v>12238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22</v>
      </c>
      <c r="AP45" s="2">
        <v>36140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2528</v>
      </c>
      <c r="AY45" s="2">
        <v>0</v>
      </c>
      <c r="AZ45" s="2">
        <v>-2528</v>
      </c>
      <c r="BA45" s="2">
        <v>0</v>
      </c>
      <c r="BB45" s="2">
        <v>0</v>
      </c>
      <c r="BC45" s="2">
        <v>196</v>
      </c>
      <c r="BD45" s="2">
        <v>-196</v>
      </c>
      <c r="BE45" s="2">
        <v>33416</v>
      </c>
      <c r="BF45" s="2">
        <v>36140</v>
      </c>
      <c r="BG45" s="2">
        <v>0</v>
      </c>
      <c r="BH45" s="2">
        <v>0</v>
      </c>
      <c r="BI45" s="2">
        <v>0</v>
      </c>
      <c r="BJ45" s="2">
        <v>33416</v>
      </c>
      <c r="BK45" s="2">
        <v>36140</v>
      </c>
      <c r="BL45" s="2">
        <v>13736</v>
      </c>
      <c r="BM45" s="2">
        <v>2</v>
      </c>
      <c r="BN45" s="2">
        <v>0</v>
      </c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5"/>
      <c r="FF45" s="65"/>
      <c r="FG45" s="65"/>
      <c r="FH45" s="65"/>
      <c r="FI45" s="65"/>
      <c r="FJ45" s="65"/>
      <c r="FK45" s="65"/>
      <c r="FL45" s="65"/>
      <c r="FM45" s="65"/>
      <c r="FN45" s="65"/>
      <c r="FO45" s="65"/>
      <c r="FP45" s="65"/>
      <c r="FQ45" s="65"/>
      <c r="FR45" s="65"/>
      <c r="FS45" s="65"/>
      <c r="FT45" s="65"/>
      <c r="FU45" s="65"/>
      <c r="FV45" s="65"/>
      <c r="FW45" s="65"/>
      <c r="FX45" s="65"/>
      <c r="FY45" s="65"/>
      <c r="FZ45" s="65"/>
      <c r="GA45" s="65"/>
      <c r="GB45" s="65"/>
      <c r="GC45" s="65"/>
      <c r="GD45" s="65"/>
      <c r="GE45" s="65"/>
      <c r="GF45" s="65"/>
      <c r="GG45" s="65"/>
      <c r="GH45" s="65"/>
      <c r="GI45" s="65"/>
      <c r="GJ45" s="65"/>
      <c r="GK45" s="65"/>
      <c r="GL45" s="65"/>
      <c r="GM45" s="65"/>
      <c r="GN45" s="65"/>
      <c r="GO45" s="65"/>
      <c r="GP45" s="65"/>
      <c r="GQ45" s="65"/>
      <c r="GR45" s="65"/>
      <c r="GS45" s="65"/>
      <c r="GT45" s="65"/>
      <c r="GU45" s="65"/>
      <c r="GV45" s="65"/>
      <c r="GW45" s="65"/>
      <c r="GX45" s="65"/>
      <c r="GY45" s="65"/>
      <c r="GZ45" s="65"/>
      <c r="HA45" s="65"/>
      <c r="HB45" s="65"/>
      <c r="HC45" s="65"/>
      <c r="HD45" s="65"/>
      <c r="HE45" s="65"/>
      <c r="HF45" s="65"/>
      <c r="HG45" s="65"/>
      <c r="HH45" s="65"/>
      <c r="HI45" s="65"/>
      <c r="HJ45" s="65"/>
      <c r="HK45" s="65"/>
      <c r="HL45" s="65"/>
      <c r="HM45" s="65"/>
      <c r="HN45" s="65"/>
      <c r="HO45" s="65"/>
      <c r="HP45" s="65"/>
      <c r="HQ45" s="65"/>
      <c r="HR45" s="65"/>
      <c r="HS45" s="65"/>
      <c r="HT45" s="65"/>
      <c r="HU45" s="65"/>
      <c r="HV45" s="65"/>
      <c r="HW45" s="65"/>
      <c r="HX45" s="65"/>
      <c r="HY45" s="65"/>
      <c r="HZ45" s="65"/>
      <c r="IA45" s="65"/>
      <c r="IB45" s="65"/>
      <c r="IC45" s="65"/>
      <c r="ID45" s="65"/>
      <c r="IE45" s="65"/>
      <c r="IF45" s="65"/>
      <c r="IG45" s="65"/>
      <c r="IH45" s="65"/>
    </row>
    <row r="46" spans="1:242" ht="33" customHeight="1">
      <c r="A46" s="66" t="s">
        <v>43</v>
      </c>
      <c r="B46" s="2">
        <v>118377</v>
      </c>
      <c r="C46" s="2">
        <v>0</v>
      </c>
      <c r="D46" s="2">
        <v>0</v>
      </c>
      <c r="E46" s="2">
        <v>115127</v>
      </c>
      <c r="F46" s="2">
        <v>3250</v>
      </c>
      <c r="G46" s="2">
        <v>0</v>
      </c>
      <c r="H46" s="2">
        <v>0</v>
      </c>
      <c r="I46" s="2">
        <v>135923</v>
      </c>
      <c r="J46" s="2">
        <v>0</v>
      </c>
      <c r="K46" s="2">
        <v>135923</v>
      </c>
      <c r="L46" s="2">
        <v>88794</v>
      </c>
      <c r="M46" s="2">
        <v>4160</v>
      </c>
      <c r="N46" s="2">
        <v>42969</v>
      </c>
      <c r="O46" s="2">
        <v>0</v>
      </c>
      <c r="P46" s="2">
        <v>4996</v>
      </c>
      <c r="Q46" s="2">
        <v>484</v>
      </c>
      <c r="R46" s="2">
        <v>0</v>
      </c>
      <c r="S46" s="2">
        <v>0</v>
      </c>
      <c r="T46" s="2">
        <v>16</v>
      </c>
      <c r="U46" s="2">
        <v>774951</v>
      </c>
      <c r="V46" s="2">
        <v>44071</v>
      </c>
      <c r="W46" s="2">
        <v>710351</v>
      </c>
      <c r="X46" s="2">
        <v>650461</v>
      </c>
      <c r="Y46" s="2">
        <v>59022</v>
      </c>
      <c r="Z46" s="2">
        <v>868</v>
      </c>
      <c r="AA46" s="2">
        <v>0</v>
      </c>
      <c r="AB46" s="2">
        <v>0</v>
      </c>
      <c r="AC46" s="2">
        <v>16308</v>
      </c>
      <c r="AD46" s="2">
        <v>813</v>
      </c>
      <c r="AE46" s="2">
        <v>15495</v>
      </c>
      <c r="AF46" s="2">
        <v>0</v>
      </c>
      <c r="AG46" s="2">
        <v>0</v>
      </c>
      <c r="AH46" s="2">
        <v>0</v>
      </c>
      <c r="AI46" s="2">
        <v>0</v>
      </c>
      <c r="AJ46" s="2">
        <v>9</v>
      </c>
      <c r="AK46" s="2">
        <v>0</v>
      </c>
      <c r="AL46" s="2">
        <v>0</v>
      </c>
      <c r="AM46" s="2">
        <v>0</v>
      </c>
      <c r="AN46" s="2">
        <v>0</v>
      </c>
      <c r="AO46" s="2">
        <v>4212</v>
      </c>
      <c r="AP46" s="2">
        <v>34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2189</v>
      </c>
      <c r="AY46" s="2">
        <v>289</v>
      </c>
      <c r="AZ46" s="2">
        <v>-2189</v>
      </c>
      <c r="BA46" s="2">
        <v>0</v>
      </c>
      <c r="BB46" s="2">
        <v>3216</v>
      </c>
      <c r="BC46" s="2">
        <v>460</v>
      </c>
      <c r="BD46" s="2">
        <v>2756</v>
      </c>
      <c r="BE46" s="2">
        <v>601</v>
      </c>
      <c r="BF46" s="2">
        <v>34</v>
      </c>
      <c r="BG46" s="2">
        <v>0</v>
      </c>
      <c r="BH46" s="2">
        <v>0</v>
      </c>
      <c r="BI46" s="2">
        <v>0</v>
      </c>
      <c r="BJ46" s="2">
        <v>601</v>
      </c>
      <c r="BK46" s="2">
        <v>34</v>
      </c>
      <c r="BL46" s="2">
        <v>25931</v>
      </c>
      <c r="BM46" s="2">
        <v>3</v>
      </c>
      <c r="BN46" s="2">
        <v>1919</v>
      </c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5"/>
      <c r="FF46" s="65"/>
      <c r="FG46" s="65"/>
      <c r="FH46" s="65"/>
      <c r="FI46" s="65"/>
      <c r="FJ46" s="65"/>
      <c r="FK46" s="65"/>
      <c r="FL46" s="65"/>
      <c r="FM46" s="65"/>
      <c r="FN46" s="65"/>
      <c r="FO46" s="65"/>
      <c r="FP46" s="65"/>
      <c r="FQ46" s="65"/>
      <c r="FR46" s="65"/>
      <c r="FS46" s="65"/>
      <c r="FT46" s="65"/>
      <c r="FU46" s="65"/>
      <c r="FV46" s="65"/>
      <c r="FW46" s="65"/>
      <c r="FX46" s="65"/>
      <c r="FY46" s="65"/>
      <c r="FZ46" s="65"/>
      <c r="GA46" s="65"/>
      <c r="GB46" s="65"/>
      <c r="GC46" s="65"/>
      <c r="GD46" s="65"/>
      <c r="GE46" s="65"/>
      <c r="GF46" s="65"/>
      <c r="GG46" s="65"/>
      <c r="GH46" s="65"/>
      <c r="GI46" s="65"/>
      <c r="GJ46" s="65"/>
      <c r="GK46" s="65"/>
      <c r="GL46" s="65"/>
      <c r="GM46" s="65"/>
      <c r="GN46" s="65"/>
      <c r="GO46" s="65"/>
      <c r="GP46" s="65"/>
      <c r="GQ46" s="65"/>
      <c r="GR46" s="65"/>
      <c r="GS46" s="65"/>
      <c r="GT46" s="65"/>
      <c r="GU46" s="65"/>
      <c r="GV46" s="65"/>
      <c r="GW46" s="65"/>
      <c r="GX46" s="65"/>
      <c r="GY46" s="65"/>
      <c r="GZ46" s="65"/>
      <c r="HA46" s="65"/>
      <c r="HB46" s="65"/>
      <c r="HC46" s="65"/>
      <c r="HD46" s="65"/>
      <c r="HE46" s="65"/>
      <c r="HF46" s="65"/>
      <c r="HG46" s="65"/>
      <c r="HH46" s="65"/>
      <c r="HI46" s="65"/>
      <c r="HJ46" s="65"/>
      <c r="HK46" s="65"/>
      <c r="HL46" s="65"/>
      <c r="HM46" s="65"/>
      <c r="HN46" s="65"/>
      <c r="HO46" s="65"/>
      <c r="HP46" s="65"/>
      <c r="HQ46" s="65"/>
      <c r="HR46" s="65"/>
      <c r="HS46" s="65"/>
      <c r="HT46" s="65"/>
      <c r="HU46" s="65"/>
      <c r="HV46" s="65"/>
      <c r="HW46" s="65"/>
      <c r="HX46" s="65"/>
      <c r="HY46" s="65"/>
      <c r="HZ46" s="65"/>
      <c r="IA46" s="65"/>
      <c r="IB46" s="65"/>
      <c r="IC46" s="65"/>
      <c r="ID46" s="65"/>
      <c r="IE46" s="65"/>
      <c r="IF46" s="65"/>
      <c r="IG46" s="65"/>
      <c r="IH46" s="65"/>
    </row>
    <row r="47" spans="1:242" ht="33" customHeight="1">
      <c r="A47" s="66" t="s">
        <v>44</v>
      </c>
      <c r="B47" s="2">
        <v>53282</v>
      </c>
      <c r="C47" s="2">
        <v>0</v>
      </c>
      <c r="D47" s="2">
        <v>0</v>
      </c>
      <c r="E47" s="2">
        <v>51538</v>
      </c>
      <c r="F47" s="2">
        <v>1744</v>
      </c>
      <c r="G47" s="2">
        <v>0</v>
      </c>
      <c r="H47" s="2">
        <v>0</v>
      </c>
      <c r="I47" s="2">
        <v>71041</v>
      </c>
      <c r="J47" s="2">
        <v>0</v>
      </c>
      <c r="K47" s="2">
        <v>71041</v>
      </c>
      <c r="L47" s="2">
        <v>45072</v>
      </c>
      <c r="M47" s="2">
        <v>1743</v>
      </c>
      <c r="N47" s="2">
        <v>24226</v>
      </c>
      <c r="O47" s="2">
        <v>0</v>
      </c>
      <c r="P47" s="2">
        <v>845</v>
      </c>
      <c r="Q47" s="2">
        <v>10138</v>
      </c>
      <c r="R47" s="2">
        <v>0</v>
      </c>
      <c r="S47" s="2">
        <v>0</v>
      </c>
      <c r="T47" s="2">
        <v>59</v>
      </c>
      <c r="U47" s="2">
        <v>399150</v>
      </c>
      <c r="V47" s="2">
        <v>25312</v>
      </c>
      <c r="W47" s="2">
        <v>355807</v>
      </c>
      <c r="X47" s="2">
        <v>355443</v>
      </c>
      <c r="Y47" s="2">
        <v>0</v>
      </c>
      <c r="Z47" s="2">
        <v>364</v>
      </c>
      <c r="AA47" s="2">
        <v>0</v>
      </c>
      <c r="AB47" s="2">
        <v>0</v>
      </c>
      <c r="AC47" s="2">
        <v>8866</v>
      </c>
      <c r="AD47" s="2">
        <v>1765</v>
      </c>
      <c r="AE47" s="2">
        <v>7101</v>
      </c>
      <c r="AF47" s="2">
        <v>0</v>
      </c>
      <c r="AG47" s="2">
        <v>3776</v>
      </c>
      <c r="AH47" s="2">
        <v>0</v>
      </c>
      <c r="AI47" s="2">
        <v>3776</v>
      </c>
      <c r="AJ47" s="2">
        <v>3003</v>
      </c>
      <c r="AK47" s="2">
        <v>0</v>
      </c>
      <c r="AL47" s="2">
        <v>0</v>
      </c>
      <c r="AM47" s="2">
        <v>0</v>
      </c>
      <c r="AN47" s="2">
        <v>0</v>
      </c>
      <c r="AO47" s="2">
        <v>2386</v>
      </c>
      <c r="AP47" s="2">
        <v>7510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4313</v>
      </c>
      <c r="AY47" s="2">
        <v>432</v>
      </c>
      <c r="AZ47" s="2">
        <v>-4313</v>
      </c>
      <c r="BA47" s="2">
        <v>0</v>
      </c>
      <c r="BB47" s="2">
        <v>1170</v>
      </c>
      <c r="BC47" s="2">
        <v>208</v>
      </c>
      <c r="BD47" s="2">
        <v>962</v>
      </c>
      <c r="BE47" s="2">
        <v>4159</v>
      </c>
      <c r="BF47" s="2">
        <v>7510</v>
      </c>
      <c r="BG47" s="2">
        <v>0</v>
      </c>
      <c r="BH47" s="2">
        <v>0</v>
      </c>
      <c r="BI47" s="2">
        <v>0</v>
      </c>
      <c r="BJ47" s="2">
        <v>4159</v>
      </c>
      <c r="BK47" s="2">
        <v>7510</v>
      </c>
      <c r="BL47" s="2">
        <v>8642</v>
      </c>
      <c r="BM47" s="2">
        <v>1</v>
      </c>
      <c r="BN47" s="2">
        <v>0</v>
      </c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5"/>
      <c r="ES47" s="65"/>
      <c r="ET47" s="65"/>
      <c r="EU47" s="65"/>
      <c r="EV47" s="65"/>
      <c r="EW47" s="65"/>
      <c r="EX47" s="65"/>
      <c r="EY47" s="65"/>
      <c r="EZ47" s="65"/>
      <c r="FA47" s="65"/>
      <c r="FB47" s="65"/>
      <c r="FC47" s="65"/>
      <c r="FD47" s="65"/>
      <c r="FE47" s="65"/>
      <c r="FF47" s="65"/>
      <c r="FG47" s="65"/>
      <c r="FH47" s="65"/>
      <c r="FI47" s="65"/>
      <c r="FJ47" s="65"/>
      <c r="FK47" s="65"/>
      <c r="FL47" s="65"/>
      <c r="FM47" s="65"/>
      <c r="FN47" s="65"/>
      <c r="FO47" s="65"/>
      <c r="FP47" s="65"/>
      <c r="FQ47" s="65"/>
      <c r="FR47" s="65"/>
      <c r="FS47" s="65"/>
      <c r="FT47" s="65"/>
      <c r="FU47" s="65"/>
      <c r="FV47" s="65"/>
      <c r="FW47" s="65"/>
      <c r="FX47" s="65"/>
      <c r="FY47" s="65"/>
      <c r="FZ47" s="65"/>
      <c r="GA47" s="65"/>
      <c r="GB47" s="65"/>
      <c r="GC47" s="65"/>
      <c r="GD47" s="65"/>
      <c r="GE47" s="65"/>
      <c r="GF47" s="65"/>
      <c r="GG47" s="65"/>
      <c r="GH47" s="65"/>
      <c r="GI47" s="65"/>
      <c r="GJ47" s="65"/>
      <c r="GK47" s="65"/>
      <c r="GL47" s="65"/>
      <c r="GM47" s="65"/>
      <c r="GN47" s="65"/>
      <c r="GO47" s="65"/>
      <c r="GP47" s="65"/>
      <c r="GQ47" s="65"/>
      <c r="GR47" s="65"/>
      <c r="GS47" s="65"/>
      <c r="GT47" s="65"/>
      <c r="GU47" s="65"/>
      <c r="GV47" s="65"/>
      <c r="GW47" s="65"/>
      <c r="GX47" s="65"/>
      <c r="GY47" s="65"/>
      <c r="GZ47" s="65"/>
      <c r="HA47" s="65"/>
      <c r="HB47" s="65"/>
      <c r="HC47" s="65"/>
      <c r="HD47" s="65"/>
      <c r="HE47" s="65"/>
      <c r="HF47" s="65"/>
      <c r="HG47" s="65"/>
      <c r="HH47" s="65"/>
      <c r="HI47" s="65"/>
      <c r="HJ47" s="65"/>
      <c r="HK47" s="65"/>
      <c r="HL47" s="65"/>
      <c r="HM47" s="65"/>
      <c r="HN47" s="65"/>
      <c r="HO47" s="65"/>
      <c r="HP47" s="65"/>
      <c r="HQ47" s="65"/>
      <c r="HR47" s="65"/>
      <c r="HS47" s="65"/>
      <c r="HT47" s="65"/>
      <c r="HU47" s="65"/>
      <c r="HV47" s="65"/>
      <c r="HW47" s="65"/>
      <c r="HX47" s="65"/>
      <c r="HY47" s="65"/>
      <c r="HZ47" s="65"/>
      <c r="IA47" s="65"/>
      <c r="IB47" s="65"/>
      <c r="IC47" s="65"/>
      <c r="ID47" s="65"/>
      <c r="IE47" s="65"/>
      <c r="IF47" s="65"/>
      <c r="IG47" s="65"/>
      <c r="IH47" s="65"/>
    </row>
    <row r="48" spans="1:242" s="91" customFormat="1" ht="33" customHeight="1">
      <c r="A48" s="67" t="s">
        <v>45</v>
      </c>
      <c r="B48" s="3">
        <v>209455</v>
      </c>
      <c r="C48" s="3">
        <v>0</v>
      </c>
      <c r="D48" s="3">
        <v>0</v>
      </c>
      <c r="E48" s="3">
        <v>204070</v>
      </c>
      <c r="F48" s="3">
        <v>5385</v>
      </c>
      <c r="G48" s="3">
        <v>0</v>
      </c>
      <c r="H48" s="3">
        <v>0</v>
      </c>
      <c r="I48" s="3">
        <v>201133</v>
      </c>
      <c r="J48" s="3">
        <v>0</v>
      </c>
      <c r="K48" s="3">
        <v>201133</v>
      </c>
      <c r="L48" s="3">
        <v>154320</v>
      </c>
      <c r="M48" s="3">
        <v>5152</v>
      </c>
      <c r="N48" s="3">
        <v>41661</v>
      </c>
      <c r="O48" s="3">
        <v>0</v>
      </c>
      <c r="P48" s="3">
        <v>52565</v>
      </c>
      <c r="Q48" s="3">
        <v>5817</v>
      </c>
      <c r="R48" s="3">
        <v>0</v>
      </c>
      <c r="S48" s="3">
        <v>0</v>
      </c>
      <c r="T48" s="3">
        <v>8264</v>
      </c>
      <c r="U48" s="3">
        <v>1354704</v>
      </c>
      <c r="V48" s="3">
        <v>42314</v>
      </c>
      <c r="W48" s="3">
        <v>1220358</v>
      </c>
      <c r="X48" s="3">
        <v>1218831</v>
      </c>
      <c r="Y48" s="3">
        <v>0</v>
      </c>
      <c r="Z48" s="3">
        <v>1527</v>
      </c>
      <c r="AA48" s="3">
        <v>0</v>
      </c>
      <c r="AB48" s="3">
        <v>0</v>
      </c>
      <c r="AC48" s="3">
        <v>37910</v>
      </c>
      <c r="AD48" s="3">
        <v>6936</v>
      </c>
      <c r="AE48" s="3">
        <v>30974</v>
      </c>
      <c r="AF48" s="3">
        <v>0</v>
      </c>
      <c r="AG48" s="3">
        <v>0</v>
      </c>
      <c r="AH48" s="3">
        <v>0</v>
      </c>
      <c r="AI48" s="3">
        <v>0</v>
      </c>
      <c r="AJ48" s="3">
        <v>52565</v>
      </c>
      <c r="AK48" s="3">
        <v>0</v>
      </c>
      <c r="AL48" s="3">
        <v>0</v>
      </c>
      <c r="AM48" s="3">
        <v>0</v>
      </c>
      <c r="AN48" s="3">
        <v>0</v>
      </c>
      <c r="AO48" s="3">
        <v>1557</v>
      </c>
      <c r="AP48" s="3">
        <v>11829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43348</v>
      </c>
      <c r="AW48" s="3">
        <v>0</v>
      </c>
      <c r="AX48" s="3">
        <v>882</v>
      </c>
      <c r="AY48" s="3">
        <v>487</v>
      </c>
      <c r="AZ48" s="3">
        <v>42466</v>
      </c>
      <c r="BA48" s="3">
        <v>0</v>
      </c>
      <c r="BB48" s="3">
        <v>4468</v>
      </c>
      <c r="BC48" s="3">
        <v>395</v>
      </c>
      <c r="BD48" s="3">
        <v>4073</v>
      </c>
      <c r="BE48" s="3">
        <v>58368</v>
      </c>
      <c r="BF48" s="3">
        <v>11829</v>
      </c>
      <c r="BG48" s="3">
        <v>0</v>
      </c>
      <c r="BH48" s="3">
        <v>0</v>
      </c>
      <c r="BI48" s="3">
        <v>0</v>
      </c>
      <c r="BJ48" s="3">
        <v>58368</v>
      </c>
      <c r="BK48" s="3">
        <v>11829</v>
      </c>
      <c r="BL48" s="3">
        <v>46108</v>
      </c>
      <c r="BM48" s="3">
        <v>6</v>
      </c>
      <c r="BN48" s="3">
        <v>0</v>
      </c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0"/>
      <c r="FH48" s="90"/>
      <c r="FI48" s="90"/>
      <c r="FJ48" s="90"/>
      <c r="FK48" s="90"/>
      <c r="FL48" s="90"/>
      <c r="FM48" s="90"/>
      <c r="FN48" s="90"/>
      <c r="FO48" s="90"/>
      <c r="FP48" s="90"/>
      <c r="FQ48" s="90"/>
      <c r="FR48" s="90"/>
      <c r="FS48" s="90"/>
      <c r="FT48" s="90"/>
      <c r="FU48" s="90"/>
      <c r="FV48" s="90"/>
      <c r="FW48" s="90"/>
      <c r="FX48" s="90"/>
      <c r="FY48" s="90"/>
      <c r="FZ48" s="90"/>
      <c r="GA48" s="90"/>
      <c r="GB48" s="90"/>
      <c r="GC48" s="90"/>
      <c r="GD48" s="90"/>
      <c r="GE48" s="90"/>
      <c r="GF48" s="90"/>
      <c r="GG48" s="90"/>
      <c r="GH48" s="90"/>
      <c r="GI48" s="90"/>
      <c r="GJ48" s="90"/>
      <c r="GK48" s="90"/>
      <c r="GL48" s="90"/>
      <c r="GM48" s="90"/>
      <c r="GN48" s="90"/>
      <c r="GO48" s="90"/>
      <c r="GP48" s="90"/>
      <c r="GQ48" s="90"/>
      <c r="GR48" s="90"/>
      <c r="GS48" s="90"/>
      <c r="GT48" s="90"/>
      <c r="GU48" s="90"/>
      <c r="GV48" s="90"/>
      <c r="GW48" s="90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0"/>
      <c r="HI48" s="90"/>
      <c r="HJ48" s="90"/>
      <c r="HK48" s="90"/>
      <c r="HL48" s="90"/>
      <c r="HM48" s="90"/>
      <c r="HN48" s="90"/>
      <c r="HO48" s="90"/>
      <c r="HP48" s="90"/>
      <c r="HQ48" s="90"/>
      <c r="HR48" s="90"/>
      <c r="HS48" s="90"/>
      <c r="HT48" s="90"/>
      <c r="HU48" s="90"/>
      <c r="HV48" s="90"/>
      <c r="HW48" s="90"/>
      <c r="HX48" s="90"/>
      <c r="HY48" s="90"/>
      <c r="HZ48" s="90"/>
      <c r="IA48" s="90"/>
      <c r="IB48" s="90"/>
      <c r="IC48" s="90"/>
      <c r="ID48" s="90"/>
      <c r="IE48" s="90"/>
      <c r="IF48" s="90"/>
      <c r="IG48" s="90"/>
      <c r="IH48" s="90"/>
    </row>
    <row r="49" spans="1:242" ht="33" customHeight="1">
      <c r="A49" s="66" t="s">
        <v>46</v>
      </c>
      <c r="B49" s="2">
        <v>52038</v>
      </c>
      <c r="C49" s="2">
        <v>0</v>
      </c>
      <c r="D49" s="2">
        <v>0</v>
      </c>
      <c r="E49" s="2">
        <v>50662</v>
      </c>
      <c r="F49" s="2">
        <v>1376</v>
      </c>
      <c r="G49" s="2">
        <v>0</v>
      </c>
      <c r="H49" s="2">
        <v>0</v>
      </c>
      <c r="I49" s="2">
        <v>67625</v>
      </c>
      <c r="J49" s="2">
        <v>0</v>
      </c>
      <c r="K49" s="2">
        <v>67625</v>
      </c>
      <c r="L49" s="2">
        <v>41898</v>
      </c>
      <c r="M49" s="2">
        <v>1474</v>
      </c>
      <c r="N49" s="2">
        <v>24253</v>
      </c>
      <c r="O49" s="2">
        <v>0</v>
      </c>
      <c r="P49" s="2">
        <v>102</v>
      </c>
      <c r="Q49" s="2">
        <v>9186</v>
      </c>
      <c r="R49" s="2">
        <v>0</v>
      </c>
      <c r="S49" s="2">
        <v>0</v>
      </c>
      <c r="T49" s="2">
        <v>26</v>
      </c>
      <c r="U49" s="2">
        <v>373196</v>
      </c>
      <c r="V49" s="2">
        <v>24518</v>
      </c>
      <c r="W49" s="2">
        <v>339333</v>
      </c>
      <c r="X49" s="2">
        <v>338889</v>
      </c>
      <c r="Y49" s="2">
        <v>0</v>
      </c>
      <c r="Z49" s="2">
        <v>444</v>
      </c>
      <c r="AA49" s="2">
        <v>0</v>
      </c>
      <c r="AB49" s="2">
        <v>0</v>
      </c>
      <c r="AC49" s="2">
        <v>7670</v>
      </c>
      <c r="AD49" s="2">
        <v>954</v>
      </c>
      <c r="AE49" s="2">
        <v>6716</v>
      </c>
      <c r="AF49" s="2">
        <v>0</v>
      </c>
      <c r="AG49" s="2">
        <v>203</v>
      </c>
      <c r="AH49" s="2">
        <v>0</v>
      </c>
      <c r="AI49" s="2">
        <v>203</v>
      </c>
      <c r="AJ49" s="2">
        <v>1</v>
      </c>
      <c r="AK49" s="2">
        <v>0</v>
      </c>
      <c r="AL49" s="2">
        <v>0</v>
      </c>
      <c r="AM49" s="2">
        <v>0</v>
      </c>
      <c r="AN49" s="2">
        <v>0</v>
      </c>
      <c r="AO49" s="2">
        <v>1471</v>
      </c>
      <c r="AP49" s="2">
        <v>4259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582</v>
      </c>
      <c r="AW49" s="2">
        <v>152</v>
      </c>
      <c r="AX49" s="2">
        <v>802</v>
      </c>
      <c r="AY49" s="2">
        <v>0</v>
      </c>
      <c r="AZ49" s="2">
        <v>-220</v>
      </c>
      <c r="BA49" s="2">
        <v>0</v>
      </c>
      <c r="BB49" s="2">
        <v>76</v>
      </c>
      <c r="BC49" s="2">
        <v>317</v>
      </c>
      <c r="BD49" s="2">
        <v>-241</v>
      </c>
      <c r="BE49" s="2">
        <v>3798</v>
      </c>
      <c r="BF49" s="2">
        <v>4259</v>
      </c>
      <c r="BG49" s="2">
        <v>0</v>
      </c>
      <c r="BH49" s="2">
        <v>0</v>
      </c>
      <c r="BI49" s="2">
        <v>0</v>
      </c>
      <c r="BJ49" s="2">
        <v>3798</v>
      </c>
      <c r="BK49" s="2">
        <v>4259</v>
      </c>
      <c r="BL49" s="2">
        <v>14649</v>
      </c>
      <c r="BM49" s="2">
        <v>2</v>
      </c>
      <c r="BN49" s="2">
        <v>0</v>
      </c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  <c r="FY49" s="65"/>
      <c r="FZ49" s="65"/>
      <c r="GA49" s="65"/>
      <c r="GB49" s="65"/>
      <c r="GC49" s="65"/>
      <c r="GD49" s="65"/>
      <c r="GE49" s="65"/>
      <c r="GF49" s="65"/>
      <c r="GG49" s="65"/>
      <c r="GH49" s="65"/>
      <c r="GI49" s="65"/>
      <c r="GJ49" s="65"/>
      <c r="GK49" s="65"/>
      <c r="GL49" s="65"/>
      <c r="GM49" s="65"/>
      <c r="GN49" s="65"/>
      <c r="GO49" s="65"/>
      <c r="GP49" s="65"/>
      <c r="GQ49" s="65"/>
      <c r="GR49" s="65"/>
      <c r="GS49" s="65"/>
      <c r="GT49" s="65"/>
      <c r="GU49" s="65"/>
      <c r="GV49" s="65"/>
      <c r="GW49" s="65"/>
      <c r="GX49" s="65"/>
      <c r="GY49" s="65"/>
      <c r="GZ49" s="65"/>
      <c r="HA49" s="65"/>
      <c r="HB49" s="65"/>
      <c r="HC49" s="65"/>
      <c r="HD49" s="65"/>
      <c r="HE49" s="65"/>
      <c r="HF49" s="65"/>
      <c r="HG49" s="65"/>
      <c r="HH49" s="65"/>
      <c r="HI49" s="65"/>
      <c r="HJ49" s="65"/>
      <c r="HK49" s="65"/>
      <c r="HL49" s="65"/>
      <c r="HM49" s="65"/>
      <c r="HN49" s="65"/>
      <c r="HO49" s="65"/>
      <c r="HP49" s="65"/>
      <c r="HQ49" s="65"/>
      <c r="HR49" s="65"/>
      <c r="HS49" s="65"/>
      <c r="HT49" s="65"/>
      <c r="HU49" s="65"/>
      <c r="HV49" s="65"/>
      <c r="HW49" s="65"/>
      <c r="HX49" s="65"/>
      <c r="HY49" s="65"/>
      <c r="HZ49" s="65"/>
      <c r="IA49" s="65"/>
      <c r="IB49" s="65"/>
      <c r="IC49" s="65"/>
      <c r="ID49" s="65"/>
      <c r="IE49" s="65"/>
      <c r="IF49" s="65"/>
      <c r="IG49" s="65"/>
      <c r="IH49" s="65"/>
    </row>
    <row r="50" spans="1:242" ht="33" customHeight="1">
      <c r="A50" s="66" t="s">
        <v>47</v>
      </c>
      <c r="B50" s="2">
        <v>64989</v>
      </c>
      <c r="C50" s="2">
        <v>0</v>
      </c>
      <c r="D50" s="2">
        <v>0</v>
      </c>
      <c r="E50" s="2">
        <v>63490</v>
      </c>
      <c r="F50" s="2">
        <v>1499</v>
      </c>
      <c r="G50" s="2">
        <v>0</v>
      </c>
      <c r="H50" s="2">
        <v>0</v>
      </c>
      <c r="I50" s="2">
        <v>90923</v>
      </c>
      <c r="J50" s="2">
        <v>0</v>
      </c>
      <c r="K50" s="2">
        <v>90923</v>
      </c>
      <c r="L50" s="2">
        <v>57126</v>
      </c>
      <c r="M50" s="2">
        <v>1508</v>
      </c>
      <c r="N50" s="2">
        <v>32289</v>
      </c>
      <c r="O50" s="2">
        <v>0</v>
      </c>
      <c r="P50" s="2">
        <v>4961</v>
      </c>
      <c r="Q50" s="2">
        <v>26072</v>
      </c>
      <c r="R50" s="2">
        <v>0</v>
      </c>
      <c r="S50" s="2">
        <v>0</v>
      </c>
      <c r="T50" s="2">
        <v>20</v>
      </c>
      <c r="U50" s="2">
        <v>471218</v>
      </c>
      <c r="V50" s="2">
        <v>32338</v>
      </c>
      <c r="W50" s="2">
        <v>410665</v>
      </c>
      <c r="X50" s="2">
        <v>410197</v>
      </c>
      <c r="Y50" s="2">
        <v>0</v>
      </c>
      <c r="Z50" s="2">
        <v>468</v>
      </c>
      <c r="AA50" s="2">
        <v>0</v>
      </c>
      <c r="AB50" s="2">
        <v>0</v>
      </c>
      <c r="AC50" s="2">
        <v>9268</v>
      </c>
      <c r="AD50" s="2">
        <v>5091</v>
      </c>
      <c r="AE50" s="2">
        <v>4177</v>
      </c>
      <c r="AF50" s="2">
        <v>0</v>
      </c>
      <c r="AG50" s="2">
        <v>2955</v>
      </c>
      <c r="AH50" s="2">
        <v>0</v>
      </c>
      <c r="AI50" s="2">
        <v>2955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15992</v>
      </c>
      <c r="AP50" s="2">
        <v>28653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10283</v>
      </c>
      <c r="AY50" s="2">
        <v>121</v>
      </c>
      <c r="AZ50" s="2">
        <v>-10283</v>
      </c>
      <c r="BA50" s="2">
        <v>0</v>
      </c>
      <c r="BB50" s="2">
        <v>1294</v>
      </c>
      <c r="BC50" s="2">
        <v>0</v>
      </c>
      <c r="BD50" s="2">
        <v>1294</v>
      </c>
      <c r="BE50" s="2">
        <v>19664</v>
      </c>
      <c r="BF50" s="2">
        <v>28653</v>
      </c>
      <c r="BG50" s="2">
        <v>0</v>
      </c>
      <c r="BH50" s="2">
        <v>0</v>
      </c>
      <c r="BI50" s="2">
        <v>0</v>
      </c>
      <c r="BJ50" s="2">
        <v>19664</v>
      </c>
      <c r="BK50" s="2">
        <v>28653</v>
      </c>
      <c r="BL50" s="2">
        <v>21162</v>
      </c>
      <c r="BM50" s="2">
        <v>2</v>
      </c>
      <c r="BN50" s="2">
        <v>0</v>
      </c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5"/>
      <c r="FK50" s="65"/>
      <c r="FL50" s="65"/>
      <c r="FM50" s="65"/>
      <c r="FN50" s="65"/>
      <c r="FO50" s="65"/>
      <c r="FP50" s="65"/>
      <c r="FQ50" s="65"/>
      <c r="FR50" s="65"/>
      <c r="FS50" s="65"/>
      <c r="FT50" s="65"/>
      <c r="FU50" s="65"/>
      <c r="FV50" s="65"/>
      <c r="FW50" s="65"/>
      <c r="FX50" s="65"/>
      <c r="FY50" s="65"/>
      <c r="FZ50" s="65"/>
      <c r="GA50" s="65"/>
      <c r="GB50" s="65"/>
      <c r="GC50" s="65"/>
      <c r="GD50" s="65"/>
      <c r="GE50" s="65"/>
      <c r="GF50" s="65"/>
      <c r="GG50" s="65"/>
      <c r="GH50" s="65"/>
      <c r="GI50" s="65"/>
      <c r="GJ50" s="65"/>
      <c r="GK50" s="65"/>
      <c r="GL50" s="65"/>
      <c r="GM50" s="65"/>
      <c r="GN50" s="65"/>
      <c r="GO50" s="65"/>
      <c r="GP50" s="65"/>
      <c r="GQ50" s="65"/>
      <c r="GR50" s="65"/>
      <c r="GS50" s="65"/>
      <c r="GT50" s="65"/>
      <c r="GU50" s="65"/>
      <c r="GV50" s="65"/>
      <c r="GW50" s="65"/>
      <c r="GX50" s="65"/>
      <c r="GY50" s="65"/>
      <c r="GZ50" s="65"/>
      <c r="HA50" s="65"/>
      <c r="HB50" s="65"/>
      <c r="HC50" s="65"/>
      <c r="HD50" s="65"/>
      <c r="HE50" s="65"/>
      <c r="HF50" s="65"/>
      <c r="HG50" s="65"/>
      <c r="HH50" s="65"/>
      <c r="HI50" s="65"/>
      <c r="HJ50" s="65"/>
      <c r="HK50" s="65"/>
      <c r="HL50" s="65"/>
      <c r="HM50" s="65"/>
      <c r="HN50" s="65"/>
      <c r="HO50" s="65"/>
      <c r="HP50" s="65"/>
      <c r="HQ50" s="65"/>
      <c r="HR50" s="65"/>
      <c r="HS50" s="65"/>
      <c r="HT50" s="65"/>
      <c r="HU50" s="65"/>
      <c r="HV50" s="65"/>
      <c r="HW50" s="65"/>
      <c r="HX50" s="65"/>
      <c r="HY50" s="65"/>
      <c r="HZ50" s="65"/>
      <c r="IA50" s="65"/>
      <c r="IB50" s="65"/>
      <c r="IC50" s="65"/>
      <c r="ID50" s="65"/>
      <c r="IE50" s="65"/>
      <c r="IF50" s="65"/>
      <c r="IG50" s="65"/>
      <c r="IH50" s="65"/>
    </row>
    <row r="51" spans="1:242" ht="33" customHeight="1">
      <c r="A51" s="66" t="s">
        <v>48</v>
      </c>
      <c r="B51" s="2">
        <v>59543</v>
      </c>
      <c r="C51" s="2">
        <v>0</v>
      </c>
      <c r="D51" s="2">
        <v>0</v>
      </c>
      <c r="E51" s="2">
        <v>57387</v>
      </c>
      <c r="F51" s="2">
        <v>2156</v>
      </c>
      <c r="G51" s="2">
        <v>0</v>
      </c>
      <c r="H51" s="2">
        <v>0</v>
      </c>
      <c r="I51" s="2">
        <v>75054</v>
      </c>
      <c r="J51" s="2">
        <v>0</v>
      </c>
      <c r="K51" s="2">
        <v>68668</v>
      </c>
      <c r="L51" s="2">
        <v>53795</v>
      </c>
      <c r="M51" s="2">
        <v>2142</v>
      </c>
      <c r="N51" s="2">
        <v>12731</v>
      </c>
      <c r="O51" s="2">
        <v>6386</v>
      </c>
      <c r="P51" s="2">
        <v>4184</v>
      </c>
      <c r="Q51" s="2">
        <v>50272</v>
      </c>
      <c r="R51" s="2">
        <v>0</v>
      </c>
      <c r="S51" s="2">
        <v>0</v>
      </c>
      <c r="T51" s="2">
        <v>17</v>
      </c>
      <c r="U51" s="2">
        <v>458158</v>
      </c>
      <c r="V51" s="2">
        <v>15610</v>
      </c>
      <c r="W51" s="2">
        <v>392356</v>
      </c>
      <c r="X51" s="2">
        <v>368374</v>
      </c>
      <c r="Y51" s="2">
        <v>23084</v>
      </c>
      <c r="Z51" s="2">
        <v>898</v>
      </c>
      <c r="AA51" s="2">
        <v>0</v>
      </c>
      <c r="AB51" s="2">
        <v>0</v>
      </c>
      <c r="AC51" s="2">
        <v>11370</v>
      </c>
      <c r="AD51" s="2">
        <v>2227</v>
      </c>
      <c r="AE51" s="2">
        <v>9143</v>
      </c>
      <c r="AF51" s="2">
        <v>0</v>
      </c>
      <c r="AG51" s="2">
        <v>8364</v>
      </c>
      <c r="AH51" s="2">
        <v>0</v>
      </c>
      <c r="AI51" s="2">
        <v>8364</v>
      </c>
      <c r="AJ51" s="2">
        <v>22000</v>
      </c>
      <c r="AK51" s="2">
        <v>0</v>
      </c>
      <c r="AL51" s="2">
        <v>0</v>
      </c>
      <c r="AM51" s="2">
        <v>0</v>
      </c>
      <c r="AN51" s="2">
        <v>0</v>
      </c>
      <c r="AO51" s="2">
        <v>8458</v>
      </c>
      <c r="AP51" s="2">
        <v>27936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27936</v>
      </c>
      <c r="BF51" s="2">
        <v>27936</v>
      </c>
      <c r="BG51" s="2">
        <v>0</v>
      </c>
      <c r="BH51" s="2">
        <v>0</v>
      </c>
      <c r="BI51" s="2">
        <v>0</v>
      </c>
      <c r="BJ51" s="2">
        <v>27936</v>
      </c>
      <c r="BK51" s="2">
        <v>27936</v>
      </c>
      <c r="BL51" s="2">
        <v>6386</v>
      </c>
      <c r="BM51" s="2">
        <v>1</v>
      </c>
      <c r="BN51" s="2">
        <v>0</v>
      </c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  <c r="FF51" s="65"/>
      <c r="FG51" s="65"/>
      <c r="FH51" s="65"/>
      <c r="FI51" s="65"/>
      <c r="FJ51" s="65"/>
      <c r="FK51" s="65"/>
      <c r="FL51" s="65"/>
      <c r="FM51" s="65"/>
      <c r="FN51" s="65"/>
      <c r="FO51" s="65"/>
      <c r="FP51" s="65"/>
      <c r="FQ51" s="65"/>
      <c r="FR51" s="65"/>
      <c r="FS51" s="65"/>
      <c r="FT51" s="65"/>
      <c r="FU51" s="65"/>
      <c r="FV51" s="65"/>
      <c r="FW51" s="65"/>
      <c r="FX51" s="65"/>
      <c r="FY51" s="65"/>
      <c r="FZ51" s="65"/>
      <c r="GA51" s="65"/>
      <c r="GB51" s="65"/>
      <c r="GC51" s="65"/>
      <c r="GD51" s="65"/>
      <c r="GE51" s="65"/>
      <c r="GF51" s="65"/>
      <c r="GG51" s="65"/>
      <c r="GH51" s="65"/>
      <c r="GI51" s="65"/>
      <c r="GJ51" s="65"/>
      <c r="GK51" s="65"/>
      <c r="GL51" s="65"/>
      <c r="GM51" s="65"/>
      <c r="GN51" s="65"/>
      <c r="GO51" s="65"/>
      <c r="GP51" s="65"/>
      <c r="GQ51" s="65"/>
      <c r="GR51" s="65"/>
      <c r="GS51" s="65"/>
      <c r="GT51" s="65"/>
      <c r="GU51" s="65"/>
      <c r="GV51" s="65"/>
      <c r="GW51" s="65"/>
      <c r="GX51" s="65"/>
      <c r="GY51" s="65"/>
      <c r="GZ51" s="65"/>
      <c r="HA51" s="65"/>
      <c r="HB51" s="65"/>
      <c r="HC51" s="65"/>
      <c r="HD51" s="65"/>
      <c r="HE51" s="65"/>
      <c r="HF51" s="65"/>
      <c r="HG51" s="65"/>
      <c r="HH51" s="65"/>
      <c r="HI51" s="65"/>
      <c r="HJ51" s="65"/>
      <c r="HK51" s="65"/>
      <c r="HL51" s="65"/>
      <c r="HM51" s="65"/>
      <c r="HN51" s="65"/>
      <c r="HO51" s="65"/>
      <c r="HP51" s="65"/>
      <c r="HQ51" s="65"/>
      <c r="HR51" s="65"/>
      <c r="HS51" s="65"/>
      <c r="HT51" s="65"/>
      <c r="HU51" s="65"/>
      <c r="HV51" s="65"/>
      <c r="HW51" s="65"/>
      <c r="HX51" s="65"/>
      <c r="HY51" s="65"/>
      <c r="HZ51" s="65"/>
      <c r="IA51" s="65"/>
      <c r="IB51" s="65"/>
      <c r="IC51" s="65"/>
      <c r="ID51" s="65"/>
      <c r="IE51" s="65"/>
      <c r="IF51" s="65"/>
      <c r="IG51" s="65"/>
      <c r="IH51" s="65"/>
    </row>
    <row r="52" spans="1:242" ht="33" customHeight="1">
      <c r="A52" s="66" t="s">
        <v>49</v>
      </c>
      <c r="B52" s="2">
        <v>77999</v>
      </c>
      <c r="C52" s="2">
        <v>0</v>
      </c>
      <c r="D52" s="2">
        <v>0</v>
      </c>
      <c r="E52" s="2">
        <v>75429</v>
      </c>
      <c r="F52" s="2">
        <v>2570</v>
      </c>
      <c r="G52" s="2">
        <v>0</v>
      </c>
      <c r="H52" s="2">
        <v>0</v>
      </c>
      <c r="I52" s="2">
        <v>94997</v>
      </c>
      <c r="J52" s="2">
        <v>0</v>
      </c>
      <c r="K52" s="2">
        <v>94997</v>
      </c>
      <c r="L52" s="2">
        <v>62000</v>
      </c>
      <c r="M52" s="2">
        <v>6040</v>
      </c>
      <c r="N52" s="2">
        <v>26957</v>
      </c>
      <c r="O52" s="2">
        <v>0</v>
      </c>
      <c r="P52" s="2">
        <v>0</v>
      </c>
      <c r="Q52" s="2">
        <v>30216</v>
      </c>
      <c r="R52" s="2">
        <v>0</v>
      </c>
      <c r="S52" s="2">
        <v>0</v>
      </c>
      <c r="T52" s="2">
        <v>35</v>
      </c>
      <c r="U52" s="2">
        <v>537643</v>
      </c>
      <c r="V52" s="2">
        <v>27097</v>
      </c>
      <c r="W52" s="2">
        <v>477399</v>
      </c>
      <c r="X52" s="2">
        <v>476892</v>
      </c>
      <c r="Y52" s="2">
        <v>0</v>
      </c>
      <c r="Z52" s="2">
        <v>507</v>
      </c>
      <c r="AA52" s="2">
        <v>0</v>
      </c>
      <c r="AB52" s="2">
        <v>0</v>
      </c>
      <c r="AC52" s="2">
        <v>18013</v>
      </c>
      <c r="AD52" s="2">
        <v>5442</v>
      </c>
      <c r="AE52" s="2">
        <v>12571</v>
      </c>
      <c r="AF52" s="2">
        <v>0</v>
      </c>
      <c r="AG52" s="2">
        <v>2874</v>
      </c>
      <c r="AH52" s="2">
        <v>0</v>
      </c>
      <c r="AI52" s="2">
        <v>2874</v>
      </c>
      <c r="AJ52" s="2">
        <v>7</v>
      </c>
      <c r="AK52" s="2">
        <v>0</v>
      </c>
      <c r="AL52" s="2">
        <v>0</v>
      </c>
      <c r="AM52" s="2">
        <v>0</v>
      </c>
      <c r="AN52" s="2">
        <v>0</v>
      </c>
      <c r="AO52" s="2">
        <v>12253</v>
      </c>
      <c r="AP52" s="2">
        <v>24409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635</v>
      </c>
      <c r="AW52" s="2">
        <v>635</v>
      </c>
      <c r="AX52" s="2">
        <v>4441</v>
      </c>
      <c r="AY52" s="2">
        <v>0</v>
      </c>
      <c r="AZ52" s="2">
        <v>-3806</v>
      </c>
      <c r="BA52" s="2">
        <v>0</v>
      </c>
      <c r="BB52" s="2">
        <v>0</v>
      </c>
      <c r="BC52" s="2">
        <v>1213</v>
      </c>
      <c r="BD52" s="2">
        <v>-1213</v>
      </c>
      <c r="BE52" s="2">
        <v>19390</v>
      </c>
      <c r="BF52" s="2">
        <v>24409</v>
      </c>
      <c r="BG52" s="2">
        <v>0</v>
      </c>
      <c r="BH52" s="2">
        <v>0</v>
      </c>
      <c r="BI52" s="2">
        <v>0</v>
      </c>
      <c r="BJ52" s="2">
        <v>19390</v>
      </c>
      <c r="BK52" s="2">
        <v>24409</v>
      </c>
      <c r="BL52" s="2">
        <v>16239</v>
      </c>
      <c r="BM52" s="2">
        <v>2</v>
      </c>
      <c r="BN52" s="2">
        <v>0</v>
      </c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5"/>
      <c r="FX52" s="65"/>
      <c r="FY52" s="65"/>
      <c r="FZ52" s="65"/>
      <c r="GA52" s="65"/>
      <c r="GB52" s="65"/>
      <c r="GC52" s="65"/>
      <c r="GD52" s="65"/>
      <c r="GE52" s="65"/>
      <c r="GF52" s="65"/>
      <c r="GG52" s="65"/>
      <c r="GH52" s="65"/>
      <c r="GI52" s="65"/>
      <c r="GJ52" s="65"/>
      <c r="GK52" s="65"/>
      <c r="GL52" s="65"/>
      <c r="GM52" s="65"/>
      <c r="GN52" s="65"/>
      <c r="GO52" s="65"/>
      <c r="GP52" s="65"/>
      <c r="GQ52" s="65"/>
      <c r="GR52" s="65"/>
      <c r="GS52" s="65"/>
      <c r="GT52" s="65"/>
      <c r="GU52" s="65"/>
      <c r="GV52" s="65"/>
      <c r="GW52" s="65"/>
      <c r="GX52" s="65"/>
      <c r="GY52" s="65"/>
      <c r="GZ52" s="65"/>
      <c r="HA52" s="65"/>
      <c r="HB52" s="65"/>
      <c r="HC52" s="65"/>
      <c r="HD52" s="65"/>
      <c r="HE52" s="65"/>
      <c r="HF52" s="65"/>
      <c r="HG52" s="65"/>
      <c r="HH52" s="65"/>
      <c r="HI52" s="65"/>
      <c r="HJ52" s="65"/>
      <c r="HK52" s="65"/>
      <c r="HL52" s="65"/>
      <c r="HM52" s="65"/>
      <c r="HN52" s="65"/>
      <c r="HO52" s="65"/>
      <c r="HP52" s="65"/>
      <c r="HQ52" s="65"/>
      <c r="HR52" s="65"/>
      <c r="HS52" s="65"/>
      <c r="HT52" s="65"/>
      <c r="HU52" s="65"/>
      <c r="HV52" s="65"/>
      <c r="HW52" s="65"/>
      <c r="HX52" s="65"/>
      <c r="HY52" s="65"/>
      <c r="HZ52" s="65"/>
      <c r="IA52" s="65"/>
      <c r="IB52" s="65"/>
      <c r="IC52" s="65"/>
      <c r="ID52" s="65"/>
      <c r="IE52" s="65"/>
      <c r="IF52" s="65"/>
      <c r="IG52" s="65"/>
      <c r="IH52" s="65"/>
    </row>
    <row r="53" spans="1:242" s="91" customFormat="1" ht="33" customHeight="1">
      <c r="A53" s="67" t="s">
        <v>50</v>
      </c>
      <c r="B53" s="3">
        <v>188652</v>
      </c>
      <c r="C53" s="3">
        <v>0</v>
      </c>
      <c r="D53" s="3">
        <v>0</v>
      </c>
      <c r="E53" s="3">
        <v>181753</v>
      </c>
      <c r="F53" s="3">
        <v>6899</v>
      </c>
      <c r="G53" s="3">
        <v>0</v>
      </c>
      <c r="H53" s="3">
        <v>0</v>
      </c>
      <c r="I53" s="3">
        <v>203608</v>
      </c>
      <c r="J53" s="3">
        <v>0</v>
      </c>
      <c r="K53" s="3">
        <v>170835</v>
      </c>
      <c r="L53" s="3">
        <v>146106</v>
      </c>
      <c r="M53" s="3">
        <v>6845</v>
      </c>
      <c r="N53" s="3">
        <v>17884</v>
      </c>
      <c r="O53" s="3">
        <v>32773</v>
      </c>
      <c r="P53" s="3">
        <v>3523</v>
      </c>
      <c r="Q53" s="3">
        <v>38902</v>
      </c>
      <c r="R53" s="3">
        <v>0</v>
      </c>
      <c r="S53" s="3">
        <v>0</v>
      </c>
      <c r="T53" s="3">
        <v>275</v>
      </c>
      <c r="U53" s="3">
        <v>1268095</v>
      </c>
      <c r="V53" s="3">
        <v>49732</v>
      </c>
      <c r="W53" s="3">
        <v>1176836</v>
      </c>
      <c r="X53" s="3">
        <v>1175392</v>
      </c>
      <c r="Y53" s="3">
        <v>0</v>
      </c>
      <c r="Z53" s="3">
        <v>1444</v>
      </c>
      <c r="AA53" s="3">
        <v>0</v>
      </c>
      <c r="AB53" s="3">
        <v>0</v>
      </c>
      <c r="AC53" s="3">
        <v>41507</v>
      </c>
      <c r="AD53" s="3">
        <v>12972</v>
      </c>
      <c r="AE53" s="3">
        <v>28535</v>
      </c>
      <c r="AF53" s="3">
        <v>0</v>
      </c>
      <c r="AG53" s="3">
        <v>0</v>
      </c>
      <c r="AH53" s="3">
        <v>0</v>
      </c>
      <c r="AI53" s="3">
        <v>0</v>
      </c>
      <c r="AJ53" s="3">
        <v>20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34781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4</v>
      </c>
      <c r="AW53" s="3">
        <v>4</v>
      </c>
      <c r="AX53" s="3">
        <v>8700</v>
      </c>
      <c r="AY53" s="3">
        <v>0</v>
      </c>
      <c r="AZ53" s="3">
        <v>-8696</v>
      </c>
      <c r="BA53" s="3">
        <v>0</v>
      </c>
      <c r="BB53" s="3">
        <v>2380</v>
      </c>
      <c r="BC53" s="3">
        <v>0</v>
      </c>
      <c r="BD53" s="3">
        <v>2380</v>
      </c>
      <c r="BE53" s="3">
        <v>28465</v>
      </c>
      <c r="BF53" s="3">
        <v>34781</v>
      </c>
      <c r="BG53" s="3">
        <v>0</v>
      </c>
      <c r="BH53" s="3">
        <v>0</v>
      </c>
      <c r="BI53" s="3">
        <v>0</v>
      </c>
      <c r="BJ53" s="3">
        <v>28465</v>
      </c>
      <c r="BK53" s="3">
        <v>34781</v>
      </c>
      <c r="BL53" s="3">
        <v>32773</v>
      </c>
      <c r="BM53" s="3">
        <v>4</v>
      </c>
      <c r="BN53" s="3">
        <v>0</v>
      </c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0"/>
      <c r="EJ53" s="90"/>
      <c r="EK53" s="90"/>
      <c r="EL53" s="90"/>
      <c r="EM53" s="90"/>
      <c r="EN53" s="90"/>
      <c r="EO53" s="90"/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0"/>
      <c r="FF53" s="90"/>
      <c r="FG53" s="90"/>
      <c r="FH53" s="90"/>
      <c r="FI53" s="90"/>
      <c r="FJ53" s="90"/>
      <c r="FK53" s="90"/>
      <c r="FL53" s="90"/>
      <c r="FM53" s="90"/>
      <c r="FN53" s="90"/>
      <c r="FO53" s="90"/>
      <c r="FP53" s="90"/>
      <c r="FQ53" s="90"/>
      <c r="FR53" s="90"/>
      <c r="FS53" s="90"/>
      <c r="FT53" s="90"/>
      <c r="FU53" s="90"/>
      <c r="FV53" s="90"/>
      <c r="FW53" s="90"/>
      <c r="FX53" s="90"/>
      <c r="FY53" s="90"/>
      <c r="FZ53" s="90"/>
      <c r="GA53" s="90"/>
      <c r="GB53" s="90"/>
      <c r="GC53" s="90"/>
      <c r="GD53" s="90"/>
      <c r="GE53" s="90"/>
      <c r="GF53" s="90"/>
      <c r="GG53" s="90"/>
      <c r="GH53" s="90"/>
      <c r="GI53" s="90"/>
      <c r="GJ53" s="90"/>
      <c r="GK53" s="90"/>
      <c r="GL53" s="90"/>
      <c r="GM53" s="90"/>
      <c r="GN53" s="90"/>
      <c r="GO53" s="90"/>
      <c r="GP53" s="90"/>
      <c r="GQ53" s="90"/>
      <c r="GR53" s="90"/>
      <c r="GS53" s="90"/>
      <c r="GT53" s="90"/>
      <c r="GU53" s="90"/>
      <c r="GV53" s="90"/>
      <c r="GW53" s="90"/>
      <c r="GX53" s="90"/>
      <c r="GY53" s="90"/>
      <c r="GZ53" s="90"/>
      <c r="HA53" s="90"/>
      <c r="HB53" s="90"/>
      <c r="HC53" s="90"/>
      <c r="HD53" s="90"/>
      <c r="HE53" s="90"/>
      <c r="HF53" s="90"/>
      <c r="HG53" s="90"/>
      <c r="HH53" s="90"/>
      <c r="HI53" s="90"/>
      <c r="HJ53" s="90"/>
      <c r="HK53" s="90"/>
      <c r="HL53" s="90"/>
      <c r="HM53" s="90"/>
      <c r="HN53" s="90"/>
      <c r="HO53" s="90"/>
      <c r="HP53" s="90"/>
      <c r="HQ53" s="90"/>
      <c r="HR53" s="90"/>
      <c r="HS53" s="90"/>
      <c r="HT53" s="90"/>
      <c r="HU53" s="90"/>
      <c r="HV53" s="90"/>
      <c r="HW53" s="90"/>
      <c r="HX53" s="90"/>
      <c r="HY53" s="90"/>
      <c r="HZ53" s="90"/>
      <c r="IA53" s="90"/>
      <c r="IB53" s="90"/>
      <c r="IC53" s="90"/>
      <c r="ID53" s="90"/>
      <c r="IE53" s="90"/>
      <c r="IF53" s="90"/>
      <c r="IG53" s="90"/>
      <c r="IH53" s="90"/>
    </row>
    <row r="54" spans="1:242" ht="33" customHeight="1">
      <c r="A54" s="66" t="s">
        <v>51</v>
      </c>
      <c r="B54" s="2">
        <v>123984</v>
      </c>
      <c r="C54" s="2">
        <v>0</v>
      </c>
      <c r="D54" s="2">
        <v>0</v>
      </c>
      <c r="E54" s="2">
        <v>121027</v>
      </c>
      <c r="F54" s="2">
        <v>2957</v>
      </c>
      <c r="G54" s="2">
        <v>0</v>
      </c>
      <c r="H54" s="2">
        <v>0</v>
      </c>
      <c r="I54" s="2">
        <v>154946</v>
      </c>
      <c r="J54" s="2">
        <v>0</v>
      </c>
      <c r="K54" s="2">
        <v>151296</v>
      </c>
      <c r="L54" s="2">
        <v>103111</v>
      </c>
      <c r="M54" s="2">
        <v>2815</v>
      </c>
      <c r="N54" s="2">
        <v>45370</v>
      </c>
      <c r="O54" s="2">
        <v>3650</v>
      </c>
      <c r="P54" s="2">
        <v>2553</v>
      </c>
      <c r="Q54" s="2">
        <v>36108</v>
      </c>
      <c r="R54" s="2">
        <v>0</v>
      </c>
      <c r="S54" s="2">
        <v>0</v>
      </c>
      <c r="T54" s="2">
        <v>1611</v>
      </c>
      <c r="U54" s="2">
        <v>930447</v>
      </c>
      <c r="V54" s="2">
        <v>45743</v>
      </c>
      <c r="W54" s="2">
        <v>828484</v>
      </c>
      <c r="X54" s="2">
        <v>823783</v>
      </c>
      <c r="Y54" s="2">
        <v>3598</v>
      </c>
      <c r="Z54" s="2">
        <v>1103</v>
      </c>
      <c r="AA54" s="2">
        <v>0</v>
      </c>
      <c r="AB54" s="2">
        <v>0</v>
      </c>
      <c r="AC54" s="2">
        <v>22365</v>
      </c>
      <c r="AD54" s="2">
        <v>5611</v>
      </c>
      <c r="AE54" s="2">
        <v>16754</v>
      </c>
      <c r="AF54" s="2">
        <v>0</v>
      </c>
      <c r="AG54" s="2">
        <v>125</v>
      </c>
      <c r="AH54" s="2">
        <v>0</v>
      </c>
      <c r="AI54" s="2">
        <v>125</v>
      </c>
      <c r="AJ54" s="2">
        <v>2</v>
      </c>
      <c r="AK54" s="2">
        <v>11030</v>
      </c>
      <c r="AL54" s="2">
        <v>11030</v>
      </c>
      <c r="AM54" s="2">
        <v>0</v>
      </c>
      <c r="AN54" s="2">
        <v>0</v>
      </c>
      <c r="AO54" s="2">
        <v>22698</v>
      </c>
      <c r="AP54" s="2">
        <v>27605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3824</v>
      </c>
      <c r="AY54" s="2">
        <v>427</v>
      </c>
      <c r="AZ54" s="2">
        <v>-3824</v>
      </c>
      <c r="BA54" s="2">
        <v>0</v>
      </c>
      <c r="BB54" s="2">
        <v>0</v>
      </c>
      <c r="BC54" s="2">
        <v>1817</v>
      </c>
      <c r="BD54" s="2">
        <v>-1817</v>
      </c>
      <c r="BE54" s="2">
        <v>21964</v>
      </c>
      <c r="BF54" s="2">
        <v>27605</v>
      </c>
      <c r="BG54" s="2">
        <v>0</v>
      </c>
      <c r="BH54" s="2">
        <v>0</v>
      </c>
      <c r="BI54" s="2">
        <v>0</v>
      </c>
      <c r="BJ54" s="2">
        <v>21964</v>
      </c>
      <c r="BK54" s="2">
        <v>27605</v>
      </c>
      <c r="BL54" s="2">
        <v>24695</v>
      </c>
      <c r="BM54" s="2">
        <v>4</v>
      </c>
      <c r="BN54" s="2">
        <v>0</v>
      </c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5"/>
      <c r="FX54" s="65"/>
      <c r="FY54" s="65"/>
      <c r="FZ54" s="65"/>
      <c r="GA54" s="65"/>
      <c r="GB54" s="65"/>
      <c r="GC54" s="65"/>
      <c r="GD54" s="65"/>
      <c r="GE54" s="65"/>
      <c r="GF54" s="65"/>
      <c r="GG54" s="65"/>
      <c r="GH54" s="65"/>
      <c r="GI54" s="65"/>
      <c r="GJ54" s="65"/>
      <c r="GK54" s="65"/>
      <c r="GL54" s="65"/>
      <c r="GM54" s="65"/>
      <c r="GN54" s="65"/>
      <c r="GO54" s="65"/>
      <c r="GP54" s="65"/>
      <c r="GQ54" s="65"/>
      <c r="GR54" s="65"/>
      <c r="GS54" s="65"/>
      <c r="GT54" s="65"/>
      <c r="GU54" s="65"/>
      <c r="GV54" s="65"/>
      <c r="GW54" s="65"/>
      <c r="GX54" s="65"/>
      <c r="GY54" s="65"/>
      <c r="GZ54" s="65"/>
      <c r="HA54" s="65"/>
      <c r="HB54" s="65"/>
      <c r="HC54" s="65"/>
      <c r="HD54" s="65"/>
      <c r="HE54" s="65"/>
      <c r="HF54" s="65"/>
      <c r="HG54" s="65"/>
      <c r="HH54" s="65"/>
      <c r="HI54" s="65"/>
      <c r="HJ54" s="65"/>
      <c r="HK54" s="65"/>
      <c r="HL54" s="65"/>
      <c r="HM54" s="65"/>
      <c r="HN54" s="65"/>
      <c r="HO54" s="65"/>
      <c r="HP54" s="65"/>
      <c r="HQ54" s="65"/>
      <c r="HR54" s="65"/>
      <c r="HS54" s="65"/>
      <c r="HT54" s="65"/>
      <c r="HU54" s="65"/>
      <c r="HV54" s="65"/>
      <c r="HW54" s="65"/>
      <c r="HX54" s="65"/>
      <c r="HY54" s="65"/>
      <c r="HZ54" s="65"/>
      <c r="IA54" s="65"/>
      <c r="IB54" s="65"/>
      <c r="IC54" s="65"/>
      <c r="ID54" s="65"/>
      <c r="IE54" s="65"/>
      <c r="IF54" s="65"/>
      <c r="IG54" s="65"/>
      <c r="IH54" s="65"/>
    </row>
    <row r="55" spans="1:242" ht="33" customHeight="1">
      <c r="A55" s="66" t="s">
        <v>52</v>
      </c>
      <c r="B55" s="2">
        <v>64615</v>
      </c>
      <c r="C55" s="2">
        <v>0</v>
      </c>
      <c r="D55" s="2">
        <v>0</v>
      </c>
      <c r="E55" s="2">
        <v>63703</v>
      </c>
      <c r="F55" s="2">
        <v>912</v>
      </c>
      <c r="G55" s="2">
        <v>0</v>
      </c>
      <c r="H55" s="2">
        <v>0</v>
      </c>
      <c r="I55" s="2">
        <v>92463</v>
      </c>
      <c r="J55" s="2">
        <v>0</v>
      </c>
      <c r="K55" s="2">
        <v>92463</v>
      </c>
      <c r="L55" s="2">
        <v>68170</v>
      </c>
      <c r="M55" s="2">
        <v>912</v>
      </c>
      <c r="N55" s="2">
        <v>23381</v>
      </c>
      <c r="O55" s="2">
        <v>0</v>
      </c>
      <c r="P55" s="2">
        <v>25089</v>
      </c>
      <c r="Q55" s="2">
        <v>6414</v>
      </c>
      <c r="R55" s="2">
        <v>0</v>
      </c>
      <c r="S55" s="2">
        <v>0</v>
      </c>
      <c r="T55" s="2">
        <v>1140</v>
      </c>
      <c r="U55" s="2">
        <v>378688</v>
      </c>
      <c r="V55" s="2">
        <v>17938</v>
      </c>
      <c r="W55" s="2">
        <v>317926</v>
      </c>
      <c r="X55" s="2">
        <v>295799</v>
      </c>
      <c r="Y55" s="2">
        <v>21818</v>
      </c>
      <c r="Z55" s="2">
        <v>309</v>
      </c>
      <c r="AA55" s="2">
        <v>0</v>
      </c>
      <c r="AB55" s="2">
        <v>0</v>
      </c>
      <c r="AC55" s="2">
        <v>4550</v>
      </c>
      <c r="AD55" s="2">
        <v>0</v>
      </c>
      <c r="AE55" s="2">
        <v>4550</v>
      </c>
      <c r="AF55" s="2">
        <v>0</v>
      </c>
      <c r="AG55" s="2">
        <v>7772</v>
      </c>
      <c r="AH55" s="2">
        <v>749</v>
      </c>
      <c r="AI55" s="2">
        <v>7023</v>
      </c>
      <c r="AJ55" s="2">
        <v>9423</v>
      </c>
      <c r="AK55" s="2">
        <v>0</v>
      </c>
      <c r="AL55" s="2">
        <v>0</v>
      </c>
      <c r="AM55" s="2">
        <v>0</v>
      </c>
      <c r="AN55" s="2">
        <v>0</v>
      </c>
      <c r="AO55" s="2">
        <v>21079</v>
      </c>
      <c r="AP55" s="2">
        <v>83584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64267</v>
      </c>
      <c r="AY55" s="2">
        <v>0</v>
      </c>
      <c r="AZ55" s="2">
        <v>-64267</v>
      </c>
      <c r="BA55" s="2">
        <v>0</v>
      </c>
      <c r="BB55" s="2">
        <v>0</v>
      </c>
      <c r="BC55" s="2">
        <v>10820</v>
      </c>
      <c r="BD55" s="2">
        <v>-10820</v>
      </c>
      <c r="BE55" s="2">
        <v>8497</v>
      </c>
      <c r="BF55" s="2">
        <v>83584</v>
      </c>
      <c r="BG55" s="2">
        <v>0</v>
      </c>
      <c r="BH55" s="2">
        <v>0</v>
      </c>
      <c r="BI55" s="2">
        <v>749</v>
      </c>
      <c r="BJ55" s="2">
        <v>9246</v>
      </c>
      <c r="BK55" s="2">
        <v>84333</v>
      </c>
      <c r="BL55" s="2">
        <v>15338</v>
      </c>
      <c r="BM55" s="2">
        <v>2</v>
      </c>
      <c r="BN55" s="2">
        <v>0</v>
      </c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  <c r="FM55" s="65"/>
      <c r="FN55" s="65"/>
      <c r="FO55" s="65"/>
      <c r="FP55" s="65"/>
      <c r="FQ55" s="65"/>
      <c r="FR55" s="65"/>
      <c r="FS55" s="65"/>
      <c r="FT55" s="65"/>
      <c r="FU55" s="65"/>
      <c r="FV55" s="65"/>
      <c r="FW55" s="65"/>
      <c r="FX55" s="65"/>
      <c r="FY55" s="65"/>
      <c r="FZ55" s="65"/>
      <c r="GA55" s="65"/>
      <c r="GB55" s="65"/>
      <c r="GC55" s="65"/>
      <c r="GD55" s="65"/>
      <c r="GE55" s="65"/>
      <c r="GF55" s="65"/>
      <c r="GG55" s="65"/>
      <c r="GH55" s="65"/>
      <c r="GI55" s="65"/>
      <c r="GJ55" s="65"/>
      <c r="GK55" s="65"/>
      <c r="GL55" s="65"/>
      <c r="GM55" s="65"/>
      <c r="GN55" s="65"/>
      <c r="GO55" s="65"/>
      <c r="GP55" s="65"/>
      <c r="GQ55" s="65"/>
      <c r="GR55" s="65"/>
      <c r="GS55" s="65"/>
      <c r="GT55" s="65"/>
      <c r="GU55" s="65"/>
      <c r="GV55" s="65"/>
      <c r="GW55" s="65"/>
      <c r="GX55" s="65"/>
      <c r="GY55" s="65"/>
      <c r="GZ55" s="65"/>
      <c r="HA55" s="65"/>
      <c r="HB55" s="65"/>
      <c r="HC55" s="65"/>
      <c r="HD55" s="65"/>
      <c r="HE55" s="65"/>
      <c r="HF55" s="65"/>
      <c r="HG55" s="65"/>
      <c r="HH55" s="65"/>
      <c r="HI55" s="65"/>
      <c r="HJ55" s="65"/>
      <c r="HK55" s="65"/>
      <c r="HL55" s="65"/>
      <c r="HM55" s="65"/>
      <c r="HN55" s="65"/>
      <c r="HO55" s="65"/>
      <c r="HP55" s="65"/>
      <c r="HQ55" s="65"/>
      <c r="HR55" s="65"/>
      <c r="HS55" s="65"/>
      <c r="HT55" s="65"/>
      <c r="HU55" s="65"/>
      <c r="HV55" s="65"/>
      <c r="HW55" s="65"/>
      <c r="HX55" s="65"/>
      <c r="HY55" s="65"/>
      <c r="HZ55" s="65"/>
      <c r="IA55" s="65"/>
      <c r="IB55" s="65"/>
      <c r="IC55" s="65"/>
      <c r="ID55" s="65"/>
      <c r="IE55" s="65"/>
      <c r="IF55" s="65"/>
      <c r="IG55" s="65"/>
      <c r="IH55" s="65"/>
    </row>
    <row r="56" spans="1:242" ht="33" customHeight="1">
      <c r="A56" s="66" t="s">
        <v>53</v>
      </c>
      <c r="B56" s="2">
        <v>99511</v>
      </c>
      <c r="C56" s="2">
        <v>0</v>
      </c>
      <c r="D56" s="2">
        <v>0</v>
      </c>
      <c r="E56" s="2">
        <v>97695</v>
      </c>
      <c r="F56" s="2">
        <v>1816</v>
      </c>
      <c r="G56" s="2">
        <v>0</v>
      </c>
      <c r="H56" s="2">
        <v>0</v>
      </c>
      <c r="I56" s="2">
        <v>94962</v>
      </c>
      <c r="J56" s="2">
        <v>0</v>
      </c>
      <c r="K56" s="2">
        <v>94962</v>
      </c>
      <c r="L56" s="2">
        <v>70036</v>
      </c>
      <c r="M56" s="2">
        <v>1816</v>
      </c>
      <c r="N56" s="2">
        <v>23110</v>
      </c>
      <c r="O56" s="2">
        <v>0</v>
      </c>
      <c r="P56" s="2">
        <v>624</v>
      </c>
      <c r="Q56" s="2">
        <v>34309</v>
      </c>
      <c r="R56" s="2">
        <v>0</v>
      </c>
      <c r="S56" s="2">
        <v>0</v>
      </c>
      <c r="T56" s="2">
        <v>1272</v>
      </c>
      <c r="U56" s="2">
        <v>648787</v>
      </c>
      <c r="V56" s="2">
        <v>25487</v>
      </c>
      <c r="W56" s="2">
        <v>558320</v>
      </c>
      <c r="X56" s="2">
        <v>557863</v>
      </c>
      <c r="Y56" s="2">
        <v>0</v>
      </c>
      <c r="Z56" s="2">
        <v>457</v>
      </c>
      <c r="AA56" s="2">
        <v>0</v>
      </c>
      <c r="AB56" s="2">
        <v>0</v>
      </c>
      <c r="AC56" s="2">
        <v>9078</v>
      </c>
      <c r="AD56" s="2">
        <v>0</v>
      </c>
      <c r="AE56" s="2">
        <v>9078</v>
      </c>
      <c r="AF56" s="2">
        <v>6190</v>
      </c>
      <c r="AG56" s="2">
        <v>5642</v>
      </c>
      <c r="AH56" s="2">
        <v>0</v>
      </c>
      <c r="AI56" s="2">
        <v>5642</v>
      </c>
      <c r="AJ56" s="2">
        <v>16931</v>
      </c>
      <c r="AK56" s="2">
        <v>0</v>
      </c>
      <c r="AL56" s="2">
        <v>0</v>
      </c>
      <c r="AM56" s="2">
        <v>0</v>
      </c>
      <c r="AN56" s="2">
        <v>0</v>
      </c>
      <c r="AO56" s="2">
        <v>27139</v>
      </c>
      <c r="AP56" s="2">
        <v>102904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63876</v>
      </c>
      <c r="AY56" s="2">
        <v>378</v>
      </c>
      <c r="AZ56" s="2">
        <v>-63876</v>
      </c>
      <c r="BA56" s="2">
        <v>0</v>
      </c>
      <c r="BB56" s="2">
        <v>0</v>
      </c>
      <c r="BC56" s="2">
        <v>20755</v>
      </c>
      <c r="BD56" s="2">
        <v>-20755</v>
      </c>
      <c r="BE56" s="2">
        <v>18273</v>
      </c>
      <c r="BF56" s="2">
        <v>102904</v>
      </c>
      <c r="BG56" s="2">
        <v>0</v>
      </c>
      <c r="BH56" s="2">
        <v>0</v>
      </c>
      <c r="BI56" s="2">
        <v>0</v>
      </c>
      <c r="BJ56" s="2">
        <v>18273</v>
      </c>
      <c r="BK56" s="2">
        <v>102904</v>
      </c>
      <c r="BL56" s="2">
        <v>14854</v>
      </c>
      <c r="BM56" s="2">
        <v>3</v>
      </c>
      <c r="BN56" s="2">
        <v>0</v>
      </c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5"/>
      <c r="ES56" s="65"/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5"/>
      <c r="FF56" s="65"/>
      <c r="FG56" s="65"/>
      <c r="FH56" s="65"/>
      <c r="FI56" s="65"/>
      <c r="FJ56" s="65"/>
      <c r="FK56" s="65"/>
      <c r="FL56" s="65"/>
      <c r="FM56" s="65"/>
      <c r="FN56" s="65"/>
      <c r="FO56" s="65"/>
      <c r="FP56" s="65"/>
      <c r="FQ56" s="65"/>
      <c r="FR56" s="65"/>
      <c r="FS56" s="65"/>
      <c r="FT56" s="65"/>
      <c r="FU56" s="65"/>
      <c r="FV56" s="65"/>
      <c r="FW56" s="65"/>
      <c r="FX56" s="65"/>
      <c r="FY56" s="65"/>
      <c r="FZ56" s="65"/>
      <c r="GA56" s="65"/>
      <c r="GB56" s="65"/>
      <c r="GC56" s="65"/>
      <c r="GD56" s="65"/>
      <c r="GE56" s="65"/>
      <c r="GF56" s="65"/>
      <c r="GG56" s="65"/>
      <c r="GH56" s="65"/>
      <c r="GI56" s="65"/>
      <c r="GJ56" s="65"/>
      <c r="GK56" s="65"/>
      <c r="GL56" s="65"/>
      <c r="GM56" s="65"/>
      <c r="GN56" s="65"/>
      <c r="GO56" s="65"/>
      <c r="GP56" s="65"/>
      <c r="GQ56" s="65"/>
      <c r="GR56" s="65"/>
      <c r="GS56" s="65"/>
      <c r="GT56" s="65"/>
      <c r="GU56" s="65"/>
      <c r="GV56" s="65"/>
      <c r="GW56" s="65"/>
      <c r="GX56" s="65"/>
      <c r="GY56" s="65"/>
      <c r="GZ56" s="65"/>
      <c r="HA56" s="65"/>
      <c r="HB56" s="65"/>
      <c r="HC56" s="65"/>
      <c r="HD56" s="65"/>
      <c r="HE56" s="65"/>
      <c r="HF56" s="65"/>
      <c r="HG56" s="65"/>
      <c r="HH56" s="65"/>
      <c r="HI56" s="65"/>
      <c r="HJ56" s="65"/>
      <c r="HK56" s="65"/>
      <c r="HL56" s="65"/>
      <c r="HM56" s="65"/>
      <c r="HN56" s="65"/>
      <c r="HO56" s="65"/>
      <c r="HP56" s="65"/>
      <c r="HQ56" s="65"/>
      <c r="HR56" s="65"/>
      <c r="HS56" s="65"/>
      <c r="HT56" s="65"/>
      <c r="HU56" s="65"/>
      <c r="HV56" s="65"/>
      <c r="HW56" s="65"/>
      <c r="HX56" s="65"/>
      <c r="HY56" s="65"/>
      <c r="HZ56" s="65"/>
      <c r="IA56" s="65"/>
      <c r="IB56" s="65"/>
      <c r="IC56" s="65"/>
      <c r="ID56" s="65"/>
      <c r="IE56" s="65"/>
      <c r="IF56" s="65"/>
      <c r="IG56" s="65"/>
      <c r="IH56" s="65"/>
    </row>
    <row r="57" spans="1:242" ht="33" customHeight="1">
      <c r="A57" s="66" t="s">
        <v>54</v>
      </c>
      <c r="B57" s="2">
        <v>191218</v>
      </c>
      <c r="C57" s="2">
        <v>0</v>
      </c>
      <c r="D57" s="2">
        <v>0</v>
      </c>
      <c r="E57" s="2">
        <v>189997</v>
      </c>
      <c r="F57" s="2">
        <v>1221</v>
      </c>
      <c r="G57" s="2">
        <v>0</v>
      </c>
      <c r="H57" s="2">
        <v>0</v>
      </c>
      <c r="I57" s="2">
        <v>220591</v>
      </c>
      <c r="J57" s="2">
        <v>0</v>
      </c>
      <c r="K57" s="2">
        <v>220591</v>
      </c>
      <c r="L57" s="2">
        <v>160801</v>
      </c>
      <c r="M57" s="2">
        <v>0</v>
      </c>
      <c r="N57" s="2">
        <v>59790</v>
      </c>
      <c r="O57" s="2">
        <v>0</v>
      </c>
      <c r="P57" s="2">
        <v>30000</v>
      </c>
      <c r="Q57" s="2">
        <v>30986</v>
      </c>
      <c r="R57" s="2">
        <v>0</v>
      </c>
      <c r="S57" s="2">
        <v>0</v>
      </c>
      <c r="T57" s="2">
        <v>939</v>
      </c>
      <c r="U57" s="2">
        <v>1107478</v>
      </c>
      <c r="V57" s="2">
        <v>45726</v>
      </c>
      <c r="W57" s="2">
        <v>999155</v>
      </c>
      <c r="X57" s="2">
        <v>998398</v>
      </c>
      <c r="Y57" s="2">
        <v>0</v>
      </c>
      <c r="Z57" s="2">
        <v>757</v>
      </c>
      <c r="AA57" s="2">
        <v>0</v>
      </c>
      <c r="AB57" s="2">
        <v>0</v>
      </c>
      <c r="AC57" s="2">
        <v>3175</v>
      </c>
      <c r="AD57" s="2">
        <v>2090</v>
      </c>
      <c r="AE57" s="2">
        <v>1085</v>
      </c>
      <c r="AF57" s="2">
        <v>0</v>
      </c>
      <c r="AG57" s="2">
        <v>8855</v>
      </c>
      <c r="AH57" s="2">
        <v>0</v>
      </c>
      <c r="AI57" s="2">
        <v>8855</v>
      </c>
      <c r="AJ57" s="2">
        <v>50018</v>
      </c>
      <c r="AK57" s="2">
        <v>0</v>
      </c>
      <c r="AL57" s="2">
        <v>0</v>
      </c>
      <c r="AM57" s="2">
        <v>0</v>
      </c>
      <c r="AN57" s="2">
        <v>0</v>
      </c>
      <c r="AO57" s="2">
        <v>549</v>
      </c>
      <c r="AP57" s="2">
        <v>195405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633129</v>
      </c>
      <c r="AW57" s="2">
        <v>3662</v>
      </c>
      <c r="AX57" s="2">
        <v>99793</v>
      </c>
      <c r="AY57" s="2">
        <v>652</v>
      </c>
      <c r="AZ57" s="2">
        <v>533336</v>
      </c>
      <c r="BA57" s="2">
        <v>0</v>
      </c>
      <c r="BB57" s="2">
        <v>277822</v>
      </c>
      <c r="BC57" s="2">
        <v>23727</v>
      </c>
      <c r="BD57" s="2">
        <v>254095</v>
      </c>
      <c r="BE57" s="2">
        <v>982836</v>
      </c>
      <c r="BF57" s="2">
        <v>195405</v>
      </c>
      <c r="BG57" s="2">
        <v>0</v>
      </c>
      <c r="BH57" s="2">
        <v>0</v>
      </c>
      <c r="BI57" s="2">
        <v>0</v>
      </c>
      <c r="BJ57" s="2">
        <v>982836</v>
      </c>
      <c r="BK57" s="2">
        <v>195405</v>
      </c>
      <c r="BL57" s="2">
        <v>61780</v>
      </c>
      <c r="BM57" s="2">
        <v>5</v>
      </c>
      <c r="BN57" s="2">
        <v>0</v>
      </c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5"/>
      <c r="FF57" s="65"/>
      <c r="FG57" s="65"/>
      <c r="FH57" s="65"/>
      <c r="FI57" s="65"/>
      <c r="FJ57" s="65"/>
      <c r="FK57" s="65"/>
      <c r="FL57" s="65"/>
      <c r="FM57" s="65"/>
      <c r="FN57" s="65"/>
      <c r="FO57" s="65"/>
      <c r="FP57" s="65"/>
      <c r="FQ57" s="65"/>
      <c r="FR57" s="65"/>
      <c r="FS57" s="65"/>
      <c r="FT57" s="65"/>
      <c r="FU57" s="65"/>
      <c r="FV57" s="65"/>
      <c r="FW57" s="65"/>
      <c r="FX57" s="65"/>
      <c r="FY57" s="65"/>
      <c r="FZ57" s="65"/>
      <c r="GA57" s="65"/>
      <c r="GB57" s="65"/>
      <c r="GC57" s="65"/>
      <c r="GD57" s="65"/>
      <c r="GE57" s="65"/>
      <c r="GF57" s="65"/>
      <c r="GG57" s="65"/>
      <c r="GH57" s="65"/>
      <c r="GI57" s="65"/>
      <c r="GJ57" s="65"/>
      <c r="GK57" s="65"/>
      <c r="GL57" s="65"/>
      <c r="GM57" s="65"/>
      <c r="GN57" s="65"/>
      <c r="GO57" s="65"/>
      <c r="GP57" s="65"/>
      <c r="GQ57" s="65"/>
      <c r="GR57" s="65"/>
      <c r="GS57" s="65"/>
      <c r="GT57" s="65"/>
      <c r="GU57" s="65"/>
      <c r="GV57" s="65"/>
      <c r="GW57" s="65"/>
      <c r="GX57" s="65"/>
      <c r="GY57" s="65"/>
      <c r="GZ57" s="65"/>
      <c r="HA57" s="65"/>
      <c r="HB57" s="65"/>
      <c r="HC57" s="65"/>
      <c r="HD57" s="65"/>
      <c r="HE57" s="65"/>
      <c r="HF57" s="65"/>
      <c r="HG57" s="65"/>
      <c r="HH57" s="65"/>
      <c r="HI57" s="65"/>
      <c r="HJ57" s="65"/>
      <c r="HK57" s="65"/>
      <c r="HL57" s="65"/>
      <c r="HM57" s="65"/>
      <c r="HN57" s="65"/>
      <c r="HO57" s="65"/>
      <c r="HP57" s="65"/>
      <c r="HQ57" s="65"/>
      <c r="HR57" s="65"/>
      <c r="HS57" s="65"/>
      <c r="HT57" s="65"/>
      <c r="HU57" s="65"/>
      <c r="HV57" s="65"/>
      <c r="HW57" s="65"/>
      <c r="HX57" s="65"/>
      <c r="HY57" s="65"/>
      <c r="HZ57" s="65"/>
      <c r="IA57" s="65"/>
      <c r="IB57" s="65"/>
      <c r="IC57" s="65"/>
      <c r="ID57" s="65"/>
      <c r="IE57" s="65"/>
      <c r="IF57" s="65"/>
      <c r="IG57" s="65"/>
      <c r="IH57" s="65"/>
    </row>
    <row r="58" spans="1:242" s="91" customFormat="1" ht="33" customHeight="1">
      <c r="A58" s="67" t="s">
        <v>55</v>
      </c>
      <c r="B58" s="3">
        <v>48445</v>
      </c>
      <c r="C58" s="3">
        <v>0</v>
      </c>
      <c r="D58" s="3">
        <v>0</v>
      </c>
      <c r="E58" s="3">
        <v>47177</v>
      </c>
      <c r="F58" s="3">
        <v>1268</v>
      </c>
      <c r="G58" s="3">
        <v>0</v>
      </c>
      <c r="H58" s="3">
        <v>0</v>
      </c>
      <c r="I58" s="3">
        <v>49312</v>
      </c>
      <c r="J58" s="3">
        <v>0</v>
      </c>
      <c r="K58" s="3">
        <v>35269</v>
      </c>
      <c r="L58" s="3">
        <v>32840</v>
      </c>
      <c r="M58" s="3">
        <v>650</v>
      </c>
      <c r="N58" s="3">
        <v>1779</v>
      </c>
      <c r="O58" s="3">
        <v>14043</v>
      </c>
      <c r="P58" s="3">
        <v>0</v>
      </c>
      <c r="Q58" s="3">
        <v>19249</v>
      </c>
      <c r="R58" s="3">
        <v>0</v>
      </c>
      <c r="S58" s="3">
        <v>0</v>
      </c>
      <c r="T58" s="3">
        <v>194</v>
      </c>
      <c r="U58" s="3">
        <v>326411</v>
      </c>
      <c r="V58" s="3">
        <v>9703</v>
      </c>
      <c r="W58" s="3">
        <v>291012</v>
      </c>
      <c r="X58" s="3">
        <v>290774</v>
      </c>
      <c r="Y58" s="3">
        <v>0</v>
      </c>
      <c r="Z58" s="3">
        <v>238</v>
      </c>
      <c r="AA58" s="3">
        <v>0</v>
      </c>
      <c r="AB58" s="3">
        <v>0</v>
      </c>
      <c r="AC58" s="3">
        <v>8868</v>
      </c>
      <c r="AD58" s="3">
        <v>259</v>
      </c>
      <c r="AE58" s="3">
        <v>8609</v>
      </c>
      <c r="AF58" s="3">
        <v>0</v>
      </c>
      <c r="AG58" s="3">
        <v>194</v>
      </c>
      <c r="AH58" s="3">
        <v>0</v>
      </c>
      <c r="AI58" s="3">
        <v>194</v>
      </c>
      <c r="AJ58" s="3">
        <v>193</v>
      </c>
      <c r="AK58" s="3">
        <v>0</v>
      </c>
      <c r="AL58" s="3">
        <v>0</v>
      </c>
      <c r="AM58" s="3">
        <v>0</v>
      </c>
      <c r="AN58" s="3">
        <v>0</v>
      </c>
      <c r="AO58" s="3">
        <v>16441</v>
      </c>
      <c r="AP58" s="3">
        <v>56245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22</v>
      </c>
      <c r="AW58" s="3">
        <v>22</v>
      </c>
      <c r="AX58" s="3">
        <v>42323</v>
      </c>
      <c r="AY58" s="3">
        <v>1930</v>
      </c>
      <c r="AZ58" s="3">
        <v>-42301</v>
      </c>
      <c r="BA58" s="3">
        <v>0</v>
      </c>
      <c r="BB58" s="3">
        <v>0</v>
      </c>
      <c r="BC58" s="3">
        <v>9307</v>
      </c>
      <c r="BD58" s="3">
        <v>-9307</v>
      </c>
      <c r="BE58" s="3">
        <v>4637</v>
      </c>
      <c r="BF58" s="3">
        <v>56245</v>
      </c>
      <c r="BG58" s="3">
        <v>0</v>
      </c>
      <c r="BH58" s="3">
        <v>0</v>
      </c>
      <c r="BI58" s="3">
        <v>0</v>
      </c>
      <c r="BJ58" s="3">
        <v>4637</v>
      </c>
      <c r="BK58" s="3">
        <v>56245</v>
      </c>
      <c r="BL58" s="3">
        <v>8364</v>
      </c>
      <c r="BM58" s="3">
        <v>1</v>
      </c>
      <c r="BN58" s="3">
        <v>0</v>
      </c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0"/>
      <c r="EF58" s="90"/>
      <c r="EG58" s="90"/>
      <c r="EH58" s="90"/>
      <c r="EI58" s="90"/>
      <c r="EJ58" s="90"/>
      <c r="EK58" s="90"/>
      <c r="EL58" s="90"/>
      <c r="EM58" s="90"/>
      <c r="EN58" s="90"/>
      <c r="EO58" s="90"/>
      <c r="EP58" s="90"/>
      <c r="EQ58" s="90"/>
      <c r="ER58" s="90"/>
      <c r="ES58" s="90"/>
      <c r="ET58" s="90"/>
      <c r="EU58" s="90"/>
      <c r="EV58" s="90"/>
      <c r="EW58" s="90"/>
      <c r="EX58" s="90"/>
      <c r="EY58" s="90"/>
      <c r="EZ58" s="90"/>
      <c r="FA58" s="90"/>
      <c r="FB58" s="90"/>
      <c r="FC58" s="90"/>
      <c r="FD58" s="90"/>
      <c r="FE58" s="90"/>
      <c r="FF58" s="90"/>
      <c r="FG58" s="90"/>
      <c r="FH58" s="90"/>
      <c r="FI58" s="90"/>
      <c r="FJ58" s="90"/>
      <c r="FK58" s="90"/>
      <c r="FL58" s="90"/>
      <c r="FM58" s="90"/>
      <c r="FN58" s="90"/>
      <c r="FO58" s="90"/>
      <c r="FP58" s="90"/>
      <c r="FQ58" s="90"/>
      <c r="FR58" s="90"/>
      <c r="FS58" s="90"/>
      <c r="FT58" s="90"/>
      <c r="FU58" s="90"/>
      <c r="FV58" s="90"/>
      <c r="FW58" s="90"/>
      <c r="FX58" s="90"/>
      <c r="FY58" s="90"/>
      <c r="FZ58" s="90"/>
      <c r="GA58" s="90"/>
      <c r="GB58" s="90"/>
      <c r="GC58" s="90"/>
      <c r="GD58" s="90"/>
      <c r="GE58" s="90"/>
      <c r="GF58" s="90"/>
      <c r="GG58" s="90"/>
      <c r="GH58" s="90"/>
      <c r="GI58" s="90"/>
      <c r="GJ58" s="90"/>
      <c r="GK58" s="90"/>
      <c r="GL58" s="90"/>
      <c r="GM58" s="90"/>
      <c r="GN58" s="90"/>
      <c r="GO58" s="90"/>
      <c r="GP58" s="90"/>
      <c r="GQ58" s="90"/>
      <c r="GR58" s="90"/>
      <c r="GS58" s="90"/>
      <c r="GT58" s="90"/>
      <c r="GU58" s="90"/>
      <c r="GV58" s="90"/>
      <c r="GW58" s="90"/>
      <c r="GX58" s="90"/>
      <c r="GY58" s="90"/>
      <c r="GZ58" s="90"/>
      <c r="HA58" s="90"/>
      <c r="HB58" s="90"/>
      <c r="HC58" s="90"/>
      <c r="HD58" s="90"/>
      <c r="HE58" s="90"/>
      <c r="HF58" s="90"/>
      <c r="HG58" s="90"/>
      <c r="HH58" s="90"/>
      <c r="HI58" s="90"/>
      <c r="HJ58" s="90"/>
      <c r="HK58" s="90"/>
      <c r="HL58" s="90"/>
      <c r="HM58" s="90"/>
      <c r="HN58" s="90"/>
      <c r="HO58" s="90"/>
      <c r="HP58" s="90"/>
      <c r="HQ58" s="90"/>
      <c r="HR58" s="90"/>
      <c r="HS58" s="90"/>
      <c r="HT58" s="90"/>
      <c r="HU58" s="90"/>
      <c r="HV58" s="90"/>
      <c r="HW58" s="90"/>
      <c r="HX58" s="90"/>
      <c r="HY58" s="90"/>
      <c r="HZ58" s="90"/>
      <c r="IA58" s="90"/>
      <c r="IB58" s="90"/>
      <c r="IC58" s="90"/>
      <c r="ID58" s="90"/>
      <c r="IE58" s="90"/>
      <c r="IF58" s="90"/>
      <c r="IG58" s="90"/>
      <c r="IH58" s="90"/>
    </row>
    <row r="59" spans="1:242" ht="33" customHeight="1">
      <c r="A59" s="66" t="s">
        <v>56</v>
      </c>
      <c r="B59" s="2">
        <v>97993</v>
      </c>
      <c r="C59" s="2">
        <v>0</v>
      </c>
      <c r="D59" s="2">
        <v>0</v>
      </c>
      <c r="E59" s="2">
        <v>96289</v>
      </c>
      <c r="F59" s="2">
        <v>1704</v>
      </c>
      <c r="G59" s="2">
        <v>0</v>
      </c>
      <c r="H59" s="2">
        <v>0</v>
      </c>
      <c r="I59" s="2">
        <v>138281</v>
      </c>
      <c r="J59" s="2">
        <v>0</v>
      </c>
      <c r="K59" s="2">
        <v>137544</v>
      </c>
      <c r="L59" s="2">
        <v>85590</v>
      </c>
      <c r="M59" s="2">
        <v>2065</v>
      </c>
      <c r="N59" s="2">
        <v>49889</v>
      </c>
      <c r="O59" s="2">
        <v>737</v>
      </c>
      <c r="P59" s="2">
        <v>44990</v>
      </c>
      <c r="Q59" s="2">
        <v>18475</v>
      </c>
      <c r="R59" s="2">
        <v>0</v>
      </c>
      <c r="S59" s="2">
        <v>0</v>
      </c>
      <c r="T59" s="2">
        <v>187</v>
      </c>
      <c r="U59" s="2">
        <v>726934</v>
      </c>
      <c r="V59" s="2">
        <v>39436</v>
      </c>
      <c r="W59" s="2">
        <v>636152</v>
      </c>
      <c r="X59" s="2">
        <v>635560</v>
      </c>
      <c r="Y59" s="2">
        <v>0</v>
      </c>
      <c r="Z59" s="2">
        <v>592</v>
      </c>
      <c r="AA59" s="2">
        <v>0</v>
      </c>
      <c r="AB59" s="2">
        <v>0</v>
      </c>
      <c r="AC59" s="2">
        <v>7881</v>
      </c>
      <c r="AD59" s="2">
        <v>340</v>
      </c>
      <c r="AE59" s="2">
        <v>7541</v>
      </c>
      <c r="AF59" s="2">
        <v>0</v>
      </c>
      <c r="AG59" s="2">
        <v>1208</v>
      </c>
      <c r="AH59" s="2">
        <v>0</v>
      </c>
      <c r="AI59" s="2">
        <v>1208</v>
      </c>
      <c r="AJ59" s="2">
        <v>2</v>
      </c>
      <c r="AK59" s="2">
        <v>0</v>
      </c>
      <c r="AL59" s="2">
        <v>0</v>
      </c>
      <c r="AM59" s="2">
        <v>0</v>
      </c>
      <c r="AN59" s="2">
        <v>0</v>
      </c>
      <c r="AO59" s="2">
        <v>42255</v>
      </c>
      <c r="AP59" s="2">
        <v>68958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7460</v>
      </c>
      <c r="AW59" s="2">
        <v>927</v>
      </c>
      <c r="AX59" s="2">
        <v>14791</v>
      </c>
      <c r="AY59" s="2">
        <v>0</v>
      </c>
      <c r="AZ59" s="2">
        <v>-7331</v>
      </c>
      <c r="BA59" s="2">
        <v>0</v>
      </c>
      <c r="BB59" s="2">
        <v>16141</v>
      </c>
      <c r="BC59" s="2">
        <v>892</v>
      </c>
      <c r="BD59" s="2">
        <v>15249</v>
      </c>
      <c r="BE59" s="2">
        <v>76876</v>
      </c>
      <c r="BF59" s="2">
        <v>68958</v>
      </c>
      <c r="BG59" s="2">
        <v>0</v>
      </c>
      <c r="BH59" s="2">
        <v>0</v>
      </c>
      <c r="BI59" s="2">
        <v>0</v>
      </c>
      <c r="BJ59" s="2">
        <v>76876</v>
      </c>
      <c r="BK59" s="2">
        <v>68958</v>
      </c>
      <c r="BL59" s="2">
        <v>35384</v>
      </c>
      <c r="BM59" s="2">
        <v>7</v>
      </c>
      <c r="BN59" s="2">
        <v>2835</v>
      </c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5"/>
      <c r="FE59" s="65"/>
      <c r="FF59" s="65"/>
      <c r="FG59" s="65"/>
      <c r="FH59" s="65"/>
      <c r="FI59" s="65"/>
      <c r="FJ59" s="65"/>
      <c r="FK59" s="65"/>
      <c r="FL59" s="65"/>
      <c r="FM59" s="65"/>
      <c r="FN59" s="65"/>
      <c r="FO59" s="65"/>
      <c r="FP59" s="65"/>
      <c r="FQ59" s="65"/>
      <c r="FR59" s="65"/>
      <c r="FS59" s="65"/>
      <c r="FT59" s="65"/>
      <c r="FU59" s="65"/>
      <c r="FV59" s="65"/>
      <c r="FW59" s="65"/>
      <c r="FX59" s="65"/>
      <c r="FY59" s="65"/>
      <c r="FZ59" s="65"/>
      <c r="GA59" s="65"/>
      <c r="GB59" s="65"/>
      <c r="GC59" s="65"/>
      <c r="GD59" s="65"/>
      <c r="GE59" s="65"/>
      <c r="GF59" s="65"/>
      <c r="GG59" s="65"/>
      <c r="GH59" s="65"/>
      <c r="GI59" s="65"/>
      <c r="GJ59" s="65"/>
      <c r="GK59" s="65"/>
      <c r="GL59" s="65"/>
      <c r="GM59" s="65"/>
      <c r="GN59" s="65"/>
      <c r="GO59" s="65"/>
      <c r="GP59" s="65"/>
      <c r="GQ59" s="65"/>
      <c r="GR59" s="65"/>
      <c r="GS59" s="65"/>
      <c r="GT59" s="65"/>
      <c r="GU59" s="65"/>
      <c r="GV59" s="65"/>
      <c r="GW59" s="65"/>
      <c r="GX59" s="65"/>
      <c r="GY59" s="65"/>
      <c r="GZ59" s="65"/>
      <c r="HA59" s="65"/>
      <c r="HB59" s="65"/>
      <c r="HC59" s="65"/>
      <c r="HD59" s="65"/>
      <c r="HE59" s="65"/>
      <c r="HF59" s="65"/>
      <c r="HG59" s="65"/>
      <c r="HH59" s="65"/>
      <c r="HI59" s="65"/>
      <c r="HJ59" s="65"/>
      <c r="HK59" s="65"/>
      <c r="HL59" s="65"/>
      <c r="HM59" s="65"/>
      <c r="HN59" s="65"/>
      <c r="HO59" s="65"/>
      <c r="HP59" s="65"/>
      <c r="HQ59" s="65"/>
      <c r="HR59" s="65"/>
      <c r="HS59" s="65"/>
      <c r="HT59" s="65"/>
      <c r="HU59" s="65"/>
      <c r="HV59" s="65"/>
      <c r="HW59" s="65"/>
      <c r="HX59" s="65"/>
      <c r="HY59" s="65"/>
      <c r="HZ59" s="65"/>
      <c r="IA59" s="65"/>
      <c r="IB59" s="65"/>
      <c r="IC59" s="65"/>
      <c r="ID59" s="65"/>
      <c r="IE59" s="65"/>
      <c r="IF59" s="65"/>
      <c r="IG59" s="65"/>
      <c r="IH59" s="65"/>
    </row>
    <row r="60" spans="1:242" ht="33" customHeight="1">
      <c r="A60" s="66" t="s">
        <v>57</v>
      </c>
      <c r="B60" s="2">
        <v>95198</v>
      </c>
      <c r="C60" s="2">
        <v>0</v>
      </c>
      <c r="D60" s="2">
        <v>0</v>
      </c>
      <c r="E60" s="2">
        <v>93795</v>
      </c>
      <c r="F60" s="2">
        <v>1403</v>
      </c>
      <c r="G60" s="2">
        <v>0</v>
      </c>
      <c r="H60" s="2">
        <v>0</v>
      </c>
      <c r="I60" s="2">
        <v>104444</v>
      </c>
      <c r="J60" s="2">
        <v>19119</v>
      </c>
      <c r="K60" s="2">
        <v>85325</v>
      </c>
      <c r="L60" s="2">
        <v>74812</v>
      </c>
      <c r="M60" s="2">
        <v>1573</v>
      </c>
      <c r="N60" s="2">
        <v>8940</v>
      </c>
      <c r="O60" s="2">
        <v>0</v>
      </c>
      <c r="P60" s="2">
        <v>397</v>
      </c>
      <c r="Q60" s="2">
        <v>12667</v>
      </c>
      <c r="R60" s="2">
        <v>0</v>
      </c>
      <c r="S60" s="2">
        <v>0</v>
      </c>
      <c r="T60" s="2">
        <v>410</v>
      </c>
      <c r="U60" s="2">
        <v>619816</v>
      </c>
      <c r="V60" s="2">
        <v>21017</v>
      </c>
      <c r="W60" s="2">
        <v>486526</v>
      </c>
      <c r="X60" s="2">
        <v>471650</v>
      </c>
      <c r="Y60" s="2">
        <v>14398</v>
      </c>
      <c r="Z60" s="2">
        <v>478</v>
      </c>
      <c r="AA60" s="2">
        <v>0</v>
      </c>
      <c r="AB60" s="2">
        <v>0</v>
      </c>
      <c r="AC60" s="2">
        <v>8794</v>
      </c>
      <c r="AD60" s="2">
        <v>3794</v>
      </c>
      <c r="AE60" s="2">
        <v>5000</v>
      </c>
      <c r="AF60" s="2">
        <v>0</v>
      </c>
      <c r="AG60" s="2">
        <v>7975</v>
      </c>
      <c r="AH60" s="2">
        <v>7975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95504</v>
      </c>
      <c r="AP60" s="2">
        <v>160408</v>
      </c>
      <c r="AQ60" s="2">
        <v>0</v>
      </c>
      <c r="AR60" s="2">
        <v>7212</v>
      </c>
      <c r="AS60" s="2">
        <v>7212</v>
      </c>
      <c r="AT60" s="2">
        <v>0</v>
      </c>
      <c r="AU60" s="2">
        <v>0</v>
      </c>
      <c r="AV60" s="2">
        <v>0</v>
      </c>
      <c r="AW60" s="2">
        <v>0</v>
      </c>
      <c r="AX60" s="2">
        <v>26212</v>
      </c>
      <c r="AY60" s="2">
        <v>0</v>
      </c>
      <c r="AZ60" s="2">
        <v>-26212</v>
      </c>
      <c r="BA60" s="2">
        <v>0</v>
      </c>
      <c r="BB60" s="2">
        <v>0</v>
      </c>
      <c r="BC60" s="2">
        <v>27152</v>
      </c>
      <c r="BD60" s="2">
        <v>-27152</v>
      </c>
      <c r="BE60" s="2">
        <v>99832</v>
      </c>
      <c r="BF60" s="2">
        <v>153196</v>
      </c>
      <c r="BG60" s="2">
        <v>0</v>
      </c>
      <c r="BH60" s="2">
        <v>19119</v>
      </c>
      <c r="BI60" s="2">
        <v>7975</v>
      </c>
      <c r="BJ60" s="2">
        <v>88688</v>
      </c>
      <c r="BK60" s="2">
        <v>142052</v>
      </c>
      <c r="BL60" s="2">
        <v>8940</v>
      </c>
      <c r="BM60" s="2">
        <v>1</v>
      </c>
      <c r="BN60" s="2">
        <v>0</v>
      </c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  <c r="EY60" s="65"/>
      <c r="EZ60" s="65"/>
      <c r="FA60" s="65"/>
      <c r="FB60" s="65"/>
      <c r="FC60" s="65"/>
      <c r="FD60" s="65"/>
      <c r="FE60" s="65"/>
      <c r="FF60" s="65"/>
      <c r="FG60" s="65"/>
      <c r="FH60" s="65"/>
      <c r="FI60" s="65"/>
      <c r="FJ60" s="65"/>
      <c r="FK60" s="65"/>
      <c r="FL60" s="65"/>
      <c r="FM60" s="65"/>
      <c r="FN60" s="65"/>
      <c r="FO60" s="65"/>
      <c r="FP60" s="65"/>
      <c r="FQ60" s="65"/>
      <c r="FR60" s="65"/>
      <c r="FS60" s="65"/>
      <c r="FT60" s="65"/>
      <c r="FU60" s="65"/>
      <c r="FV60" s="65"/>
      <c r="FW60" s="65"/>
      <c r="FX60" s="65"/>
      <c r="FY60" s="65"/>
      <c r="FZ60" s="65"/>
      <c r="GA60" s="65"/>
      <c r="GB60" s="65"/>
      <c r="GC60" s="65"/>
      <c r="GD60" s="65"/>
      <c r="GE60" s="65"/>
      <c r="GF60" s="65"/>
      <c r="GG60" s="65"/>
      <c r="GH60" s="65"/>
      <c r="GI60" s="65"/>
      <c r="GJ60" s="65"/>
      <c r="GK60" s="65"/>
      <c r="GL60" s="65"/>
      <c r="GM60" s="65"/>
      <c r="GN60" s="65"/>
      <c r="GO60" s="65"/>
      <c r="GP60" s="65"/>
      <c r="GQ60" s="65"/>
      <c r="GR60" s="65"/>
      <c r="GS60" s="65"/>
      <c r="GT60" s="65"/>
      <c r="GU60" s="65"/>
      <c r="GV60" s="65"/>
      <c r="GW60" s="65"/>
      <c r="GX60" s="65"/>
      <c r="GY60" s="65"/>
      <c r="GZ60" s="65"/>
      <c r="HA60" s="65"/>
      <c r="HB60" s="65"/>
      <c r="HC60" s="65"/>
      <c r="HD60" s="65"/>
      <c r="HE60" s="65"/>
      <c r="HF60" s="65"/>
      <c r="HG60" s="65"/>
      <c r="HH60" s="65"/>
      <c r="HI60" s="65"/>
      <c r="HJ60" s="65"/>
      <c r="HK60" s="65"/>
      <c r="HL60" s="65"/>
      <c r="HM60" s="65"/>
      <c r="HN60" s="65"/>
      <c r="HO60" s="65"/>
      <c r="HP60" s="65"/>
      <c r="HQ60" s="65"/>
      <c r="HR60" s="65"/>
      <c r="HS60" s="65"/>
      <c r="HT60" s="65"/>
      <c r="HU60" s="65"/>
      <c r="HV60" s="65"/>
      <c r="HW60" s="65"/>
      <c r="HX60" s="65"/>
      <c r="HY60" s="65"/>
      <c r="HZ60" s="65"/>
      <c r="IA60" s="65"/>
      <c r="IB60" s="65"/>
      <c r="IC60" s="65"/>
      <c r="ID60" s="65"/>
      <c r="IE60" s="65"/>
      <c r="IF60" s="65"/>
      <c r="IG60" s="65"/>
      <c r="IH60" s="65"/>
    </row>
    <row r="61" spans="1:242" ht="33" customHeight="1">
      <c r="A61" s="66" t="s">
        <v>58</v>
      </c>
      <c r="B61" s="2">
        <v>256633</v>
      </c>
      <c r="C61" s="2">
        <v>0</v>
      </c>
      <c r="D61" s="2">
        <v>0</v>
      </c>
      <c r="E61" s="2">
        <v>255015</v>
      </c>
      <c r="F61" s="2">
        <v>1618</v>
      </c>
      <c r="G61" s="2">
        <v>0</v>
      </c>
      <c r="H61" s="2">
        <v>0</v>
      </c>
      <c r="I61" s="2">
        <v>294475</v>
      </c>
      <c r="J61" s="2">
        <v>0</v>
      </c>
      <c r="K61" s="2">
        <v>294475</v>
      </c>
      <c r="L61" s="2">
        <v>228814</v>
      </c>
      <c r="M61" s="2">
        <v>5924</v>
      </c>
      <c r="N61" s="2">
        <v>59737</v>
      </c>
      <c r="O61" s="2">
        <v>0</v>
      </c>
      <c r="P61" s="2">
        <v>15000</v>
      </c>
      <c r="Q61" s="2">
        <v>49583</v>
      </c>
      <c r="R61" s="2">
        <v>0</v>
      </c>
      <c r="S61" s="2">
        <v>0</v>
      </c>
      <c r="T61" s="2">
        <v>6311</v>
      </c>
      <c r="U61" s="2">
        <v>1741379</v>
      </c>
      <c r="V61" s="2">
        <v>43908</v>
      </c>
      <c r="W61" s="2">
        <v>1423586</v>
      </c>
      <c r="X61" s="2">
        <v>1422167</v>
      </c>
      <c r="Y61" s="2">
        <v>0</v>
      </c>
      <c r="Z61" s="2">
        <v>1419</v>
      </c>
      <c r="AA61" s="2">
        <v>0</v>
      </c>
      <c r="AB61" s="2">
        <v>0</v>
      </c>
      <c r="AC61" s="2">
        <v>8525</v>
      </c>
      <c r="AD61" s="2">
        <v>180</v>
      </c>
      <c r="AE61" s="2">
        <v>8345</v>
      </c>
      <c r="AF61" s="2">
        <v>0</v>
      </c>
      <c r="AG61" s="2">
        <v>10585</v>
      </c>
      <c r="AH61" s="2">
        <v>0</v>
      </c>
      <c r="AI61" s="2">
        <v>10585</v>
      </c>
      <c r="AJ61" s="2">
        <v>32608</v>
      </c>
      <c r="AK61" s="2">
        <v>0</v>
      </c>
      <c r="AL61" s="2">
        <v>0</v>
      </c>
      <c r="AM61" s="2">
        <v>0</v>
      </c>
      <c r="AN61" s="2">
        <v>0</v>
      </c>
      <c r="AO61" s="2">
        <v>222167</v>
      </c>
      <c r="AP61" s="2">
        <v>343506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15473</v>
      </c>
      <c r="AW61" s="2">
        <v>0</v>
      </c>
      <c r="AX61" s="2">
        <v>0</v>
      </c>
      <c r="AY61" s="2">
        <v>0</v>
      </c>
      <c r="AZ61" s="2">
        <v>15473</v>
      </c>
      <c r="BA61" s="2">
        <v>0</v>
      </c>
      <c r="BB61" s="2">
        <v>0</v>
      </c>
      <c r="BC61" s="2">
        <v>0</v>
      </c>
      <c r="BD61" s="2">
        <v>0</v>
      </c>
      <c r="BE61" s="2">
        <v>358979</v>
      </c>
      <c r="BF61" s="2">
        <v>343506</v>
      </c>
      <c r="BG61" s="2">
        <v>0</v>
      </c>
      <c r="BH61" s="2">
        <v>0</v>
      </c>
      <c r="BI61" s="2">
        <v>0</v>
      </c>
      <c r="BJ61" s="2">
        <v>358979</v>
      </c>
      <c r="BK61" s="2">
        <v>343506</v>
      </c>
      <c r="BL61" s="2">
        <v>31393</v>
      </c>
      <c r="BM61" s="2">
        <v>3</v>
      </c>
      <c r="BN61" s="2">
        <v>0</v>
      </c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A61" s="65"/>
      <c r="HB61" s="65"/>
      <c r="HC61" s="65"/>
      <c r="HD61" s="65"/>
      <c r="HE61" s="65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  <c r="IB61" s="65"/>
      <c r="IC61" s="65"/>
      <c r="ID61" s="65"/>
      <c r="IE61" s="65"/>
      <c r="IF61" s="65"/>
      <c r="IG61" s="65"/>
      <c r="IH61" s="65"/>
    </row>
    <row r="62" spans="1:242" ht="33" customHeight="1">
      <c r="A62" s="66" t="s">
        <v>59</v>
      </c>
      <c r="B62" s="2">
        <v>19407</v>
      </c>
      <c r="C62" s="2">
        <v>0</v>
      </c>
      <c r="D62" s="2">
        <v>0</v>
      </c>
      <c r="E62" s="2">
        <v>18770</v>
      </c>
      <c r="F62" s="2">
        <v>637</v>
      </c>
      <c r="G62" s="2">
        <v>0</v>
      </c>
      <c r="H62" s="2">
        <v>0</v>
      </c>
      <c r="I62" s="2">
        <v>34878</v>
      </c>
      <c r="J62" s="2">
        <v>0</v>
      </c>
      <c r="K62" s="2">
        <v>34878</v>
      </c>
      <c r="L62" s="2">
        <v>15000</v>
      </c>
      <c r="M62" s="2">
        <v>2367</v>
      </c>
      <c r="N62" s="2">
        <v>17511</v>
      </c>
      <c r="O62" s="2">
        <v>0</v>
      </c>
      <c r="P62" s="2">
        <v>2402</v>
      </c>
      <c r="Q62" s="2">
        <v>22091</v>
      </c>
      <c r="R62" s="2">
        <v>0</v>
      </c>
      <c r="S62" s="2">
        <v>0</v>
      </c>
      <c r="T62" s="2">
        <v>208</v>
      </c>
      <c r="U62" s="2">
        <v>157349</v>
      </c>
      <c r="V62" s="2">
        <v>10308</v>
      </c>
      <c r="W62" s="2">
        <v>124569</v>
      </c>
      <c r="X62" s="2">
        <v>124447</v>
      </c>
      <c r="Y62" s="2">
        <v>0</v>
      </c>
      <c r="Z62" s="2">
        <v>122</v>
      </c>
      <c r="AA62" s="2">
        <v>0</v>
      </c>
      <c r="AB62" s="2">
        <v>0</v>
      </c>
      <c r="AC62" s="2">
        <v>3026</v>
      </c>
      <c r="AD62" s="2">
        <v>108</v>
      </c>
      <c r="AE62" s="2">
        <v>2918</v>
      </c>
      <c r="AF62" s="2">
        <v>6786</v>
      </c>
      <c r="AG62" s="2">
        <v>2220</v>
      </c>
      <c r="AH62" s="2">
        <v>0</v>
      </c>
      <c r="AI62" s="2">
        <v>2220</v>
      </c>
      <c r="AJ62" s="2">
        <v>3683</v>
      </c>
      <c r="AK62" s="2">
        <v>0</v>
      </c>
      <c r="AL62" s="2">
        <v>0</v>
      </c>
      <c r="AM62" s="2">
        <v>0</v>
      </c>
      <c r="AN62" s="2">
        <v>0</v>
      </c>
      <c r="AO62" s="2">
        <v>6757</v>
      </c>
      <c r="AP62" s="2">
        <v>23966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822</v>
      </c>
      <c r="AW62" s="2">
        <v>0</v>
      </c>
      <c r="AX62" s="2">
        <v>7571</v>
      </c>
      <c r="AY62" s="2">
        <v>2271</v>
      </c>
      <c r="AZ62" s="2">
        <v>-6749</v>
      </c>
      <c r="BA62" s="2">
        <v>0</v>
      </c>
      <c r="BB62" s="2">
        <v>822</v>
      </c>
      <c r="BC62" s="2">
        <v>0</v>
      </c>
      <c r="BD62" s="2">
        <v>822</v>
      </c>
      <c r="BE62" s="2">
        <v>18039</v>
      </c>
      <c r="BF62" s="2">
        <v>23966</v>
      </c>
      <c r="BG62" s="2">
        <v>0</v>
      </c>
      <c r="BH62" s="2">
        <v>0</v>
      </c>
      <c r="BI62" s="2">
        <v>0</v>
      </c>
      <c r="BJ62" s="2">
        <v>18039</v>
      </c>
      <c r="BK62" s="2">
        <v>23966</v>
      </c>
      <c r="BL62" s="2">
        <v>12823</v>
      </c>
      <c r="BM62" s="2">
        <v>1</v>
      </c>
      <c r="BN62" s="2">
        <v>0</v>
      </c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5"/>
      <c r="ES62" s="65"/>
      <c r="ET62" s="65"/>
      <c r="EU62" s="65"/>
      <c r="EV62" s="65"/>
      <c r="EW62" s="65"/>
      <c r="EX62" s="65"/>
      <c r="EY62" s="65"/>
      <c r="EZ62" s="65"/>
      <c r="FA62" s="65"/>
      <c r="FB62" s="65"/>
      <c r="FC62" s="65"/>
      <c r="FD62" s="65"/>
      <c r="FE62" s="65"/>
      <c r="FF62" s="65"/>
      <c r="FG62" s="65"/>
      <c r="FH62" s="65"/>
      <c r="FI62" s="65"/>
      <c r="FJ62" s="65"/>
      <c r="FK62" s="65"/>
      <c r="FL62" s="65"/>
      <c r="FM62" s="65"/>
      <c r="FN62" s="65"/>
      <c r="FO62" s="65"/>
      <c r="FP62" s="65"/>
      <c r="FQ62" s="65"/>
      <c r="FR62" s="65"/>
      <c r="FS62" s="65"/>
      <c r="FT62" s="65"/>
      <c r="FU62" s="65"/>
      <c r="FV62" s="65"/>
      <c r="FW62" s="65"/>
      <c r="FX62" s="65"/>
      <c r="FY62" s="65"/>
      <c r="FZ62" s="65"/>
      <c r="GA62" s="65"/>
      <c r="GB62" s="65"/>
      <c r="GC62" s="65"/>
      <c r="GD62" s="65"/>
      <c r="GE62" s="65"/>
      <c r="GF62" s="65"/>
      <c r="GG62" s="65"/>
      <c r="GH62" s="65"/>
      <c r="GI62" s="65"/>
      <c r="GJ62" s="65"/>
      <c r="GK62" s="65"/>
      <c r="GL62" s="65"/>
      <c r="GM62" s="65"/>
      <c r="GN62" s="65"/>
      <c r="GO62" s="65"/>
      <c r="GP62" s="65"/>
      <c r="GQ62" s="65"/>
      <c r="GR62" s="65"/>
      <c r="GS62" s="65"/>
      <c r="GT62" s="65"/>
      <c r="GU62" s="65"/>
      <c r="GV62" s="65"/>
      <c r="GW62" s="65"/>
      <c r="GX62" s="65"/>
      <c r="GY62" s="65"/>
      <c r="GZ62" s="65"/>
      <c r="HA62" s="65"/>
      <c r="HB62" s="65"/>
      <c r="HC62" s="65"/>
      <c r="HD62" s="65"/>
      <c r="HE62" s="65"/>
      <c r="HF62" s="65"/>
      <c r="HG62" s="65"/>
      <c r="HH62" s="65"/>
      <c r="HI62" s="65"/>
      <c r="HJ62" s="65"/>
      <c r="HK62" s="65"/>
      <c r="HL62" s="65"/>
      <c r="HM62" s="65"/>
      <c r="HN62" s="65"/>
      <c r="HO62" s="65"/>
      <c r="HP62" s="65"/>
      <c r="HQ62" s="65"/>
      <c r="HR62" s="65"/>
      <c r="HS62" s="65"/>
      <c r="HT62" s="65"/>
      <c r="HU62" s="65"/>
      <c r="HV62" s="65"/>
      <c r="HW62" s="65"/>
      <c r="HX62" s="65"/>
      <c r="HY62" s="65"/>
      <c r="HZ62" s="65"/>
      <c r="IA62" s="65"/>
      <c r="IB62" s="65"/>
      <c r="IC62" s="65"/>
      <c r="ID62" s="65"/>
      <c r="IE62" s="65"/>
      <c r="IF62" s="65"/>
      <c r="IG62" s="65"/>
      <c r="IH62" s="65"/>
    </row>
    <row r="63" spans="1:242" s="91" customFormat="1" ht="33" customHeight="1">
      <c r="A63" s="67" t="s">
        <v>60</v>
      </c>
      <c r="B63" s="3">
        <v>93634</v>
      </c>
      <c r="C63" s="3">
        <v>0</v>
      </c>
      <c r="D63" s="3">
        <v>0</v>
      </c>
      <c r="E63" s="3">
        <v>90660</v>
      </c>
      <c r="F63" s="3">
        <v>2974</v>
      </c>
      <c r="G63" s="3">
        <v>0</v>
      </c>
      <c r="H63" s="3">
        <v>0</v>
      </c>
      <c r="I63" s="3">
        <v>103058</v>
      </c>
      <c r="J63" s="3">
        <v>0</v>
      </c>
      <c r="K63" s="3">
        <v>103058</v>
      </c>
      <c r="L63" s="3">
        <v>73321</v>
      </c>
      <c r="M63" s="3">
        <v>2738</v>
      </c>
      <c r="N63" s="3">
        <v>26999</v>
      </c>
      <c r="O63" s="3">
        <v>0</v>
      </c>
      <c r="P63" s="3">
        <v>9300</v>
      </c>
      <c r="Q63" s="3">
        <v>21253</v>
      </c>
      <c r="R63" s="3">
        <v>0</v>
      </c>
      <c r="S63" s="3">
        <v>0</v>
      </c>
      <c r="T63" s="3">
        <v>12</v>
      </c>
      <c r="U63" s="3">
        <v>649690</v>
      </c>
      <c r="V63" s="3">
        <v>26999</v>
      </c>
      <c r="W63" s="3">
        <v>590227</v>
      </c>
      <c r="X63" s="3">
        <v>589525</v>
      </c>
      <c r="Y63" s="3">
        <v>0</v>
      </c>
      <c r="Z63" s="3">
        <v>702</v>
      </c>
      <c r="AA63" s="3">
        <v>0</v>
      </c>
      <c r="AB63" s="3">
        <v>0</v>
      </c>
      <c r="AC63" s="3">
        <v>19102</v>
      </c>
      <c r="AD63" s="3">
        <v>4102</v>
      </c>
      <c r="AE63" s="3">
        <v>15000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13362</v>
      </c>
      <c r="AP63" s="3">
        <v>3047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4587</v>
      </c>
      <c r="AW63" s="3">
        <v>3508</v>
      </c>
      <c r="AX63" s="3">
        <v>15347</v>
      </c>
      <c r="AY63" s="3">
        <v>4000</v>
      </c>
      <c r="AZ63" s="3">
        <v>-10760</v>
      </c>
      <c r="BA63" s="3">
        <v>0</v>
      </c>
      <c r="BB63" s="3">
        <v>85</v>
      </c>
      <c r="BC63" s="3">
        <v>3123</v>
      </c>
      <c r="BD63" s="3">
        <v>-3038</v>
      </c>
      <c r="BE63" s="3">
        <v>-10751</v>
      </c>
      <c r="BF63" s="3">
        <v>3047</v>
      </c>
      <c r="BG63" s="3">
        <v>0</v>
      </c>
      <c r="BH63" s="3">
        <v>0</v>
      </c>
      <c r="BI63" s="3">
        <v>0</v>
      </c>
      <c r="BJ63" s="3">
        <v>-10751</v>
      </c>
      <c r="BK63" s="3">
        <v>3047</v>
      </c>
      <c r="BL63" s="3">
        <v>1717</v>
      </c>
      <c r="BM63" s="3">
        <v>1</v>
      </c>
      <c r="BN63" s="3">
        <v>0</v>
      </c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  <c r="FH63" s="90"/>
      <c r="FI63" s="90"/>
      <c r="FJ63" s="90"/>
      <c r="FK63" s="90"/>
      <c r="FL63" s="90"/>
      <c r="FM63" s="90"/>
      <c r="FN63" s="90"/>
      <c r="FO63" s="90"/>
      <c r="FP63" s="90"/>
      <c r="FQ63" s="90"/>
      <c r="FR63" s="90"/>
      <c r="FS63" s="90"/>
      <c r="FT63" s="90"/>
      <c r="FU63" s="90"/>
      <c r="FV63" s="90"/>
      <c r="FW63" s="90"/>
      <c r="FX63" s="90"/>
      <c r="FY63" s="90"/>
      <c r="FZ63" s="90"/>
      <c r="GA63" s="90"/>
      <c r="GB63" s="90"/>
      <c r="GC63" s="90"/>
      <c r="GD63" s="90"/>
      <c r="GE63" s="90"/>
      <c r="GF63" s="90"/>
      <c r="GG63" s="90"/>
      <c r="GH63" s="90"/>
      <c r="GI63" s="90"/>
      <c r="GJ63" s="90"/>
      <c r="GK63" s="90"/>
      <c r="GL63" s="90"/>
      <c r="GM63" s="90"/>
      <c r="GN63" s="90"/>
      <c r="GO63" s="90"/>
      <c r="GP63" s="90"/>
      <c r="GQ63" s="90"/>
      <c r="GR63" s="90"/>
      <c r="GS63" s="90"/>
      <c r="GT63" s="90"/>
      <c r="GU63" s="90"/>
      <c r="GV63" s="90"/>
      <c r="GW63" s="90"/>
      <c r="GX63" s="90"/>
      <c r="GY63" s="90"/>
      <c r="GZ63" s="90"/>
      <c r="HA63" s="90"/>
      <c r="HB63" s="90"/>
      <c r="HC63" s="90"/>
      <c r="HD63" s="90"/>
      <c r="HE63" s="90"/>
      <c r="HF63" s="90"/>
      <c r="HG63" s="90"/>
      <c r="HH63" s="90"/>
      <c r="HI63" s="90"/>
      <c r="HJ63" s="90"/>
      <c r="HK63" s="90"/>
      <c r="HL63" s="90"/>
      <c r="HM63" s="90"/>
      <c r="HN63" s="90"/>
      <c r="HO63" s="90"/>
      <c r="HP63" s="90"/>
      <c r="HQ63" s="90"/>
      <c r="HR63" s="90"/>
      <c r="HS63" s="90"/>
      <c r="HT63" s="90"/>
      <c r="HU63" s="90"/>
      <c r="HV63" s="90"/>
      <c r="HW63" s="90"/>
      <c r="HX63" s="90"/>
      <c r="HY63" s="90"/>
      <c r="HZ63" s="90"/>
      <c r="IA63" s="90"/>
      <c r="IB63" s="90"/>
      <c r="IC63" s="90"/>
      <c r="ID63" s="90"/>
      <c r="IE63" s="90"/>
      <c r="IF63" s="90"/>
      <c r="IG63" s="90"/>
      <c r="IH63" s="90"/>
    </row>
    <row r="64" spans="1:242" ht="33" customHeight="1" thickBot="1">
      <c r="A64" s="66" t="s">
        <v>80</v>
      </c>
      <c r="B64" s="2">
        <v>90445</v>
      </c>
      <c r="C64" s="2">
        <v>0</v>
      </c>
      <c r="D64" s="2">
        <v>0</v>
      </c>
      <c r="E64" s="2">
        <v>87692</v>
      </c>
      <c r="F64" s="2">
        <v>2753</v>
      </c>
      <c r="G64" s="2">
        <v>0</v>
      </c>
      <c r="H64" s="2">
        <v>0</v>
      </c>
      <c r="I64" s="2">
        <v>95757</v>
      </c>
      <c r="J64" s="2">
        <v>0</v>
      </c>
      <c r="K64" s="2">
        <v>92992</v>
      </c>
      <c r="L64" s="2">
        <v>63258</v>
      </c>
      <c r="M64" s="2">
        <v>2037</v>
      </c>
      <c r="N64" s="2">
        <v>27697</v>
      </c>
      <c r="O64" s="2">
        <v>2765</v>
      </c>
      <c r="P64" s="2">
        <v>0</v>
      </c>
      <c r="Q64" s="2">
        <v>18398</v>
      </c>
      <c r="R64" s="2">
        <v>0</v>
      </c>
      <c r="S64" s="2">
        <v>0</v>
      </c>
      <c r="T64" s="2">
        <v>27</v>
      </c>
      <c r="U64" s="80">
        <v>657952</v>
      </c>
      <c r="V64" s="2">
        <v>32562</v>
      </c>
      <c r="W64" s="2">
        <v>602395</v>
      </c>
      <c r="X64" s="2">
        <v>601935</v>
      </c>
      <c r="Y64" s="2">
        <v>0</v>
      </c>
      <c r="Z64" s="2">
        <v>460</v>
      </c>
      <c r="AA64" s="2">
        <v>0</v>
      </c>
      <c r="AB64" s="2">
        <v>0</v>
      </c>
      <c r="AC64" s="2">
        <v>10186</v>
      </c>
      <c r="AD64" s="2">
        <v>0</v>
      </c>
      <c r="AE64" s="2">
        <v>10186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12809</v>
      </c>
      <c r="AP64" s="2">
        <v>21535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14346</v>
      </c>
      <c r="AY64" s="2">
        <v>1432</v>
      </c>
      <c r="AZ64" s="2">
        <v>-14346</v>
      </c>
      <c r="BA64" s="2">
        <v>0</v>
      </c>
      <c r="BB64" s="2">
        <v>2704</v>
      </c>
      <c r="BC64" s="2">
        <v>0</v>
      </c>
      <c r="BD64" s="2">
        <v>2704</v>
      </c>
      <c r="BE64" s="2">
        <v>9893</v>
      </c>
      <c r="BF64" s="2">
        <v>21535</v>
      </c>
      <c r="BG64" s="2">
        <v>0</v>
      </c>
      <c r="BH64" s="2">
        <v>0</v>
      </c>
      <c r="BI64" s="2">
        <v>0</v>
      </c>
      <c r="BJ64" s="2">
        <v>9893</v>
      </c>
      <c r="BK64" s="2">
        <v>21535</v>
      </c>
      <c r="BL64" s="2">
        <v>26539</v>
      </c>
      <c r="BM64" s="2">
        <v>6</v>
      </c>
      <c r="BN64" s="2">
        <v>2210</v>
      </c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A64" s="65"/>
      <c r="HB64" s="65"/>
      <c r="HC64" s="65"/>
      <c r="HD64" s="65"/>
      <c r="HE64" s="65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  <c r="HR64" s="65"/>
      <c r="HS64" s="65"/>
      <c r="HT64" s="65"/>
      <c r="HU64" s="65"/>
      <c r="HV64" s="65"/>
      <c r="HW64" s="65"/>
      <c r="HX64" s="65"/>
      <c r="HY64" s="65"/>
      <c r="HZ64" s="65"/>
      <c r="IA64" s="65"/>
      <c r="IB64" s="65"/>
      <c r="IC64" s="65"/>
      <c r="ID64" s="65"/>
      <c r="IE64" s="65"/>
      <c r="IF64" s="65"/>
      <c r="IG64" s="65"/>
      <c r="IH64" s="65"/>
    </row>
    <row r="65" spans="1:242" ht="33" customHeight="1" thickBot="1" thickTop="1">
      <c r="A65" s="68" t="s">
        <v>61</v>
      </c>
      <c r="B65" s="14">
        <v>5132472</v>
      </c>
      <c r="C65" s="14">
        <v>0</v>
      </c>
      <c r="D65" s="14">
        <v>0</v>
      </c>
      <c r="E65" s="14">
        <v>5013743</v>
      </c>
      <c r="F65" s="14">
        <v>118680</v>
      </c>
      <c r="G65" s="14">
        <v>49</v>
      </c>
      <c r="H65" s="14">
        <v>0</v>
      </c>
      <c r="I65" s="14">
        <v>5814618</v>
      </c>
      <c r="J65" s="14">
        <v>19119</v>
      </c>
      <c r="K65" s="14">
        <v>5708915</v>
      </c>
      <c r="L65" s="14">
        <v>4093608</v>
      </c>
      <c r="M65" s="14">
        <v>138055</v>
      </c>
      <c r="N65" s="14">
        <v>1477252</v>
      </c>
      <c r="O65" s="14">
        <v>86584</v>
      </c>
      <c r="P65" s="14">
        <v>451724</v>
      </c>
      <c r="Q65" s="14">
        <v>938696</v>
      </c>
      <c r="R65" s="14">
        <v>15000</v>
      </c>
      <c r="S65" s="14">
        <v>15000</v>
      </c>
      <c r="T65" s="14">
        <v>58839</v>
      </c>
      <c r="U65" s="14">
        <v>34533597</v>
      </c>
      <c r="V65" s="14">
        <v>1401258</v>
      </c>
      <c r="W65" s="14">
        <v>30908900</v>
      </c>
      <c r="X65" s="14">
        <v>30652067</v>
      </c>
      <c r="Y65" s="14">
        <v>220946</v>
      </c>
      <c r="Z65" s="14">
        <v>35887</v>
      </c>
      <c r="AA65" s="14">
        <v>0</v>
      </c>
      <c r="AB65" s="14">
        <v>0</v>
      </c>
      <c r="AC65" s="14">
        <v>679514</v>
      </c>
      <c r="AD65" s="14">
        <v>150561</v>
      </c>
      <c r="AE65" s="14">
        <v>528953</v>
      </c>
      <c r="AF65" s="14">
        <v>17774</v>
      </c>
      <c r="AG65" s="14">
        <v>212630</v>
      </c>
      <c r="AH65" s="14">
        <v>8724</v>
      </c>
      <c r="AI65" s="14">
        <v>203906</v>
      </c>
      <c r="AJ65" s="14">
        <v>409217</v>
      </c>
      <c r="AK65" s="14">
        <v>146001</v>
      </c>
      <c r="AL65" s="14">
        <v>145984</v>
      </c>
      <c r="AM65" s="14">
        <v>17</v>
      </c>
      <c r="AN65" s="14">
        <v>0</v>
      </c>
      <c r="AO65" s="14">
        <v>758303</v>
      </c>
      <c r="AP65" s="14">
        <v>1862264</v>
      </c>
      <c r="AQ65" s="14">
        <v>2625</v>
      </c>
      <c r="AR65" s="14">
        <v>7212</v>
      </c>
      <c r="AS65" s="14">
        <v>9837</v>
      </c>
      <c r="AT65" s="14">
        <v>1312</v>
      </c>
      <c r="AU65" s="14">
        <v>0</v>
      </c>
      <c r="AV65" s="14">
        <v>709791</v>
      </c>
      <c r="AW65" s="14">
        <v>9090</v>
      </c>
      <c r="AX65" s="14">
        <v>765527</v>
      </c>
      <c r="AY65" s="14">
        <v>41273</v>
      </c>
      <c r="AZ65" s="14">
        <v>-55736</v>
      </c>
      <c r="BA65" s="14">
        <v>0</v>
      </c>
      <c r="BB65" s="14">
        <v>342618</v>
      </c>
      <c r="BC65" s="14">
        <v>128423</v>
      </c>
      <c r="BD65" s="14">
        <v>214195</v>
      </c>
      <c r="BE65" s="14">
        <v>2012198</v>
      </c>
      <c r="BF65" s="14">
        <v>1853739</v>
      </c>
      <c r="BG65" s="14">
        <v>0</v>
      </c>
      <c r="BH65" s="14">
        <v>19119</v>
      </c>
      <c r="BI65" s="14">
        <v>8724</v>
      </c>
      <c r="BJ65" s="14">
        <v>2001803</v>
      </c>
      <c r="BK65" s="14">
        <v>1843344</v>
      </c>
      <c r="BL65" s="14">
        <v>902895</v>
      </c>
      <c r="BM65" s="14">
        <v>126</v>
      </c>
      <c r="BN65" s="14">
        <v>17464</v>
      </c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5"/>
      <c r="ES65" s="65"/>
      <c r="ET65" s="65"/>
      <c r="EU65" s="65"/>
      <c r="EV65" s="65"/>
      <c r="EW65" s="65"/>
      <c r="EX65" s="65"/>
      <c r="EY65" s="65"/>
      <c r="EZ65" s="65"/>
      <c r="FA65" s="65"/>
      <c r="FB65" s="65"/>
      <c r="FC65" s="65"/>
      <c r="FD65" s="65"/>
      <c r="FE65" s="65"/>
      <c r="FF65" s="65"/>
      <c r="FG65" s="65"/>
      <c r="FH65" s="65"/>
      <c r="FI65" s="65"/>
      <c r="FJ65" s="65"/>
      <c r="FK65" s="65"/>
      <c r="FL65" s="65"/>
      <c r="FM65" s="65"/>
      <c r="FN65" s="65"/>
      <c r="FO65" s="65"/>
      <c r="FP65" s="65"/>
      <c r="FQ65" s="65"/>
      <c r="FR65" s="65"/>
      <c r="FS65" s="65"/>
      <c r="FT65" s="65"/>
      <c r="FU65" s="65"/>
      <c r="FV65" s="65"/>
      <c r="FW65" s="65"/>
      <c r="FX65" s="65"/>
      <c r="FY65" s="65"/>
      <c r="FZ65" s="65"/>
      <c r="GA65" s="65"/>
      <c r="GB65" s="65"/>
      <c r="GC65" s="65"/>
      <c r="GD65" s="65"/>
      <c r="GE65" s="65"/>
      <c r="GF65" s="65"/>
      <c r="GG65" s="65"/>
      <c r="GH65" s="65"/>
      <c r="GI65" s="65"/>
      <c r="GJ65" s="65"/>
      <c r="GK65" s="65"/>
      <c r="GL65" s="65"/>
      <c r="GM65" s="65"/>
      <c r="GN65" s="65"/>
      <c r="GO65" s="65"/>
      <c r="GP65" s="65"/>
      <c r="GQ65" s="65"/>
      <c r="GR65" s="65"/>
      <c r="GS65" s="65"/>
      <c r="GT65" s="65"/>
      <c r="GU65" s="65"/>
      <c r="GV65" s="65"/>
      <c r="GW65" s="65"/>
      <c r="GX65" s="65"/>
      <c r="GY65" s="65"/>
      <c r="GZ65" s="65"/>
      <c r="HA65" s="65"/>
      <c r="HB65" s="65"/>
      <c r="HC65" s="65"/>
      <c r="HD65" s="65"/>
      <c r="HE65" s="65"/>
      <c r="HF65" s="65"/>
      <c r="HG65" s="65"/>
      <c r="HH65" s="65"/>
      <c r="HI65" s="65"/>
      <c r="HJ65" s="65"/>
      <c r="HK65" s="65"/>
      <c r="HL65" s="65"/>
      <c r="HM65" s="65"/>
      <c r="HN65" s="65"/>
      <c r="HO65" s="65"/>
      <c r="HP65" s="65"/>
      <c r="HQ65" s="65"/>
      <c r="HR65" s="65"/>
      <c r="HS65" s="65"/>
      <c r="HT65" s="65"/>
      <c r="HU65" s="65"/>
      <c r="HV65" s="65"/>
      <c r="HW65" s="65"/>
      <c r="HX65" s="65"/>
      <c r="HY65" s="65"/>
      <c r="HZ65" s="65"/>
      <c r="IA65" s="65"/>
      <c r="IB65" s="65"/>
      <c r="IC65" s="65"/>
      <c r="ID65" s="65"/>
      <c r="IE65" s="65"/>
      <c r="IF65" s="65"/>
      <c r="IG65" s="65"/>
      <c r="IH65" s="65"/>
    </row>
    <row r="66" spans="1:242" ht="33" customHeight="1" thickTop="1">
      <c r="A66" s="69" t="s">
        <v>62</v>
      </c>
      <c r="B66" s="15">
        <v>20099586</v>
      </c>
      <c r="C66" s="15">
        <v>0</v>
      </c>
      <c r="D66" s="15">
        <v>0</v>
      </c>
      <c r="E66" s="15">
        <v>19614090</v>
      </c>
      <c r="F66" s="15">
        <v>481798</v>
      </c>
      <c r="G66" s="15">
        <v>3698</v>
      </c>
      <c r="H66" s="15">
        <v>0</v>
      </c>
      <c r="I66" s="15">
        <v>20786846</v>
      </c>
      <c r="J66" s="15">
        <v>19119</v>
      </c>
      <c r="K66" s="15">
        <v>20634074</v>
      </c>
      <c r="L66" s="15">
        <v>16227354</v>
      </c>
      <c r="M66" s="15">
        <v>491523</v>
      </c>
      <c r="N66" s="15">
        <v>3915197</v>
      </c>
      <c r="O66" s="15">
        <v>133653</v>
      </c>
      <c r="P66" s="15">
        <v>2567219</v>
      </c>
      <c r="Q66" s="15">
        <v>1909195</v>
      </c>
      <c r="R66" s="15">
        <v>339277</v>
      </c>
      <c r="S66" s="15">
        <v>339277</v>
      </c>
      <c r="T66" s="15">
        <v>99412</v>
      </c>
      <c r="U66" s="15">
        <v>138983620</v>
      </c>
      <c r="V66" s="15">
        <v>3972174</v>
      </c>
      <c r="W66" s="15">
        <v>128941058</v>
      </c>
      <c r="X66" s="15">
        <v>127854223</v>
      </c>
      <c r="Y66" s="15">
        <v>922633</v>
      </c>
      <c r="Z66" s="15">
        <v>164202</v>
      </c>
      <c r="AA66" s="15">
        <v>0</v>
      </c>
      <c r="AB66" s="15">
        <v>0</v>
      </c>
      <c r="AC66" s="15">
        <v>2499204</v>
      </c>
      <c r="AD66" s="15">
        <v>586953</v>
      </c>
      <c r="AE66" s="15">
        <v>1912251</v>
      </c>
      <c r="AF66" s="15">
        <v>17774</v>
      </c>
      <c r="AG66" s="15">
        <v>320245</v>
      </c>
      <c r="AH66" s="15">
        <v>22449</v>
      </c>
      <c r="AI66" s="15">
        <v>297796</v>
      </c>
      <c r="AJ66" s="15">
        <v>1010919</v>
      </c>
      <c r="AK66" s="15">
        <v>146001</v>
      </c>
      <c r="AL66" s="15">
        <v>145984</v>
      </c>
      <c r="AM66" s="15">
        <v>17</v>
      </c>
      <c r="AN66" s="15">
        <v>0</v>
      </c>
      <c r="AO66" s="15">
        <v>2076245</v>
      </c>
      <c r="AP66" s="15">
        <v>4504254</v>
      </c>
      <c r="AQ66" s="15">
        <v>2625</v>
      </c>
      <c r="AR66" s="15">
        <v>18035</v>
      </c>
      <c r="AS66" s="15">
        <v>20660</v>
      </c>
      <c r="AT66" s="15">
        <v>1312</v>
      </c>
      <c r="AU66" s="15">
        <v>0</v>
      </c>
      <c r="AV66" s="15">
        <v>2540761</v>
      </c>
      <c r="AW66" s="15">
        <v>39811</v>
      </c>
      <c r="AX66" s="15">
        <v>3531240</v>
      </c>
      <c r="AY66" s="15">
        <v>167459</v>
      </c>
      <c r="AZ66" s="70">
        <v>-990479</v>
      </c>
      <c r="BA66" s="15">
        <v>0</v>
      </c>
      <c r="BB66" s="15">
        <v>1706346</v>
      </c>
      <c r="BC66" s="15">
        <v>1680009</v>
      </c>
      <c r="BD66" s="15">
        <v>26337</v>
      </c>
      <c r="BE66" s="15">
        <v>3520764</v>
      </c>
      <c r="BF66" s="15">
        <v>4484906</v>
      </c>
      <c r="BG66" s="15">
        <v>0</v>
      </c>
      <c r="BH66" s="15">
        <v>19119</v>
      </c>
      <c r="BI66" s="15">
        <v>22449</v>
      </c>
      <c r="BJ66" s="15">
        <v>3524094</v>
      </c>
      <c r="BK66" s="15">
        <v>4488236</v>
      </c>
      <c r="BL66" s="15">
        <v>2126551</v>
      </c>
      <c r="BM66" s="15">
        <v>312</v>
      </c>
      <c r="BN66" s="15">
        <v>122960</v>
      </c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5"/>
      <c r="ES66" s="65"/>
      <c r="ET66" s="65"/>
      <c r="EU66" s="65"/>
      <c r="EV66" s="65"/>
      <c r="EW66" s="65"/>
      <c r="EX66" s="65"/>
      <c r="EY66" s="65"/>
      <c r="EZ66" s="65"/>
      <c r="FA66" s="65"/>
      <c r="FB66" s="65"/>
      <c r="FC66" s="65"/>
      <c r="FD66" s="65"/>
      <c r="FE66" s="65"/>
      <c r="FF66" s="65"/>
      <c r="FG66" s="65"/>
      <c r="FH66" s="65"/>
      <c r="FI66" s="65"/>
      <c r="FJ66" s="65"/>
      <c r="FK66" s="65"/>
      <c r="FL66" s="65"/>
      <c r="FM66" s="65"/>
      <c r="FN66" s="65"/>
      <c r="FO66" s="65"/>
      <c r="FP66" s="65"/>
      <c r="FQ66" s="65"/>
      <c r="FR66" s="65"/>
      <c r="FS66" s="65"/>
      <c r="FT66" s="65"/>
      <c r="FU66" s="65"/>
      <c r="FV66" s="65"/>
      <c r="FW66" s="65"/>
      <c r="FX66" s="65"/>
      <c r="FY66" s="65"/>
      <c r="FZ66" s="65"/>
      <c r="GA66" s="65"/>
      <c r="GB66" s="65"/>
      <c r="GC66" s="65"/>
      <c r="GD66" s="65"/>
      <c r="GE66" s="65"/>
      <c r="GF66" s="65"/>
      <c r="GG66" s="65"/>
      <c r="GH66" s="65"/>
      <c r="GI66" s="65"/>
      <c r="GJ66" s="65"/>
      <c r="GK66" s="65"/>
      <c r="GL66" s="65"/>
      <c r="GM66" s="65"/>
      <c r="GN66" s="65"/>
      <c r="GO66" s="65"/>
      <c r="GP66" s="65"/>
      <c r="GQ66" s="65"/>
      <c r="GR66" s="65"/>
      <c r="GS66" s="65"/>
      <c r="GT66" s="65"/>
      <c r="GU66" s="65"/>
      <c r="GV66" s="65"/>
      <c r="GW66" s="65"/>
      <c r="GX66" s="65"/>
      <c r="GY66" s="65"/>
      <c r="GZ66" s="65"/>
      <c r="HA66" s="65"/>
      <c r="HB66" s="65"/>
      <c r="HC66" s="65"/>
      <c r="HD66" s="65"/>
      <c r="HE66" s="65"/>
      <c r="HF66" s="65"/>
      <c r="HG66" s="65"/>
      <c r="HH66" s="65"/>
      <c r="HI66" s="65"/>
      <c r="HJ66" s="65"/>
      <c r="HK66" s="65"/>
      <c r="HL66" s="65"/>
      <c r="HM66" s="65"/>
      <c r="HN66" s="65"/>
      <c r="HO66" s="65"/>
      <c r="HP66" s="65"/>
      <c r="HQ66" s="65"/>
      <c r="HR66" s="65"/>
      <c r="HS66" s="65"/>
      <c r="HT66" s="65"/>
      <c r="HU66" s="65"/>
      <c r="HV66" s="65"/>
      <c r="HW66" s="65"/>
      <c r="HX66" s="65"/>
      <c r="HY66" s="65"/>
      <c r="HZ66" s="65"/>
      <c r="IA66" s="65"/>
      <c r="IB66" s="65"/>
      <c r="IC66" s="65"/>
      <c r="ID66" s="65"/>
      <c r="IE66" s="65"/>
      <c r="IF66" s="65"/>
      <c r="IG66" s="65"/>
      <c r="IH66" s="65"/>
    </row>
  </sheetData>
  <sheetProtection/>
  <mergeCells count="4">
    <mergeCell ref="AV2:AZ2"/>
    <mergeCell ref="AT2:AT3"/>
    <mergeCell ref="BA2:BA3"/>
    <mergeCell ref="AU3:AU4"/>
  </mergeCells>
  <printOptions/>
  <pageMargins left="0.7480314960629921" right="0.6692913385826772" top="0.7874015748031497" bottom="0.3937007874015748" header="0.4330708661417323" footer="0.31496062992125984"/>
  <pageSetup firstPageNumber="274" useFirstPageNumber="1" fitToHeight="10" horizontalDpi="600" verticalDpi="600" orientation="portrait" paperSize="9" scale="34" r:id="rId1"/>
  <headerFooter alignWithMargins="0">
    <oddHeader>&amp;L&amp;24
　　第３９表　介護保険事業会計（保険事業勘定）決算の状況</oddHeader>
    <oddFooter>&amp;C&amp;26&amp;P</oddFooter>
  </headerFooter>
  <colBreaks count="5" manualBreakCount="5">
    <brk id="12" max="65" man="1"/>
    <brk id="23" max="65" man="1"/>
    <brk id="34" max="65" man="1"/>
    <brk id="45" max="65" man="1"/>
    <brk id="56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 </cp:lastModifiedBy>
  <cp:lastPrinted>2013-03-18T09:25:52Z</cp:lastPrinted>
  <dcterms:created xsi:type="dcterms:W3CDTF">2001-12-06T09:28:59Z</dcterms:created>
  <dcterms:modified xsi:type="dcterms:W3CDTF">2013-04-12T09:54:09Z</dcterms:modified>
  <cp:category/>
  <cp:version/>
  <cp:contentType/>
  <cp:contentStatus/>
</cp:coreProperties>
</file>