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386" windowWidth="15255" windowHeight="4770" activeTab="0"/>
  </bookViews>
  <sheets>
    <sheet name="第８表の１決算額の対前年度比較表" sheetId="1" r:id="rId1"/>
  </sheets>
  <definedNames>
    <definedName name="_xlnm.Print_Area" localSheetId="0">'第８表の１決算額の対前年度比較表'!$A$1:$G$66</definedName>
  </definedNames>
  <calcPr fullCalcOnLoad="1"/>
</workbook>
</file>

<file path=xl/sharedStrings.xml><?xml version="1.0" encoding="utf-8"?>
<sst xmlns="http://schemas.openxmlformats.org/spreadsheetml/2006/main" count="71" uniqueCount="69">
  <si>
    <t>市町村名</t>
  </si>
  <si>
    <t>増減率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</si>
  <si>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</si>
  <si>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</si>
  <si>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</si>
  <si>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</si>
  <si>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</si>
  <si>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</si>
  <si>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</si>
  <si>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</si>
  <si>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</si>
  <si>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桑折町</t>
  </si>
  <si>
    <t>国見町</t>
  </si>
  <si>
    <t>川俣町</t>
  </si>
  <si>
    <t>大玉村</t>
  </si>
  <si>
    <t>鏡石町</t>
  </si>
  <si>
    <t>天栄村</t>
  </si>
  <si>
    <t>下郷町</t>
  </si>
  <si>
    <t>檜枝岐村</t>
  </si>
  <si>
    <t>只見町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</si>
  <si>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</si>
  <si>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</si>
  <si>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</si>
  <si>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</si>
  <si>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</si>
  <si>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</si>
  <si>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</si>
  <si>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</si>
  <si>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金山町</t>
  </si>
  <si>
    <t>昭和村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</si>
  <si>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</si>
  <si>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</si>
  <si>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</si>
  <si>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</si>
  <si>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</si>
  <si>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</si>
  <si>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</si>
  <si>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</si>
  <si>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</si>
  <si>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</si>
  <si>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</si>
  <si>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</si>
  <si>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</si>
  <si>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</si>
  <si>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</si>
  <si>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</si>
  <si>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</si>
  <si>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</si>
  <si>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</si>
  <si>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</si>
  <si>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</si>
  <si>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</si>
  <si>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</si>
  <si>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</si>
  <si>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町村計</t>
  </si>
  <si>
    <t>合　計</t>
  </si>
  <si>
    <t>歳入総額</t>
  </si>
  <si>
    <t>歳出総額</t>
  </si>
  <si>
    <t>増減率</t>
  </si>
  <si>
    <t>田村市</t>
  </si>
  <si>
    <t>飯舘村</t>
  </si>
  <si>
    <t>市計</t>
  </si>
  <si>
    <t>南相馬市</t>
  </si>
  <si>
    <t>伊達市</t>
  </si>
  <si>
    <t>南会津町</t>
  </si>
  <si>
    <t>会津美里町</t>
  </si>
  <si>
    <t>本宮市</t>
  </si>
  <si>
    <t>平成２１年度</t>
  </si>
  <si>
    <t>平成２２年度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</si>
</sst>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[Red]\-#,##0.0\ "/>
    <numFmt numFmtId="177" formatCode="#,##0.0_ "/>
    <numFmt numFmtId="178" formatCode="#,##0_ "/>
    <numFmt numFmtId="179" formatCode="#,##0;&quot;▲ &quot;#,##0"/>
    <numFmt numFmtId="180" formatCode="#,##0.00;&quot;▲ &quot;#,##0.00"/>
    <numFmt numFmtId="181" formatCode="#,##0.0;&quot;▲ &quot;#,##0.0"/>
  </numFmts>
  <fonts count="41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8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56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6">
    <xf numFmtId="3" fontId="0" fillId="0" borderId="0" xfId="0" applyAlignment="1">
      <alignment/>
    </xf>
    <xf numFmtId="3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10" xfId="0" applyFont="1" applyBorder="1" applyAlignment="1">
      <alignment/>
    </xf>
    <xf numFmtId="3" fontId="4" fillId="0" borderId="11" xfId="0" applyFont="1" applyBorder="1" applyAlignment="1">
      <alignment/>
    </xf>
    <xf numFmtId="3" fontId="4" fillId="0" borderId="0" xfId="0" applyFont="1" applyAlignment="1">
      <alignment/>
    </xf>
    <xf numFmtId="3" fontId="5" fillId="0" borderId="0" xfId="0" applyFont="1" applyAlignment="1">
      <alignment/>
    </xf>
    <xf numFmtId="3" fontId="5" fillId="0" borderId="10" xfId="0" applyFont="1" applyBorder="1" applyAlignment="1">
      <alignment/>
    </xf>
    <xf numFmtId="3" fontId="0" fillId="0" borderId="12" xfId="0" applyBorder="1" applyAlignment="1">
      <alignment/>
    </xf>
    <xf numFmtId="3" fontId="4" fillId="0" borderId="13" xfId="0" applyFont="1" applyBorder="1" applyAlignment="1">
      <alignment horizontal="center" vertical="center" wrapText="1"/>
    </xf>
    <xf numFmtId="3" fontId="5" fillId="0" borderId="13" xfId="0" applyNumberFormat="1" applyFont="1" applyBorder="1" applyAlignment="1">
      <alignment vertical="center"/>
    </xf>
    <xf numFmtId="3" fontId="5" fillId="0" borderId="14" xfId="0" applyNumberFormat="1" applyFont="1" applyBorder="1" applyAlignment="1">
      <alignment vertical="center"/>
    </xf>
    <xf numFmtId="3" fontId="5" fillId="0" borderId="15" xfId="0" applyNumberFormat="1" applyFont="1" applyBorder="1" applyAlignment="1">
      <alignment vertical="center"/>
    </xf>
    <xf numFmtId="3" fontId="5" fillId="0" borderId="16" xfId="0" applyNumberFormat="1" applyFont="1" applyBorder="1" applyAlignment="1">
      <alignment horizontal="center" vertical="center"/>
    </xf>
    <xf numFmtId="3" fontId="5" fillId="0" borderId="17" xfId="0" applyNumberFormat="1" applyFont="1" applyBorder="1" applyAlignment="1">
      <alignment horizontal="center" vertical="center"/>
    </xf>
    <xf numFmtId="3" fontId="5" fillId="0" borderId="16" xfId="0" applyNumberFormat="1" applyFont="1" applyBorder="1" applyAlignment="1">
      <alignment horizontal="center" vertical="center"/>
    </xf>
    <xf numFmtId="179" fontId="5" fillId="0" borderId="14" xfId="0" applyNumberFormat="1" applyFont="1" applyBorder="1" applyAlignment="1">
      <alignment vertical="center"/>
    </xf>
    <xf numFmtId="179" fontId="5" fillId="0" borderId="13" xfId="0" applyNumberFormat="1" applyFont="1" applyBorder="1" applyAlignment="1">
      <alignment vertical="center"/>
    </xf>
    <xf numFmtId="179" fontId="5" fillId="0" borderId="15" xfId="0" applyNumberFormat="1" applyFont="1" applyBorder="1" applyAlignment="1">
      <alignment vertical="center"/>
    </xf>
    <xf numFmtId="179" fontId="5" fillId="0" borderId="16" xfId="0" applyNumberFormat="1" applyFont="1" applyBorder="1" applyAlignment="1">
      <alignment vertical="center"/>
    </xf>
    <xf numFmtId="179" fontId="5" fillId="0" borderId="17" xfId="0" applyNumberFormat="1" applyFont="1" applyBorder="1" applyAlignment="1">
      <alignment vertical="center"/>
    </xf>
    <xf numFmtId="181" fontId="5" fillId="0" borderId="14" xfId="0" applyNumberFormat="1" applyFont="1" applyBorder="1" applyAlignment="1">
      <alignment vertical="center"/>
    </xf>
    <xf numFmtId="181" fontId="5" fillId="0" borderId="13" xfId="0" applyNumberFormat="1" applyFont="1" applyBorder="1" applyAlignment="1">
      <alignment vertical="center"/>
    </xf>
    <xf numFmtId="181" fontId="5" fillId="0" borderId="15" xfId="0" applyNumberFormat="1" applyFont="1" applyBorder="1" applyAlignment="1">
      <alignment vertical="center"/>
    </xf>
    <xf numFmtId="181" fontId="5" fillId="0" borderId="16" xfId="0" applyNumberFormat="1" applyFont="1" applyBorder="1" applyAlignment="1">
      <alignment vertical="center"/>
    </xf>
    <xf numFmtId="181" fontId="5" fillId="0" borderId="17" xfId="0" applyNumberFormat="1" applyFont="1" applyBorder="1" applyAlignment="1">
      <alignment vertical="center"/>
    </xf>
    <xf numFmtId="181" fontId="5" fillId="0" borderId="10" xfId="0" applyNumberFormat="1" applyFont="1" applyBorder="1" applyAlignment="1">
      <alignment/>
    </xf>
    <xf numFmtId="3" fontId="5" fillId="0" borderId="18" xfId="0" applyNumberFormat="1" applyFont="1" applyBorder="1" applyAlignment="1">
      <alignment vertical="center"/>
    </xf>
    <xf numFmtId="3" fontId="5" fillId="0" borderId="19" xfId="0" applyNumberFormat="1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3" fontId="5" fillId="0" borderId="12" xfId="0" applyFont="1" applyBorder="1" applyAlignment="1">
      <alignment/>
    </xf>
    <xf numFmtId="3" fontId="5" fillId="0" borderId="0" xfId="0" applyFont="1" applyAlignment="1">
      <alignment/>
    </xf>
    <xf numFmtId="3" fontId="5" fillId="0" borderId="12" xfId="0" applyFont="1" applyBorder="1" applyAlignment="1">
      <alignment horizontal="center"/>
    </xf>
    <xf numFmtId="3" fontId="5" fillId="0" borderId="0" xfId="0" applyFont="1" applyAlignment="1">
      <alignment horizontal="center"/>
    </xf>
    <xf numFmtId="181" fontId="5" fillId="0" borderId="20" xfId="0" applyNumberFormat="1" applyFont="1" applyBorder="1" applyAlignment="1">
      <alignment vertical="center"/>
    </xf>
    <xf numFmtId="181" fontId="5" fillId="0" borderId="21" xfId="0" applyNumberFormat="1" applyFont="1" applyBorder="1" applyAlignment="1">
      <alignment vertical="center"/>
    </xf>
    <xf numFmtId="181" fontId="5" fillId="0" borderId="20" xfId="0" applyNumberFormat="1" applyFont="1" applyBorder="1" applyAlignment="1">
      <alignment horizontal="right" vertical="center"/>
    </xf>
    <xf numFmtId="3" fontId="4" fillId="0" borderId="14" xfId="0" applyNumberFormat="1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3" fontId="4" fillId="0" borderId="22" xfId="0" applyNumberFormat="1" applyFont="1" applyBorder="1" applyAlignment="1">
      <alignment horizontal="center" vertical="center" wrapText="1"/>
    </xf>
    <xf numFmtId="3" fontId="4" fillId="0" borderId="23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/>
    </xf>
    <xf numFmtId="0" fontId="4" fillId="0" borderId="24" xfId="0" applyNumberFormat="1" applyFont="1" applyBorder="1" applyAlignment="1">
      <alignment horizontal="center" vertical="center"/>
    </xf>
    <xf numFmtId="0" fontId="4" fillId="0" borderId="25" xfId="0" applyNumberFormat="1" applyFont="1" applyBorder="1" applyAlignment="1">
      <alignment horizontal="center" vertical="center"/>
    </xf>
    <xf numFmtId="0" fontId="4" fillId="0" borderId="26" xfId="0" applyNumberFormat="1" applyFont="1" applyBorder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69"/>
  <sheetViews>
    <sheetView tabSelected="1" showOutlineSymbols="0" view="pageBreakPreview" zoomScale="50" zoomScaleSheetLayoutView="5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80" sqref="B80"/>
    </sheetView>
  </sheetViews>
  <sheetFormatPr defaultColWidth="24.75390625" defaultRowHeight="14.25"/>
  <cols>
    <col min="1" max="7" width="24.75390625" style="0" customWidth="1"/>
    <col min="8" max="9" width="14.75390625" style="0" bestFit="1" customWidth="1"/>
  </cols>
  <sheetData>
    <row r="1" spans="1:252" ht="28.5" customHeight="1">
      <c r="A1" s="37" t="s">
        <v>0</v>
      </c>
      <c r="B1" s="42" t="s">
        <v>56</v>
      </c>
      <c r="C1" s="43"/>
      <c r="D1" s="37" t="s">
        <v>1</v>
      </c>
      <c r="E1" s="42" t="s">
        <v>57</v>
      </c>
      <c r="F1" s="43"/>
      <c r="G1" s="37" t="s">
        <v>58</v>
      </c>
      <c r="H1" s="4"/>
      <c r="I1" s="4"/>
      <c r="J1" s="4"/>
      <c r="K1" s="4"/>
      <c r="L1" s="3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</row>
    <row r="2" spans="1:252" ht="28.5" customHeight="1">
      <c r="A2" s="41"/>
      <c r="B2" s="44"/>
      <c r="C2" s="45"/>
      <c r="D2" s="41"/>
      <c r="E2" s="44"/>
      <c r="F2" s="45"/>
      <c r="G2" s="41"/>
      <c r="H2" s="3"/>
      <c r="I2" s="3"/>
      <c r="J2" s="3"/>
      <c r="K2" s="3"/>
      <c r="L2" s="3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</row>
    <row r="3" spans="1:252" ht="28.5" customHeight="1">
      <c r="A3" s="2"/>
      <c r="B3" s="37" t="s">
        <v>67</v>
      </c>
      <c r="C3" s="37" t="s">
        <v>68</v>
      </c>
      <c r="D3" s="2"/>
      <c r="E3" s="39" t="s">
        <v>67</v>
      </c>
      <c r="F3" s="37" t="s">
        <v>68</v>
      </c>
      <c r="G3" s="9"/>
      <c r="H3" s="3"/>
      <c r="I3" s="3"/>
      <c r="J3" s="3"/>
      <c r="K3" s="3"/>
      <c r="L3" s="3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</row>
    <row r="4" spans="1:252" ht="28.5" customHeight="1">
      <c r="A4" s="1"/>
      <c r="B4" s="38"/>
      <c r="C4" s="38"/>
      <c r="D4" s="1"/>
      <c r="E4" s="40"/>
      <c r="F4" s="38"/>
      <c r="G4" s="9"/>
      <c r="H4" s="3"/>
      <c r="I4" s="3"/>
      <c r="J4" s="3"/>
      <c r="K4" s="3"/>
      <c r="L4" s="3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</row>
    <row r="5" spans="1:252" ht="30" customHeight="1">
      <c r="A5" s="27" t="s">
        <v>2</v>
      </c>
      <c r="B5" s="16">
        <v>93810526</v>
      </c>
      <c r="C5" s="16">
        <v>104399702</v>
      </c>
      <c r="D5" s="21">
        <f aca="true" t="shared" si="0" ref="D5:D17">C5/B5*100-100</f>
        <v>11.287833520941987</v>
      </c>
      <c r="E5" s="16">
        <v>89588823</v>
      </c>
      <c r="F5" s="16">
        <v>100853651</v>
      </c>
      <c r="G5" s="21">
        <f>F5/E5*100-100</f>
        <v>12.573921191039645</v>
      </c>
      <c r="H5" s="26"/>
      <c r="I5" s="26"/>
      <c r="J5" s="7"/>
      <c r="K5" s="7"/>
      <c r="L5" s="7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</row>
    <row r="6" spans="1:252" ht="30" customHeight="1">
      <c r="A6" s="10" t="s">
        <v>3</v>
      </c>
      <c r="B6" s="17">
        <v>47269847</v>
      </c>
      <c r="C6" s="17">
        <v>47766739</v>
      </c>
      <c r="D6" s="22">
        <f t="shared" si="0"/>
        <v>1.0511817395981922</v>
      </c>
      <c r="E6" s="17">
        <v>46344377</v>
      </c>
      <c r="F6" s="17">
        <v>46036712</v>
      </c>
      <c r="G6" s="22">
        <f aca="true" t="shared" si="1" ref="G6:G17">F6/E6*100-100</f>
        <v>-0.663866945498043</v>
      </c>
      <c r="H6" s="26"/>
      <c r="I6" s="26"/>
      <c r="J6" s="7"/>
      <c r="K6" s="7"/>
      <c r="L6" s="7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</row>
    <row r="7" spans="1:252" ht="30" customHeight="1">
      <c r="A7" s="10" t="s">
        <v>4</v>
      </c>
      <c r="B7" s="17">
        <v>110137813</v>
      </c>
      <c r="C7" s="17">
        <v>109883439</v>
      </c>
      <c r="D7" s="22">
        <f t="shared" si="0"/>
        <v>-0.2309597340560856</v>
      </c>
      <c r="E7" s="17">
        <v>105460798</v>
      </c>
      <c r="F7" s="17">
        <v>105583430</v>
      </c>
      <c r="G7" s="22">
        <f t="shared" si="1"/>
        <v>0.11628207099285248</v>
      </c>
      <c r="H7" s="26"/>
      <c r="I7" s="26"/>
      <c r="J7" s="7"/>
      <c r="K7" s="7"/>
      <c r="L7" s="7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</row>
    <row r="8" spans="1:252" ht="30" customHeight="1">
      <c r="A8" s="10" t="s">
        <v>5</v>
      </c>
      <c r="B8" s="17">
        <v>133619263</v>
      </c>
      <c r="C8" s="17">
        <v>127086644</v>
      </c>
      <c r="D8" s="22">
        <f t="shared" si="0"/>
        <v>-4.888979966907911</v>
      </c>
      <c r="E8" s="17">
        <v>128551620</v>
      </c>
      <c r="F8" s="17">
        <v>122327140</v>
      </c>
      <c r="G8" s="22">
        <f t="shared" si="1"/>
        <v>-4.842008214287773</v>
      </c>
      <c r="H8" s="26"/>
      <c r="I8" s="26"/>
      <c r="J8" s="7"/>
      <c r="K8" s="7"/>
      <c r="L8" s="7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</row>
    <row r="9" spans="1:252" ht="30" customHeight="1">
      <c r="A9" s="28" t="s">
        <v>6</v>
      </c>
      <c r="B9" s="17">
        <v>27536883</v>
      </c>
      <c r="C9" s="17">
        <v>29575516</v>
      </c>
      <c r="D9" s="22">
        <f t="shared" si="0"/>
        <v>7.403281627771747</v>
      </c>
      <c r="E9" s="17">
        <v>26292884</v>
      </c>
      <c r="F9" s="17">
        <v>27179352</v>
      </c>
      <c r="G9" s="23">
        <f t="shared" si="1"/>
        <v>3.3715129918802376</v>
      </c>
      <c r="H9" s="26"/>
      <c r="I9" s="26"/>
      <c r="J9" s="7"/>
      <c r="K9" s="7"/>
      <c r="L9" s="7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</row>
    <row r="10" spans="1:252" ht="30" customHeight="1">
      <c r="A10" s="10" t="s">
        <v>7</v>
      </c>
      <c r="B10" s="16">
        <v>30903602</v>
      </c>
      <c r="C10" s="16">
        <v>30152635</v>
      </c>
      <c r="D10" s="21">
        <f t="shared" si="0"/>
        <v>-2.4300306482072784</v>
      </c>
      <c r="E10" s="16">
        <v>29643472</v>
      </c>
      <c r="F10" s="16">
        <v>28884529</v>
      </c>
      <c r="G10" s="21">
        <f t="shared" si="1"/>
        <v>-2.560236533696198</v>
      </c>
      <c r="H10" s="26"/>
      <c r="I10" s="26"/>
      <c r="J10" s="7"/>
      <c r="K10" s="7"/>
      <c r="L10" s="7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</row>
    <row r="11" spans="1:252" ht="30" customHeight="1">
      <c r="A11" s="10" t="s">
        <v>8</v>
      </c>
      <c r="B11" s="17">
        <v>25767491</v>
      </c>
      <c r="C11" s="17">
        <v>26773708</v>
      </c>
      <c r="D11" s="22">
        <f t="shared" si="0"/>
        <v>3.9049863255991966</v>
      </c>
      <c r="E11" s="17">
        <v>25052254</v>
      </c>
      <c r="F11" s="17">
        <v>25778245</v>
      </c>
      <c r="G11" s="22">
        <f t="shared" si="1"/>
        <v>2.8979069108911375</v>
      </c>
      <c r="H11" s="26"/>
      <c r="I11" s="26"/>
      <c r="J11" s="7"/>
      <c r="K11" s="7"/>
      <c r="L11" s="7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</row>
    <row r="12" spans="1:252" ht="30" customHeight="1">
      <c r="A12" s="10" t="s">
        <v>9</v>
      </c>
      <c r="B12" s="17">
        <v>15345851</v>
      </c>
      <c r="C12" s="17">
        <v>16382702</v>
      </c>
      <c r="D12" s="22">
        <f t="shared" si="0"/>
        <v>6.756555892534081</v>
      </c>
      <c r="E12" s="17">
        <v>14656423</v>
      </c>
      <c r="F12" s="17">
        <v>14921306</v>
      </c>
      <c r="G12" s="22">
        <f t="shared" si="1"/>
        <v>1.807282718300371</v>
      </c>
      <c r="H12" s="26"/>
      <c r="I12" s="26"/>
      <c r="J12" s="7"/>
      <c r="K12" s="7"/>
      <c r="L12" s="7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</row>
    <row r="13" spans="1:252" ht="30" customHeight="1">
      <c r="A13" s="10" t="s">
        <v>10</v>
      </c>
      <c r="B13" s="17">
        <v>28742931</v>
      </c>
      <c r="C13" s="17">
        <v>27790766</v>
      </c>
      <c r="D13" s="22">
        <f t="shared" si="0"/>
        <v>-3.312692780009101</v>
      </c>
      <c r="E13" s="17">
        <v>27554966</v>
      </c>
      <c r="F13" s="17">
        <v>26707739</v>
      </c>
      <c r="G13" s="22">
        <f t="shared" si="1"/>
        <v>-3.0746798961755246</v>
      </c>
      <c r="H13" s="26"/>
      <c r="I13" s="26"/>
      <c r="J13" s="7"/>
      <c r="K13" s="7"/>
      <c r="L13" s="7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</row>
    <row r="14" spans="1:252" ht="30" customHeight="1">
      <c r="A14" s="10" t="s">
        <v>59</v>
      </c>
      <c r="B14" s="18">
        <v>23790411</v>
      </c>
      <c r="C14" s="18">
        <v>22363090</v>
      </c>
      <c r="D14" s="23">
        <f t="shared" si="0"/>
        <v>-5.99956427822957</v>
      </c>
      <c r="E14" s="18">
        <v>22880383</v>
      </c>
      <c r="F14" s="18">
        <v>21122559</v>
      </c>
      <c r="G14" s="23">
        <f t="shared" si="1"/>
        <v>-7.682668598685609</v>
      </c>
      <c r="H14" s="26"/>
      <c r="I14" s="26"/>
      <c r="J14" s="7"/>
      <c r="K14" s="7"/>
      <c r="L14" s="7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</row>
    <row r="15" spans="1:252" ht="30" customHeight="1">
      <c r="A15" s="11" t="s">
        <v>62</v>
      </c>
      <c r="B15" s="17">
        <v>32886233</v>
      </c>
      <c r="C15" s="17">
        <v>29394826</v>
      </c>
      <c r="D15" s="21">
        <f t="shared" si="0"/>
        <v>-10.61662185510879</v>
      </c>
      <c r="E15" s="17">
        <v>31745290</v>
      </c>
      <c r="F15" s="17">
        <v>27743750</v>
      </c>
      <c r="G15" s="21">
        <f t="shared" si="1"/>
        <v>-12.605145519225061</v>
      </c>
      <c r="H15" s="26"/>
      <c r="I15" s="26"/>
      <c r="J15" s="7"/>
      <c r="K15" s="7"/>
      <c r="L15" s="7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</row>
    <row r="16" spans="1:252" ht="30" customHeight="1">
      <c r="A16" s="10" t="s">
        <v>63</v>
      </c>
      <c r="B16" s="17">
        <v>28602745</v>
      </c>
      <c r="C16" s="17">
        <v>29356107</v>
      </c>
      <c r="D16" s="22">
        <f t="shared" si="0"/>
        <v>2.633880069902375</v>
      </c>
      <c r="E16" s="17">
        <v>26828879</v>
      </c>
      <c r="F16" s="17">
        <v>27620779</v>
      </c>
      <c r="G16" s="22">
        <f t="shared" si="1"/>
        <v>2.9516701014604507</v>
      </c>
      <c r="H16" s="26"/>
      <c r="I16" s="26"/>
      <c r="J16" s="7"/>
      <c r="K16" s="7"/>
      <c r="L16" s="7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</row>
    <row r="17" spans="1:252" ht="30" customHeight="1" thickBot="1">
      <c r="A17" s="29" t="s">
        <v>66</v>
      </c>
      <c r="B17" s="17">
        <v>13936395</v>
      </c>
      <c r="C17" s="17">
        <v>13295684</v>
      </c>
      <c r="D17" s="36">
        <f t="shared" si="0"/>
        <v>-4.597394089360989</v>
      </c>
      <c r="E17" s="17">
        <v>13293309</v>
      </c>
      <c r="F17" s="17">
        <v>12519008</v>
      </c>
      <c r="G17" s="36">
        <f t="shared" si="1"/>
        <v>-5.824742357226484</v>
      </c>
      <c r="H17" s="26"/>
      <c r="I17" s="26"/>
      <c r="J17" s="7"/>
      <c r="K17" s="7"/>
      <c r="L17" s="7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</row>
    <row r="18" spans="1:252" ht="30" customHeight="1" thickBot="1" thickTop="1">
      <c r="A18" s="13" t="s">
        <v>61</v>
      </c>
      <c r="B18" s="19">
        <f>SUM(B5:B17)</f>
        <v>612349991</v>
      </c>
      <c r="C18" s="19">
        <f>SUM(C5:C17)</f>
        <v>614221558</v>
      </c>
      <c r="D18" s="24">
        <f aca="true" t="shared" si="2" ref="D18:D64">C18/B18*100-100</f>
        <v>0.3056368135065526</v>
      </c>
      <c r="E18" s="19">
        <f>SUM(E5:E17)</f>
        <v>587893478</v>
      </c>
      <c r="F18" s="19">
        <f>SUM(F5:F17)</f>
        <v>587278200</v>
      </c>
      <c r="G18" s="34">
        <f aca="true" t="shared" si="3" ref="G18:G64">F18/E18*100-100</f>
        <v>-0.10465807548897033</v>
      </c>
      <c r="H18" s="26"/>
      <c r="I18" s="26"/>
      <c r="J18" s="7"/>
      <c r="K18" s="7"/>
      <c r="L18" s="7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</row>
    <row r="19" spans="1:252" ht="30" customHeight="1" thickTop="1">
      <c r="A19" s="10" t="s">
        <v>11</v>
      </c>
      <c r="B19" s="17">
        <v>4968033</v>
      </c>
      <c r="C19" s="17">
        <v>5076569</v>
      </c>
      <c r="D19" s="35">
        <f t="shared" si="2"/>
        <v>2.1846875815841003</v>
      </c>
      <c r="E19" s="17">
        <v>4639255</v>
      </c>
      <c r="F19" s="17">
        <v>4618462</v>
      </c>
      <c r="G19" s="35">
        <f t="shared" si="3"/>
        <v>-0.4481969626588693</v>
      </c>
      <c r="H19" s="26"/>
      <c r="I19" s="26"/>
      <c r="J19" s="7"/>
      <c r="K19" s="7"/>
      <c r="L19" s="7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</row>
    <row r="20" spans="1:252" ht="30" customHeight="1">
      <c r="A20" s="10" t="s">
        <v>12</v>
      </c>
      <c r="B20" s="17">
        <v>4385445</v>
      </c>
      <c r="C20" s="17">
        <v>4821480</v>
      </c>
      <c r="D20" s="22">
        <f t="shared" si="2"/>
        <v>9.942776616740147</v>
      </c>
      <c r="E20" s="17">
        <v>4170239</v>
      </c>
      <c r="F20" s="17">
        <v>4362815</v>
      </c>
      <c r="G20" s="22">
        <f t="shared" si="3"/>
        <v>4.61786482741158</v>
      </c>
      <c r="H20" s="26"/>
      <c r="I20" s="26"/>
      <c r="J20" s="7"/>
      <c r="K20" s="7"/>
      <c r="L20" s="7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</row>
    <row r="21" spans="1:252" ht="30" customHeight="1">
      <c r="A21" s="10" t="s">
        <v>13</v>
      </c>
      <c r="B21" s="17">
        <v>5910633</v>
      </c>
      <c r="C21" s="17">
        <v>7415253</v>
      </c>
      <c r="D21" s="22">
        <f t="shared" si="2"/>
        <v>25.45615672636079</v>
      </c>
      <c r="E21" s="17">
        <v>5538246</v>
      </c>
      <c r="F21" s="17">
        <v>7138368</v>
      </c>
      <c r="G21" s="22">
        <f t="shared" si="3"/>
        <v>28.89221605540814</v>
      </c>
      <c r="H21" s="26"/>
      <c r="I21" s="26"/>
      <c r="J21" s="7"/>
      <c r="K21" s="7"/>
      <c r="L21" s="7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</row>
    <row r="22" spans="1:252" ht="30" customHeight="1">
      <c r="A22" s="10" t="s">
        <v>14</v>
      </c>
      <c r="B22" s="17">
        <v>3791216</v>
      </c>
      <c r="C22" s="17">
        <v>4721557</v>
      </c>
      <c r="D22" s="22">
        <f t="shared" si="2"/>
        <v>24.539382614971018</v>
      </c>
      <c r="E22" s="17">
        <v>3560928</v>
      </c>
      <c r="F22" s="17">
        <v>4311846</v>
      </c>
      <c r="G22" s="22">
        <f t="shared" si="3"/>
        <v>21.0877052274014</v>
      </c>
      <c r="H22" s="26"/>
      <c r="I22" s="26"/>
      <c r="J22" s="7"/>
      <c r="K22" s="7"/>
      <c r="L22" s="7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</row>
    <row r="23" spans="1:252" ht="30" customHeight="1">
      <c r="A23" s="12" t="s">
        <v>15</v>
      </c>
      <c r="B23" s="18">
        <v>4624003</v>
      </c>
      <c r="C23" s="18">
        <v>4711372</v>
      </c>
      <c r="D23" s="23">
        <f t="shared" si="2"/>
        <v>1.8894667672144578</v>
      </c>
      <c r="E23" s="18">
        <v>4418923</v>
      </c>
      <c r="F23" s="18">
        <v>4578821</v>
      </c>
      <c r="G23" s="23">
        <f t="shared" si="3"/>
        <v>3.6184835083118685</v>
      </c>
      <c r="H23" s="26"/>
      <c r="I23" s="26"/>
      <c r="J23" s="7"/>
      <c r="K23" s="7"/>
      <c r="L23" s="7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</row>
    <row r="24" spans="1:252" ht="30" customHeight="1">
      <c r="A24" s="10" t="s">
        <v>16</v>
      </c>
      <c r="B24" s="17">
        <v>4324327</v>
      </c>
      <c r="C24" s="17">
        <v>5791694</v>
      </c>
      <c r="D24" s="22">
        <f t="shared" si="2"/>
        <v>33.93284087905471</v>
      </c>
      <c r="E24" s="17">
        <v>4100953</v>
      </c>
      <c r="F24" s="17">
        <v>5348679</v>
      </c>
      <c r="G24" s="22">
        <f t="shared" si="3"/>
        <v>30.42526944346838</v>
      </c>
      <c r="H24" s="26"/>
      <c r="I24" s="26"/>
      <c r="J24" s="7"/>
      <c r="K24" s="7"/>
      <c r="L24" s="7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</row>
    <row r="25" spans="1:252" ht="30" customHeight="1">
      <c r="A25" s="10" t="s">
        <v>17</v>
      </c>
      <c r="B25" s="17">
        <v>4691092</v>
      </c>
      <c r="C25" s="17">
        <v>4465195</v>
      </c>
      <c r="D25" s="22">
        <f t="shared" si="2"/>
        <v>-4.815445955866991</v>
      </c>
      <c r="E25" s="17">
        <v>4442231</v>
      </c>
      <c r="F25" s="17">
        <v>4306189</v>
      </c>
      <c r="G25" s="22">
        <f t="shared" si="3"/>
        <v>-3.0624701867147337</v>
      </c>
      <c r="H25" s="26"/>
      <c r="I25" s="26"/>
      <c r="J25" s="7"/>
      <c r="K25" s="7"/>
      <c r="L25" s="7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</row>
    <row r="26" spans="1:252" ht="30" customHeight="1">
      <c r="A26" s="10" t="s">
        <v>18</v>
      </c>
      <c r="B26" s="17">
        <v>1515424</v>
      </c>
      <c r="C26" s="17">
        <v>1673569</v>
      </c>
      <c r="D26" s="22">
        <f t="shared" si="2"/>
        <v>10.435693244926838</v>
      </c>
      <c r="E26" s="17">
        <v>1416610</v>
      </c>
      <c r="F26" s="17">
        <v>1552913</v>
      </c>
      <c r="G26" s="22">
        <f t="shared" si="3"/>
        <v>9.62177310621837</v>
      </c>
      <c r="H26" s="26"/>
      <c r="I26" s="26"/>
      <c r="J26" s="7"/>
      <c r="K26" s="7"/>
      <c r="L26" s="7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</row>
    <row r="27" spans="1:252" ht="30" customHeight="1">
      <c r="A27" s="10" t="s">
        <v>19</v>
      </c>
      <c r="B27" s="17">
        <v>4469924</v>
      </c>
      <c r="C27" s="17">
        <v>5243586</v>
      </c>
      <c r="D27" s="22">
        <f t="shared" si="2"/>
        <v>17.30816899795164</v>
      </c>
      <c r="E27" s="17">
        <v>4263962</v>
      </c>
      <c r="F27" s="17">
        <v>4951830</v>
      </c>
      <c r="G27" s="22">
        <f t="shared" si="3"/>
        <v>16.132132509623688</v>
      </c>
      <c r="H27" s="26"/>
      <c r="I27" s="26"/>
      <c r="J27" s="7"/>
      <c r="K27" s="7"/>
      <c r="L27" s="7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</row>
    <row r="28" spans="1:252" ht="30" customHeight="1">
      <c r="A28" s="12" t="s">
        <v>64</v>
      </c>
      <c r="B28" s="18">
        <v>13386201</v>
      </c>
      <c r="C28" s="18">
        <v>13420225</v>
      </c>
      <c r="D28" s="23">
        <f t="shared" si="2"/>
        <v>0.25417218821081633</v>
      </c>
      <c r="E28" s="18">
        <v>12980333</v>
      </c>
      <c r="F28" s="18">
        <v>12881626</v>
      </c>
      <c r="G28" s="23">
        <f t="shared" si="3"/>
        <v>-0.7604350366049886</v>
      </c>
      <c r="H28" s="26"/>
      <c r="I28" s="26"/>
      <c r="J28" s="7"/>
      <c r="K28" s="7"/>
      <c r="L28" s="7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</row>
    <row r="29" spans="1:252" ht="30" customHeight="1">
      <c r="A29" s="10" t="s">
        <v>20</v>
      </c>
      <c r="B29" s="17">
        <v>3099787</v>
      </c>
      <c r="C29" s="17">
        <v>3185570</v>
      </c>
      <c r="D29" s="22">
        <f t="shared" si="2"/>
        <v>2.767383694428034</v>
      </c>
      <c r="E29" s="17">
        <v>2887017</v>
      </c>
      <c r="F29" s="17">
        <v>2926934</v>
      </c>
      <c r="G29" s="22">
        <f t="shared" si="3"/>
        <v>1.3826382040701617</v>
      </c>
      <c r="H29" s="26"/>
      <c r="I29" s="26"/>
      <c r="J29" s="7"/>
      <c r="K29" s="7"/>
      <c r="L29" s="7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</row>
    <row r="30" spans="1:252" ht="30" customHeight="1">
      <c r="A30" s="10" t="s">
        <v>21</v>
      </c>
      <c r="B30" s="17">
        <v>5931528</v>
      </c>
      <c r="C30" s="17">
        <v>6081777</v>
      </c>
      <c r="D30" s="22">
        <f t="shared" si="2"/>
        <v>2.533057249329346</v>
      </c>
      <c r="E30" s="17">
        <v>5781030</v>
      </c>
      <c r="F30" s="17">
        <v>5871329</v>
      </c>
      <c r="G30" s="22">
        <f t="shared" si="3"/>
        <v>1.5619880886277997</v>
      </c>
      <c r="H30" s="26"/>
      <c r="I30" s="26"/>
      <c r="J30" s="7"/>
      <c r="K30" s="7"/>
      <c r="L30" s="7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</row>
    <row r="31" spans="1:252" ht="30" customHeight="1">
      <c r="A31" s="10" t="s">
        <v>22</v>
      </c>
      <c r="B31" s="17">
        <v>4178043</v>
      </c>
      <c r="C31" s="17">
        <v>3797184</v>
      </c>
      <c r="D31" s="22">
        <f t="shared" si="2"/>
        <v>-9.115727147853676</v>
      </c>
      <c r="E31" s="17">
        <v>4030006</v>
      </c>
      <c r="F31" s="17">
        <v>3612924</v>
      </c>
      <c r="G31" s="22">
        <f t="shared" si="3"/>
        <v>-10.349413871840383</v>
      </c>
      <c r="H31" s="26"/>
      <c r="I31" s="26"/>
      <c r="J31" s="7"/>
      <c r="K31" s="7"/>
      <c r="L31" s="7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</row>
    <row r="32" spans="1:252" ht="30" customHeight="1">
      <c r="A32" s="10" t="s">
        <v>23</v>
      </c>
      <c r="B32" s="17">
        <v>7582567</v>
      </c>
      <c r="C32" s="17">
        <v>7479324</v>
      </c>
      <c r="D32" s="22">
        <f t="shared" si="2"/>
        <v>-1.3615837486170506</v>
      </c>
      <c r="E32" s="17">
        <v>7326574</v>
      </c>
      <c r="F32" s="17">
        <v>7265594</v>
      </c>
      <c r="G32" s="22">
        <f t="shared" si="3"/>
        <v>-0.8323126197865491</v>
      </c>
      <c r="H32" s="26"/>
      <c r="I32" s="26"/>
      <c r="J32" s="7"/>
      <c r="K32" s="7"/>
      <c r="L32" s="7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</row>
    <row r="33" spans="1:252" ht="30" customHeight="1">
      <c r="A33" s="12" t="s">
        <v>24</v>
      </c>
      <c r="B33" s="18">
        <v>6984441</v>
      </c>
      <c r="C33" s="18">
        <v>7949268</v>
      </c>
      <c r="D33" s="23">
        <f t="shared" si="2"/>
        <v>13.813947315182418</v>
      </c>
      <c r="E33" s="18">
        <v>6524968</v>
      </c>
      <c r="F33" s="18">
        <v>7549397</v>
      </c>
      <c r="G33" s="23">
        <f t="shared" si="3"/>
        <v>15.700138299528831</v>
      </c>
      <c r="H33" s="26"/>
      <c r="I33" s="26"/>
      <c r="J33" s="7"/>
      <c r="K33" s="7"/>
      <c r="L33" s="7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</row>
    <row r="34" spans="1:252" ht="30" customHeight="1">
      <c r="A34" s="10" t="s">
        <v>25</v>
      </c>
      <c r="B34" s="17">
        <v>2428935</v>
      </c>
      <c r="C34" s="17">
        <v>2567310</v>
      </c>
      <c r="D34" s="22">
        <f t="shared" si="2"/>
        <v>5.696941252030214</v>
      </c>
      <c r="E34" s="17">
        <v>2315771</v>
      </c>
      <c r="F34" s="17">
        <v>2431621</v>
      </c>
      <c r="G34" s="22">
        <f t="shared" si="3"/>
        <v>5.002653543895306</v>
      </c>
      <c r="H34" s="26"/>
      <c r="I34" s="26"/>
      <c r="J34" s="7"/>
      <c r="K34" s="7"/>
      <c r="L34" s="7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</row>
    <row r="35" spans="1:252" ht="30" customHeight="1">
      <c r="A35" s="10" t="s">
        <v>26</v>
      </c>
      <c r="B35" s="17">
        <v>4010711</v>
      </c>
      <c r="C35" s="17">
        <v>4107467</v>
      </c>
      <c r="D35" s="22">
        <f t="shared" si="2"/>
        <v>2.4124400885528843</v>
      </c>
      <c r="E35" s="17">
        <v>3878033</v>
      </c>
      <c r="F35" s="17">
        <v>3827094</v>
      </c>
      <c r="G35" s="22">
        <f t="shared" si="3"/>
        <v>-1.313526728627636</v>
      </c>
      <c r="H35" s="26"/>
      <c r="I35" s="26"/>
      <c r="J35" s="7"/>
      <c r="K35" s="7"/>
      <c r="L35" s="7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</row>
    <row r="36" spans="1:252" ht="30" customHeight="1">
      <c r="A36" s="10" t="s">
        <v>27</v>
      </c>
      <c r="B36" s="17">
        <v>2264307</v>
      </c>
      <c r="C36" s="17">
        <v>2356018</v>
      </c>
      <c r="D36" s="22">
        <f t="shared" si="2"/>
        <v>4.050290000428376</v>
      </c>
      <c r="E36" s="17">
        <v>2093349</v>
      </c>
      <c r="F36" s="17">
        <v>2226926</v>
      </c>
      <c r="G36" s="22">
        <f t="shared" si="3"/>
        <v>6.381019122946057</v>
      </c>
      <c r="H36" s="26"/>
      <c r="I36" s="26"/>
      <c r="J36" s="7"/>
      <c r="K36" s="7"/>
      <c r="L36" s="7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</row>
    <row r="37" spans="1:252" ht="30" customHeight="1">
      <c r="A37" s="10" t="s">
        <v>28</v>
      </c>
      <c r="B37" s="17">
        <v>3424030</v>
      </c>
      <c r="C37" s="17">
        <v>3928964</v>
      </c>
      <c r="D37" s="22">
        <f t="shared" si="2"/>
        <v>14.746774999050814</v>
      </c>
      <c r="E37" s="17">
        <v>2870766</v>
      </c>
      <c r="F37" s="17">
        <v>3894711</v>
      </c>
      <c r="G37" s="22">
        <f t="shared" si="3"/>
        <v>35.66800637878532</v>
      </c>
      <c r="H37" s="26"/>
      <c r="I37" s="26"/>
      <c r="J37" s="7"/>
      <c r="K37" s="7"/>
      <c r="L37" s="7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</row>
    <row r="38" spans="1:252" ht="30" customHeight="1">
      <c r="A38" s="12" t="s">
        <v>29</v>
      </c>
      <c r="B38" s="18">
        <v>2043399</v>
      </c>
      <c r="C38" s="18">
        <v>2315521</v>
      </c>
      <c r="D38" s="23">
        <f t="shared" si="2"/>
        <v>13.317125045084197</v>
      </c>
      <c r="E38" s="18">
        <v>1917307</v>
      </c>
      <c r="F38" s="18">
        <v>2163694</v>
      </c>
      <c r="G38" s="23">
        <f t="shared" si="3"/>
        <v>12.850680668249794</v>
      </c>
      <c r="H38" s="26"/>
      <c r="I38" s="26"/>
      <c r="J38" s="7"/>
      <c r="K38" s="7"/>
      <c r="L38" s="7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</row>
    <row r="39" spans="1:252" ht="30" customHeight="1">
      <c r="A39" s="10" t="s">
        <v>65</v>
      </c>
      <c r="B39" s="17">
        <v>11611488</v>
      </c>
      <c r="C39" s="17">
        <v>11786803</v>
      </c>
      <c r="D39" s="22">
        <f t="shared" si="2"/>
        <v>1.509840943727454</v>
      </c>
      <c r="E39" s="17">
        <v>11300761</v>
      </c>
      <c r="F39" s="17">
        <v>11243643</v>
      </c>
      <c r="G39" s="22">
        <f t="shared" si="3"/>
        <v>-0.5054349879623175</v>
      </c>
      <c r="H39" s="26"/>
      <c r="I39" s="26"/>
      <c r="J39" s="7"/>
      <c r="K39" s="7"/>
      <c r="L39" s="7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</row>
    <row r="40" spans="1:252" ht="30" customHeight="1">
      <c r="A40" s="10" t="s">
        <v>30</v>
      </c>
      <c r="B40" s="17">
        <v>8195855</v>
      </c>
      <c r="C40" s="17">
        <v>7966283</v>
      </c>
      <c r="D40" s="22">
        <f t="shared" si="2"/>
        <v>-2.801074445558143</v>
      </c>
      <c r="E40" s="17">
        <v>7958326</v>
      </c>
      <c r="F40" s="17">
        <v>7614599</v>
      </c>
      <c r="G40" s="22">
        <f t="shared" si="3"/>
        <v>-4.3190867024044906</v>
      </c>
      <c r="H40" s="26"/>
      <c r="I40" s="26"/>
      <c r="J40" s="7"/>
      <c r="K40" s="7"/>
      <c r="L40" s="7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</row>
    <row r="41" spans="1:252" ht="30" customHeight="1">
      <c r="A41" s="10" t="s">
        <v>31</v>
      </c>
      <c r="B41" s="17">
        <v>3498371</v>
      </c>
      <c r="C41" s="17">
        <v>3886740</v>
      </c>
      <c r="D41" s="22">
        <f t="shared" si="2"/>
        <v>11.101424062799524</v>
      </c>
      <c r="E41" s="17">
        <v>3368536</v>
      </c>
      <c r="F41" s="17">
        <v>3789355</v>
      </c>
      <c r="G41" s="22">
        <f t="shared" si="3"/>
        <v>12.492637751236742</v>
      </c>
      <c r="H41" s="26"/>
      <c r="I41" s="26"/>
      <c r="J41" s="7"/>
      <c r="K41" s="7"/>
      <c r="L41" s="7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</row>
    <row r="42" spans="1:252" ht="30" customHeight="1">
      <c r="A42" s="10" t="s">
        <v>32</v>
      </c>
      <c r="B42" s="17">
        <v>2473552</v>
      </c>
      <c r="C42" s="17">
        <v>2470877</v>
      </c>
      <c r="D42" s="22">
        <f t="shared" si="2"/>
        <v>-0.1081440778281717</v>
      </c>
      <c r="E42" s="17">
        <v>2322698</v>
      </c>
      <c r="F42" s="17">
        <v>2249889</v>
      </c>
      <c r="G42" s="22">
        <f t="shared" si="3"/>
        <v>-3.1346735563555796</v>
      </c>
      <c r="H42" s="26"/>
      <c r="I42" s="26"/>
      <c r="J42" s="7"/>
      <c r="K42" s="7"/>
      <c r="L42" s="7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</row>
    <row r="43" spans="1:252" ht="30" customHeight="1">
      <c r="A43" s="12" t="s">
        <v>33</v>
      </c>
      <c r="B43" s="18">
        <v>7040538</v>
      </c>
      <c r="C43" s="18">
        <v>7693806</v>
      </c>
      <c r="D43" s="23">
        <f t="shared" si="2"/>
        <v>9.278665920132795</v>
      </c>
      <c r="E43" s="18">
        <v>6774038</v>
      </c>
      <c r="F43" s="18">
        <v>7080724</v>
      </c>
      <c r="G43" s="23">
        <f t="shared" si="3"/>
        <v>4.527373480928219</v>
      </c>
      <c r="H43" s="26"/>
      <c r="I43" s="26"/>
      <c r="J43" s="7"/>
      <c r="K43" s="7"/>
      <c r="L43" s="7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</row>
    <row r="44" spans="1:252" ht="30" customHeight="1">
      <c r="A44" s="10" t="s">
        <v>34</v>
      </c>
      <c r="B44" s="17">
        <v>5676190</v>
      </c>
      <c r="C44" s="17">
        <v>5877199</v>
      </c>
      <c r="D44" s="22">
        <f t="shared" si="2"/>
        <v>3.5412662366833985</v>
      </c>
      <c r="E44" s="17">
        <v>5499943</v>
      </c>
      <c r="F44" s="17">
        <v>5598468</v>
      </c>
      <c r="G44" s="22">
        <f t="shared" si="3"/>
        <v>1.791382201597358</v>
      </c>
      <c r="H44" s="26"/>
      <c r="I44" s="26"/>
      <c r="J44" s="7"/>
      <c r="K44" s="7"/>
      <c r="L44" s="7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</row>
    <row r="45" spans="1:252" ht="30" customHeight="1">
      <c r="A45" s="10" t="s">
        <v>35</v>
      </c>
      <c r="B45" s="17">
        <v>3467725</v>
      </c>
      <c r="C45" s="17">
        <v>4781962</v>
      </c>
      <c r="D45" s="22">
        <f t="shared" si="2"/>
        <v>37.89911253054956</v>
      </c>
      <c r="E45" s="17">
        <v>3283424</v>
      </c>
      <c r="F45" s="17">
        <v>4626379</v>
      </c>
      <c r="G45" s="22">
        <f t="shared" si="3"/>
        <v>40.90105329071116</v>
      </c>
      <c r="H45" s="26"/>
      <c r="I45" s="26"/>
      <c r="J45" s="7"/>
      <c r="K45" s="7"/>
      <c r="L45" s="7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  <c r="IR45" s="6"/>
    </row>
    <row r="46" spans="1:252" ht="30" customHeight="1">
      <c r="A46" s="10" t="s">
        <v>36</v>
      </c>
      <c r="B46" s="17">
        <v>6825952</v>
      </c>
      <c r="C46" s="17">
        <v>8382124</v>
      </c>
      <c r="D46" s="22">
        <f t="shared" si="2"/>
        <v>22.79787493378214</v>
      </c>
      <c r="E46" s="17">
        <v>5489218</v>
      </c>
      <c r="F46" s="17">
        <v>5974885</v>
      </c>
      <c r="G46" s="22">
        <f t="shared" si="3"/>
        <v>8.84765370950835</v>
      </c>
      <c r="H46" s="26"/>
      <c r="I46" s="26"/>
      <c r="J46" s="7"/>
      <c r="K46" s="7"/>
      <c r="L46" s="7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</row>
    <row r="47" spans="1:252" ht="30" customHeight="1">
      <c r="A47" s="10" t="s">
        <v>37</v>
      </c>
      <c r="B47" s="17">
        <v>3954433</v>
      </c>
      <c r="C47" s="17">
        <v>4096630</v>
      </c>
      <c r="D47" s="22">
        <f t="shared" si="2"/>
        <v>3.595888462391457</v>
      </c>
      <c r="E47" s="17">
        <v>3545375</v>
      </c>
      <c r="F47" s="17">
        <v>3738493</v>
      </c>
      <c r="G47" s="22">
        <f t="shared" si="3"/>
        <v>5.447040157952259</v>
      </c>
      <c r="H47" s="26"/>
      <c r="I47" s="26"/>
      <c r="J47" s="7"/>
      <c r="K47" s="7"/>
      <c r="L47" s="7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</row>
    <row r="48" spans="1:252" ht="30" customHeight="1">
      <c r="A48" s="12" t="s">
        <v>38</v>
      </c>
      <c r="B48" s="18">
        <v>6897414</v>
      </c>
      <c r="C48" s="18">
        <v>7142658</v>
      </c>
      <c r="D48" s="23">
        <f t="shared" si="2"/>
        <v>3.5555934441516825</v>
      </c>
      <c r="E48" s="18">
        <v>6326048</v>
      </c>
      <c r="F48" s="18">
        <v>6668956</v>
      </c>
      <c r="G48" s="23">
        <f t="shared" si="3"/>
        <v>5.42057221190862</v>
      </c>
      <c r="H48" s="26"/>
      <c r="I48" s="26"/>
      <c r="J48" s="7"/>
      <c r="K48" s="7"/>
      <c r="L48" s="7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</row>
    <row r="49" spans="1:252" ht="30" customHeight="1">
      <c r="A49" s="10" t="s">
        <v>39</v>
      </c>
      <c r="B49" s="17">
        <v>3604775</v>
      </c>
      <c r="C49" s="17">
        <v>3739796</v>
      </c>
      <c r="D49" s="22">
        <f t="shared" si="2"/>
        <v>3.745615190961999</v>
      </c>
      <c r="E49" s="17">
        <v>3285165</v>
      </c>
      <c r="F49" s="17">
        <v>3569417</v>
      </c>
      <c r="G49" s="22">
        <f t="shared" si="3"/>
        <v>8.652594314136437</v>
      </c>
      <c r="H49" s="26"/>
      <c r="I49" s="26"/>
      <c r="J49" s="7"/>
      <c r="K49" s="7"/>
      <c r="L49" s="7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</row>
    <row r="50" spans="1:252" ht="30" customHeight="1">
      <c r="A50" s="10" t="s">
        <v>40</v>
      </c>
      <c r="B50" s="17">
        <v>4394446</v>
      </c>
      <c r="C50" s="17">
        <v>4165493</v>
      </c>
      <c r="D50" s="22">
        <f t="shared" si="2"/>
        <v>-5.210053781523314</v>
      </c>
      <c r="E50" s="17">
        <v>4186565</v>
      </c>
      <c r="F50" s="17">
        <v>3808220</v>
      </c>
      <c r="G50" s="22">
        <f t="shared" si="3"/>
        <v>-9.037122318655037</v>
      </c>
      <c r="H50" s="26"/>
      <c r="I50" s="26"/>
      <c r="J50" s="7"/>
      <c r="K50" s="7"/>
      <c r="L50" s="7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</row>
    <row r="51" spans="1:252" ht="30" customHeight="1">
      <c r="A51" s="10" t="s">
        <v>41</v>
      </c>
      <c r="B51" s="17">
        <v>3133222</v>
      </c>
      <c r="C51" s="17">
        <v>3261100</v>
      </c>
      <c r="D51" s="22">
        <f t="shared" si="2"/>
        <v>4.081357784414891</v>
      </c>
      <c r="E51" s="17">
        <v>2927244</v>
      </c>
      <c r="F51" s="17">
        <v>3051672</v>
      </c>
      <c r="G51" s="22">
        <f t="shared" si="3"/>
        <v>4.250687677556101</v>
      </c>
      <c r="H51" s="26"/>
      <c r="I51" s="26"/>
      <c r="J51" s="7"/>
      <c r="K51" s="7"/>
      <c r="L51" s="7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</row>
    <row r="52" spans="1:252" ht="30" customHeight="1">
      <c r="A52" s="10" t="s">
        <v>42</v>
      </c>
      <c r="B52" s="17">
        <v>4424123</v>
      </c>
      <c r="C52" s="17">
        <v>4838683</v>
      </c>
      <c r="D52" s="22">
        <f t="shared" si="2"/>
        <v>9.370444718648187</v>
      </c>
      <c r="E52" s="17">
        <v>4261212</v>
      </c>
      <c r="F52" s="17">
        <v>4627666</v>
      </c>
      <c r="G52" s="22">
        <f t="shared" si="3"/>
        <v>8.599759880522257</v>
      </c>
      <c r="H52" s="26"/>
      <c r="I52" s="26"/>
      <c r="J52" s="7"/>
      <c r="K52" s="7"/>
      <c r="L52" s="7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</row>
    <row r="53" spans="1:252" ht="30" customHeight="1">
      <c r="A53" s="12" t="s">
        <v>43</v>
      </c>
      <c r="B53" s="18">
        <v>8569487</v>
      </c>
      <c r="C53" s="18">
        <v>7083832</v>
      </c>
      <c r="D53" s="23">
        <f t="shared" si="2"/>
        <v>-17.336568688417415</v>
      </c>
      <c r="E53" s="18">
        <v>8298470</v>
      </c>
      <c r="F53" s="18">
        <v>6292098</v>
      </c>
      <c r="G53" s="23">
        <f t="shared" si="3"/>
        <v>-24.17761346368667</v>
      </c>
      <c r="H53" s="26"/>
      <c r="I53" s="26"/>
      <c r="J53" s="7"/>
      <c r="K53" s="7"/>
      <c r="L53" s="7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</row>
    <row r="54" spans="1:252" ht="30" customHeight="1">
      <c r="A54" s="10" t="s">
        <v>44</v>
      </c>
      <c r="B54" s="17">
        <v>5231899</v>
      </c>
      <c r="C54" s="17">
        <v>5520812</v>
      </c>
      <c r="D54" s="22">
        <f t="shared" si="2"/>
        <v>5.522144062796315</v>
      </c>
      <c r="E54" s="17">
        <v>4867396</v>
      </c>
      <c r="F54" s="17">
        <v>5097970</v>
      </c>
      <c r="G54" s="22">
        <f t="shared" si="3"/>
        <v>4.737111999927677</v>
      </c>
      <c r="H54" s="26"/>
      <c r="I54" s="26"/>
      <c r="J54" s="7"/>
      <c r="K54" s="7"/>
      <c r="L54" s="7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  <c r="IQ54" s="6"/>
      <c r="IR54" s="6"/>
    </row>
    <row r="55" spans="1:252" ht="30" customHeight="1">
      <c r="A55" s="10" t="s">
        <v>45</v>
      </c>
      <c r="B55" s="17">
        <v>3953667</v>
      </c>
      <c r="C55" s="17">
        <v>3877372</v>
      </c>
      <c r="D55" s="22">
        <f t="shared" si="2"/>
        <v>-1.9297275162526262</v>
      </c>
      <c r="E55" s="17">
        <v>3706256</v>
      </c>
      <c r="F55" s="17">
        <v>3531051</v>
      </c>
      <c r="G55" s="22">
        <f t="shared" si="3"/>
        <v>-4.7272773386404054</v>
      </c>
      <c r="H55" s="26"/>
      <c r="I55" s="26"/>
      <c r="J55" s="7"/>
      <c r="K55" s="7"/>
      <c r="L55" s="7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  <c r="II55" s="6"/>
      <c r="IJ55" s="6"/>
      <c r="IK55" s="6"/>
      <c r="IL55" s="6"/>
      <c r="IM55" s="6"/>
      <c r="IN55" s="6"/>
      <c r="IO55" s="6"/>
      <c r="IP55" s="6"/>
      <c r="IQ55" s="6"/>
      <c r="IR55" s="6"/>
    </row>
    <row r="56" spans="1:252" ht="30" customHeight="1">
      <c r="A56" s="10" t="s">
        <v>46</v>
      </c>
      <c r="B56" s="17">
        <v>4920633</v>
      </c>
      <c r="C56" s="17">
        <v>5928639</v>
      </c>
      <c r="D56" s="22">
        <f t="shared" si="2"/>
        <v>20.485291221678196</v>
      </c>
      <c r="E56" s="17">
        <v>4527596</v>
      </c>
      <c r="F56" s="17">
        <v>5256600</v>
      </c>
      <c r="G56" s="22">
        <f t="shared" si="3"/>
        <v>16.101348265172064</v>
      </c>
      <c r="H56" s="26"/>
      <c r="I56" s="26"/>
      <c r="J56" s="7"/>
      <c r="K56" s="7"/>
      <c r="L56" s="7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  <c r="IJ56" s="6"/>
      <c r="IK56" s="6"/>
      <c r="IL56" s="6"/>
      <c r="IM56" s="6"/>
      <c r="IN56" s="6"/>
      <c r="IO56" s="6"/>
      <c r="IP56" s="6"/>
      <c r="IQ56" s="6"/>
      <c r="IR56" s="6"/>
    </row>
    <row r="57" spans="1:252" ht="30" customHeight="1">
      <c r="A57" s="10" t="s">
        <v>47</v>
      </c>
      <c r="B57" s="17">
        <v>7337855</v>
      </c>
      <c r="C57" s="17">
        <v>7393678</v>
      </c>
      <c r="D57" s="22">
        <f t="shared" si="2"/>
        <v>0.7607536534859349</v>
      </c>
      <c r="E57" s="17">
        <v>7160445</v>
      </c>
      <c r="F57" s="17">
        <v>7215826</v>
      </c>
      <c r="G57" s="22">
        <f t="shared" si="3"/>
        <v>0.7734295843344796</v>
      </c>
      <c r="H57" s="26"/>
      <c r="I57" s="26"/>
      <c r="J57" s="7"/>
      <c r="K57" s="7"/>
      <c r="L57" s="7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</row>
    <row r="58" spans="1:252" ht="30" customHeight="1">
      <c r="A58" s="12" t="s">
        <v>48</v>
      </c>
      <c r="B58" s="18">
        <v>2971133</v>
      </c>
      <c r="C58" s="18">
        <v>2998469</v>
      </c>
      <c r="D58" s="23">
        <f t="shared" si="2"/>
        <v>0.9200530572007324</v>
      </c>
      <c r="E58" s="18">
        <v>2867275</v>
      </c>
      <c r="F58" s="18">
        <v>2842908</v>
      </c>
      <c r="G58" s="23">
        <f t="shared" si="3"/>
        <v>-0.8498312858027219</v>
      </c>
      <c r="H58" s="26"/>
      <c r="I58" s="26"/>
      <c r="J58" s="7"/>
      <c r="K58" s="7"/>
      <c r="L58" s="7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  <c r="IO58" s="6"/>
      <c r="IP58" s="6"/>
      <c r="IQ58" s="6"/>
      <c r="IR58" s="6"/>
    </row>
    <row r="59" spans="1:252" ht="30" customHeight="1">
      <c r="A59" s="10" t="s">
        <v>49</v>
      </c>
      <c r="B59" s="17">
        <v>7117441</v>
      </c>
      <c r="C59" s="17">
        <v>7555601</v>
      </c>
      <c r="D59" s="22">
        <f t="shared" si="2"/>
        <v>6.156145165095154</v>
      </c>
      <c r="E59" s="17">
        <v>6896851</v>
      </c>
      <c r="F59" s="17">
        <v>7122222</v>
      </c>
      <c r="G59" s="22">
        <f t="shared" si="3"/>
        <v>3.2677376965226586</v>
      </c>
      <c r="H59" s="26"/>
      <c r="I59" s="26"/>
      <c r="J59" s="7"/>
      <c r="K59" s="7"/>
      <c r="L59" s="7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  <c r="IM59" s="6"/>
      <c r="IN59" s="6"/>
      <c r="IO59" s="6"/>
      <c r="IP59" s="6"/>
      <c r="IQ59" s="6"/>
      <c r="IR59" s="6"/>
    </row>
    <row r="60" spans="1:252" ht="30" customHeight="1">
      <c r="A60" s="10" t="s">
        <v>50</v>
      </c>
      <c r="B60" s="17">
        <v>5880871</v>
      </c>
      <c r="C60" s="17">
        <v>6086955</v>
      </c>
      <c r="D60" s="22">
        <f t="shared" si="2"/>
        <v>3.5043108410301755</v>
      </c>
      <c r="E60" s="17">
        <v>5608226</v>
      </c>
      <c r="F60" s="17">
        <v>5539278</v>
      </c>
      <c r="G60" s="22">
        <f t="shared" si="3"/>
        <v>-1.229408372629777</v>
      </c>
      <c r="H60" s="26"/>
      <c r="I60" s="26"/>
      <c r="J60" s="7"/>
      <c r="K60" s="7"/>
      <c r="L60" s="7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  <c r="IG60" s="6"/>
      <c r="IH60" s="6"/>
      <c r="II60" s="6"/>
      <c r="IJ60" s="6"/>
      <c r="IK60" s="6"/>
      <c r="IL60" s="6"/>
      <c r="IM60" s="6"/>
      <c r="IN60" s="6"/>
      <c r="IO60" s="6"/>
      <c r="IP60" s="6"/>
      <c r="IQ60" s="6"/>
      <c r="IR60" s="6"/>
    </row>
    <row r="61" spans="1:252" ht="30" customHeight="1">
      <c r="A61" s="10" t="s">
        <v>51</v>
      </c>
      <c r="B61" s="17">
        <v>8101005</v>
      </c>
      <c r="C61" s="17">
        <v>9486864</v>
      </c>
      <c r="D61" s="22">
        <f t="shared" si="2"/>
        <v>17.107247804439083</v>
      </c>
      <c r="E61" s="17">
        <v>7606979</v>
      </c>
      <c r="F61" s="17">
        <v>8832208</v>
      </c>
      <c r="G61" s="22">
        <f t="shared" si="3"/>
        <v>16.10664364920686</v>
      </c>
      <c r="H61" s="26"/>
      <c r="I61" s="26"/>
      <c r="J61" s="7"/>
      <c r="K61" s="7"/>
      <c r="L61" s="7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  <c r="IF61" s="6"/>
      <c r="IG61" s="6"/>
      <c r="IH61" s="6"/>
      <c r="II61" s="6"/>
      <c r="IJ61" s="6"/>
      <c r="IK61" s="6"/>
      <c r="IL61" s="6"/>
      <c r="IM61" s="6"/>
      <c r="IN61" s="6"/>
      <c r="IO61" s="6"/>
      <c r="IP61" s="6"/>
      <c r="IQ61" s="6"/>
      <c r="IR61" s="6"/>
    </row>
    <row r="62" spans="1:252" ht="30" customHeight="1">
      <c r="A62" s="10" t="s">
        <v>52</v>
      </c>
      <c r="B62" s="17">
        <v>1967448</v>
      </c>
      <c r="C62" s="17">
        <v>2119588</v>
      </c>
      <c r="D62" s="22">
        <f t="shared" si="2"/>
        <v>7.732860029845767</v>
      </c>
      <c r="E62" s="17">
        <v>1820513</v>
      </c>
      <c r="F62" s="17">
        <v>1888961</v>
      </c>
      <c r="G62" s="22">
        <f t="shared" si="3"/>
        <v>3.7598193476234343</v>
      </c>
      <c r="H62" s="26"/>
      <c r="I62" s="26"/>
      <c r="J62" s="7"/>
      <c r="K62" s="7"/>
      <c r="L62" s="7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  <c r="IG62" s="6"/>
      <c r="IH62" s="6"/>
      <c r="II62" s="6"/>
      <c r="IJ62" s="6"/>
      <c r="IK62" s="6"/>
      <c r="IL62" s="6"/>
      <c r="IM62" s="6"/>
      <c r="IN62" s="6"/>
      <c r="IO62" s="6"/>
      <c r="IP62" s="6"/>
      <c r="IQ62" s="6"/>
      <c r="IR62" s="6"/>
    </row>
    <row r="63" spans="1:252" ht="30" customHeight="1">
      <c r="A63" s="12" t="s">
        <v>53</v>
      </c>
      <c r="B63" s="18">
        <v>4435170</v>
      </c>
      <c r="C63" s="18">
        <v>4712179</v>
      </c>
      <c r="D63" s="23">
        <f t="shared" si="2"/>
        <v>6.245735789158033</v>
      </c>
      <c r="E63" s="18">
        <v>4055628</v>
      </c>
      <c r="F63" s="18">
        <v>4471281</v>
      </c>
      <c r="G63" s="23">
        <f t="shared" si="3"/>
        <v>10.24879500782616</v>
      </c>
      <c r="H63" s="26"/>
      <c r="I63" s="26"/>
      <c r="J63" s="7"/>
      <c r="K63" s="7"/>
      <c r="L63" s="7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  <c r="IG63" s="6"/>
      <c r="IH63" s="6"/>
      <c r="II63" s="6"/>
      <c r="IJ63" s="6"/>
      <c r="IK63" s="6"/>
      <c r="IL63" s="6"/>
      <c r="IM63" s="6"/>
      <c r="IN63" s="6"/>
      <c r="IO63" s="6"/>
      <c r="IP63" s="6"/>
      <c r="IQ63" s="6"/>
      <c r="IR63" s="6"/>
    </row>
    <row r="64" spans="1:252" ht="30" customHeight="1" thickBot="1">
      <c r="A64" s="10" t="s">
        <v>60</v>
      </c>
      <c r="B64" s="17">
        <v>4834864</v>
      </c>
      <c r="C64" s="17">
        <v>5111617</v>
      </c>
      <c r="D64" s="34">
        <f t="shared" si="2"/>
        <v>5.7241113710747555</v>
      </c>
      <c r="E64" s="17">
        <v>4512178</v>
      </c>
      <c r="F64" s="17">
        <v>4719390</v>
      </c>
      <c r="G64" s="22">
        <f t="shared" si="3"/>
        <v>4.592283371799596</v>
      </c>
      <c r="H64" s="26"/>
      <c r="I64" s="26"/>
      <c r="J64" s="7"/>
      <c r="K64" s="7"/>
      <c r="L64" s="7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  <c r="IM64" s="6"/>
      <c r="IN64" s="6"/>
      <c r="IO64" s="6"/>
      <c r="IP64" s="6"/>
      <c r="IQ64" s="6"/>
      <c r="IR64" s="6"/>
    </row>
    <row r="65" spans="1:252" ht="30" customHeight="1" thickBot="1" thickTop="1">
      <c r="A65" s="15" t="s">
        <v>54</v>
      </c>
      <c r="B65" s="19">
        <f>SUM(B19:B64)</f>
        <v>234533603</v>
      </c>
      <c r="C65" s="19">
        <f>SUM(C19:C64)</f>
        <v>249074663</v>
      </c>
      <c r="D65" s="24">
        <f>C65/B65*100-100</f>
        <v>6.199990028720961</v>
      </c>
      <c r="E65" s="19">
        <f>SUM(E19:E64)</f>
        <v>221612867</v>
      </c>
      <c r="F65" s="19">
        <f>SUM(F19:F64)</f>
        <v>232273932</v>
      </c>
      <c r="G65" s="24">
        <f>F65/E65*100-100</f>
        <v>4.8106705825885</v>
      </c>
      <c r="H65" s="26"/>
      <c r="I65" s="26"/>
      <c r="J65" s="7"/>
      <c r="K65" s="7"/>
      <c r="L65" s="7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6"/>
      <c r="IF65" s="6"/>
      <c r="IG65" s="6"/>
      <c r="IH65" s="6"/>
      <c r="II65" s="6"/>
      <c r="IJ65" s="6"/>
      <c r="IK65" s="6"/>
      <c r="IL65" s="6"/>
      <c r="IM65" s="6"/>
      <c r="IN65" s="6"/>
      <c r="IO65" s="6"/>
      <c r="IP65" s="6"/>
      <c r="IQ65" s="6"/>
      <c r="IR65" s="6"/>
    </row>
    <row r="66" spans="1:252" ht="30" customHeight="1" thickTop="1">
      <c r="A66" s="14" t="s">
        <v>55</v>
      </c>
      <c r="B66" s="20">
        <f>SUM(B65,B18)</f>
        <v>846883594</v>
      </c>
      <c r="C66" s="20">
        <f>SUM(C65,C18)</f>
        <v>863296221</v>
      </c>
      <c r="D66" s="25">
        <f>C66/B66*100-100</f>
        <v>1.9380027097325012</v>
      </c>
      <c r="E66" s="20">
        <f>SUM(E65,E18)</f>
        <v>809506345</v>
      </c>
      <c r="F66" s="20">
        <f>SUM(F65,F18)</f>
        <v>819552132</v>
      </c>
      <c r="G66" s="25">
        <f>F66/E66*100-100</f>
        <v>1.240976931440855</v>
      </c>
      <c r="H66" s="26"/>
      <c r="I66" s="26"/>
      <c r="J66" s="7"/>
      <c r="K66" s="7"/>
      <c r="L66" s="7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6"/>
      <c r="IF66" s="6"/>
      <c r="IG66" s="6"/>
      <c r="IH66" s="6"/>
      <c r="II66" s="6"/>
      <c r="IJ66" s="6"/>
      <c r="IK66" s="6"/>
      <c r="IL66" s="6"/>
      <c r="IM66" s="6"/>
      <c r="IN66" s="6"/>
      <c r="IO66" s="6"/>
      <c r="IP66" s="6"/>
      <c r="IQ66" s="6"/>
      <c r="IR66" s="6"/>
    </row>
    <row r="67" spans="1:11" ht="29.25" customHeight="1">
      <c r="A67" s="32"/>
      <c r="B67" s="30"/>
      <c r="C67" s="30"/>
      <c r="D67" s="8"/>
      <c r="E67" s="30"/>
      <c r="F67" s="30"/>
      <c r="G67" s="8"/>
      <c r="H67" s="8"/>
      <c r="I67" s="8"/>
      <c r="J67" s="8"/>
      <c r="K67" s="8"/>
    </row>
    <row r="68" spans="1:6" ht="29.25" customHeight="1">
      <c r="A68" s="33"/>
      <c r="B68" s="31"/>
      <c r="C68" s="31"/>
      <c r="E68" s="31"/>
      <c r="F68" s="31"/>
    </row>
    <row r="69" spans="1:6" ht="29.25" customHeight="1">
      <c r="A69" s="33"/>
      <c r="B69" s="31"/>
      <c r="C69" s="31"/>
      <c r="E69" s="31"/>
      <c r="F69" s="31"/>
    </row>
  </sheetData>
  <sheetProtection/>
  <mergeCells count="9">
    <mergeCell ref="B3:B4"/>
    <mergeCell ref="C3:C4"/>
    <mergeCell ref="E3:E4"/>
    <mergeCell ref="F3:F4"/>
    <mergeCell ref="A1:A2"/>
    <mergeCell ref="G1:G2"/>
    <mergeCell ref="B1:C2"/>
    <mergeCell ref="E1:F2"/>
    <mergeCell ref="D1:D2"/>
  </mergeCells>
  <printOptions/>
  <pageMargins left="1.1811023622047245" right="0.7874015748031497" top="0.7874015748031497" bottom="0.3937007874015748" header="0.5905511811023623" footer="0.31496062992125984"/>
  <pageSetup firstPageNumber="125" useFirstPageNumber="1" fitToHeight="5" horizontalDpi="600" verticalDpi="600" orientation="portrait" paperSize="9" scale="37" r:id="rId1"/>
  <headerFooter alignWithMargins="0">
    <oddHeader>&amp;L&amp;24　　第８表の１　決算額の対前年度比較表</oddHeader>
    <oddFooter>&amp;C&amp;30&amp;P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F-Admin</cp:lastModifiedBy>
  <cp:lastPrinted>2010-03-11T09:49:22Z</cp:lastPrinted>
  <dcterms:modified xsi:type="dcterms:W3CDTF">2012-08-07T04:19:15Z</dcterms:modified>
  <cp:category/>
  <cp:version/>
  <cp:contentType/>
  <cp:contentStatus/>
</cp:coreProperties>
</file>