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80" windowHeight="4320" activeTab="0"/>
  </bookViews>
  <sheets>
    <sheet name="第１４表用地取得費の状況" sheetId="1" r:id="rId1"/>
  </sheets>
  <definedNames>
    <definedName name="_xlnm.Print_Area" localSheetId="0">'第１４表用地取得費の状況'!$A$1:$AK$66</definedName>
    <definedName name="_xlnm.Print_Titles" localSheetId="0">'第１４表用地取得費の状況'!$A:$A</definedName>
  </definedNames>
  <calcPr fullCalcOnLoad="1"/>
</workbook>
</file>

<file path=xl/sharedStrings.xml><?xml version="1.0" encoding="utf-8"?>
<sst xmlns="http://schemas.openxmlformats.org/spreadsheetml/2006/main" count="111" uniqueCount="109">
  <si>
    <t>市町村名</t>
  </si>
  <si>
    <t>総務関係</t>
  </si>
  <si>
    <t>民生関係</t>
  </si>
  <si>
    <t>衛生関係</t>
  </si>
  <si>
    <t>土木関係</t>
  </si>
  <si>
    <t>教育関係</t>
  </si>
  <si>
    <t>その他</t>
  </si>
  <si>
    <t>合計</t>
  </si>
  <si>
    <t>財源内訳</t>
  </si>
  <si>
    <t>取得用地面積</t>
  </si>
  <si>
    <t>うち庁舎</t>
  </si>
  <si>
    <t>道路橋りょう</t>
  </si>
  <si>
    <t>河川</t>
  </si>
  <si>
    <t>港湾</t>
  </si>
  <si>
    <t>公営住宅</t>
  </si>
  <si>
    <t>小学校</t>
  </si>
  <si>
    <t>中学校</t>
  </si>
  <si>
    <t>社会教育施設</t>
  </si>
  <si>
    <t>社会体育施設</t>
  </si>
  <si>
    <t>国庫支出金</t>
  </si>
  <si>
    <t>県支出金</t>
  </si>
  <si>
    <t>地方債</t>
  </si>
  <si>
    <t>その他特定財源</t>
  </si>
  <si>
    <t>一般財源等</t>
  </si>
  <si>
    <t>㎡</t>
  </si>
  <si>
    <t>うち街路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</si>
  <si>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</si>
  <si>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</si>
  <si>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</si>
  <si>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</si>
  <si>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</si>
  <si>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</si>
  <si>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</si>
  <si>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</si>
  <si>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</si>
  <si>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</si>
  <si>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</si>
  <si>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</si>
  <si>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</si>
  <si>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</si>
  <si>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</si>
  <si>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</si>
  <si>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</si>
  <si>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</si>
  <si>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</si>
  <si>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</si>
  <si>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</si>
  <si>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</si>
  <si>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</si>
  <si>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</si>
  <si>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</si>
  <si>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</si>
  <si>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</si>
  <si>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</si>
  <si>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</si>
  <si>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</si>
  <si>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</si>
  <si>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</si>
  <si>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</si>
  <si>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</si>
  <si>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</si>
  <si>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</si>
  <si>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</si>
  <si>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</si>
  <si>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</si>
  <si>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</si>
  <si>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</si>
  <si>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</si>
  <si>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</si>
  <si>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</si>
  <si>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</si>
  <si>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</si>
  <si>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</si>
  <si>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</si>
  <si>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</si>
  <si>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</si>
  <si>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</si>
  <si>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</si>
  <si>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</si>
  <si>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</si>
  <si>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空港</t>
  </si>
  <si>
    <t>うち都市下水路</t>
  </si>
  <si>
    <t>うち区画整理</t>
  </si>
  <si>
    <t>うち公園</t>
  </si>
  <si>
    <t>金・寄付金</t>
  </si>
  <si>
    <t>のうち補償費</t>
  </si>
  <si>
    <t>用地取得費に係</t>
  </si>
  <si>
    <t>飯舘村</t>
  </si>
  <si>
    <t>市計</t>
  </si>
  <si>
    <t xml:space="preserve">   農林水産業関係</t>
  </si>
  <si>
    <t>土木関係</t>
  </si>
  <si>
    <t>教育関係</t>
  </si>
  <si>
    <t>財源内訳</t>
  </si>
  <si>
    <t>用地取得費</t>
  </si>
  <si>
    <t>うち社会福祉施設</t>
  </si>
  <si>
    <t>うち清掃施設</t>
  </si>
  <si>
    <t>うち農業関係</t>
  </si>
  <si>
    <t>都市計画</t>
  </si>
  <si>
    <t>分担金・負担</t>
  </si>
  <si>
    <t>に係るもの</t>
  </si>
  <si>
    <t>る取得用地面積</t>
  </si>
  <si>
    <t>㎡</t>
  </si>
  <si>
    <t>田村市</t>
  </si>
  <si>
    <t>南相馬市</t>
  </si>
  <si>
    <t>伊達市</t>
  </si>
  <si>
    <t>南会津町</t>
  </si>
  <si>
    <t>会津美里町</t>
  </si>
  <si>
    <t>本宮市</t>
  </si>
  <si>
    <t>平成21年度分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</si>
</sst>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3" fontId="0" fillId="0" borderId="0" xfId="0" applyAlignment="1">
      <alignment/>
    </xf>
    <xf numFmtId="3" fontId="7" fillId="0" borderId="0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7" fillId="0" borderId="14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177" fontId="5" fillId="0" borderId="2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8" xfId="0" applyFont="1" applyFill="1" applyBorder="1" applyAlignment="1">
      <alignment horizontal="center" vertical="center" wrapText="1"/>
    </xf>
    <xf numFmtId="3" fontId="7" fillId="0" borderId="37" xfId="0" applyFont="1" applyFill="1" applyBorder="1" applyAlignment="1">
      <alignment horizontal="center" vertical="center" wrapText="1"/>
    </xf>
    <xf numFmtId="3" fontId="7" fillId="0" borderId="3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vertical="center"/>
    </xf>
    <xf numFmtId="3" fontId="5" fillId="0" borderId="28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/>
    </xf>
    <xf numFmtId="3" fontId="0" fillId="0" borderId="15" xfId="0" applyFill="1" applyBorder="1" applyAlignment="1">
      <alignment/>
    </xf>
    <xf numFmtId="3" fontId="4" fillId="0" borderId="15" xfId="0" applyFont="1" applyFill="1" applyBorder="1" applyAlignment="1">
      <alignment/>
    </xf>
    <xf numFmtId="3" fontId="0" fillId="0" borderId="43" xfId="0" applyFill="1" applyBorder="1" applyAlignment="1">
      <alignment/>
    </xf>
    <xf numFmtId="3" fontId="4" fillId="0" borderId="43" xfId="0" applyFont="1" applyFill="1" applyBorder="1" applyAlignment="1">
      <alignment/>
    </xf>
    <xf numFmtId="3" fontId="7" fillId="0" borderId="35" xfId="0" applyNumberFormat="1" applyFont="1" applyFill="1" applyBorder="1" applyAlignment="1">
      <alignment horizontal="center" vertical="center" shrinkToFit="1"/>
    </xf>
    <xf numFmtId="3" fontId="7" fillId="0" borderId="37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7" sqref="AN7"/>
    </sheetView>
  </sheetViews>
  <sheetFormatPr defaultColWidth="24.75390625" defaultRowHeight="14.25"/>
  <cols>
    <col min="1" max="32" width="20.625" style="22" customWidth="1"/>
    <col min="33" max="37" width="23.875" style="22" customWidth="1"/>
    <col min="38" max="38" width="17.75390625" style="22" customWidth="1"/>
    <col min="39" max="39" width="15.125" style="22" bestFit="1" customWidth="1"/>
    <col min="40" max="40" width="17.00390625" style="22" bestFit="1" customWidth="1"/>
    <col min="41" max="16384" width="24.75390625" style="22" customWidth="1"/>
  </cols>
  <sheetData>
    <row r="1" spans="1:37" ht="31.5" customHeight="1">
      <c r="A1" s="24" t="s">
        <v>0</v>
      </c>
      <c r="B1" s="25" t="s">
        <v>1</v>
      </c>
      <c r="C1" s="25"/>
      <c r="D1" s="26" t="s">
        <v>2</v>
      </c>
      <c r="E1" s="25"/>
      <c r="F1" s="26" t="s">
        <v>3</v>
      </c>
      <c r="G1" s="25"/>
      <c r="H1" s="71" t="s">
        <v>89</v>
      </c>
      <c r="I1" s="72"/>
      <c r="J1" s="27" t="s">
        <v>4</v>
      </c>
      <c r="K1" s="28"/>
      <c r="L1" s="25" t="s">
        <v>90</v>
      </c>
      <c r="M1" s="25"/>
      <c r="N1" s="25"/>
      <c r="O1" s="25"/>
      <c r="P1" s="25"/>
      <c r="Q1" s="25"/>
      <c r="R1" s="25"/>
      <c r="S1" s="25"/>
      <c r="T1" s="28"/>
      <c r="U1" s="29" t="s">
        <v>5</v>
      </c>
      <c r="V1" s="30" t="s">
        <v>91</v>
      </c>
      <c r="W1" s="25"/>
      <c r="X1" s="25"/>
      <c r="Y1" s="25"/>
      <c r="Z1" s="25"/>
      <c r="AA1" s="26" t="s">
        <v>6</v>
      </c>
      <c r="AB1" s="14" t="s">
        <v>7</v>
      </c>
      <c r="AC1" s="25"/>
      <c r="AD1" s="25" t="s">
        <v>8</v>
      </c>
      <c r="AE1" s="31"/>
      <c r="AF1" s="32"/>
      <c r="AG1" s="33" t="s">
        <v>92</v>
      </c>
      <c r="AH1" s="25"/>
      <c r="AI1" s="34" t="s">
        <v>93</v>
      </c>
      <c r="AJ1" s="26" t="s">
        <v>9</v>
      </c>
      <c r="AK1" s="35" t="s">
        <v>108</v>
      </c>
    </row>
    <row r="2" spans="1:37" ht="31.5" customHeight="1">
      <c r="A2" s="36"/>
      <c r="B2" s="37"/>
      <c r="C2" s="26" t="s">
        <v>10</v>
      </c>
      <c r="D2" s="3"/>
      <c r="E2" s="38" t="s">
        <v>94</v>
      </c>
      <c r="F2" s="3"/>
      <c r="G2" s="38" t="s">
        <v>95</v>
      </c>
      <c r="H2" s="3"/>
      <c r="I2" s="38" t="s">
        <v>96</v>
      </c>
      <c r="J2" s="39"/>
      <c r="K2" s="14" t="s">
        <v>11</v>
      </c>
      <c r="L2" s="25" t="s">
        <v>12</v>
      </c>
      <c r="M2" s="26" t="s">
        <v>13</v>
      </c>
      <c r="N2" s="26"/>
      <c r="O2" s="73" t="s">
        <v>97</v>
      </c>
      <c r="P2" s="73"/>
      <c r="Q2" s="25"/>
      <c r="R2" s="26" t="s">
        <v>14</v>
      </c>
      <c r="S2" s="26" t="s">
        <v>80</v>
      </c>
      <c r="T2" s="14" t="s">
        <v>6</v>
      </c>
      <c r="U2" s="40"/>
      <c r="V2" s="31" t="s">
        <v>15</v>
      </c>
      <c r="W2" s="25" t="s">
        <v>16</v>
      </c>
      <c r="X2" s="26" t="s">
        <v>17</v>
      </c>
      <c r="Y2" s="26" t="s">
        <v>18</v>
      </c>
      <c r="Z2" s="26" t="s">
        <v>6</v>
      </c>
      <c r="AA2" s="3"/>
      <c r="AB2" s="15"/>
      <c r="AC2" s="25" t="s">
        <v>19</v>
      </c>
      <c r="AD2" s="26" t="s">
        <v>20</v>
      </c>
      <c r="AE2" s="41" t="s">
        <v>98</v>
      </c>
      <c r="AF2" s="28" t="s">
        <v>21</v>
      </c>
      <c r="AG2" s="25" t="s">
        <v>22</v>
      </c>
      <c r="AH2" s="26" t="s">
        <v>23</v>
      </c>
      <c r="AI2" s="42" t="s">
        <v>85</v>
      </c>
      <c r="AJ2" s="3"/>
      <c r="AK2" s="43" t="s">
        <v>86</v>
      </c>
    </row>
    <row r="3" spans="1:37" ht="31.5" customHeight="1">
      <c r="A3" s="36"/>
      <c r="B3" s="1"/>
      <c r="C3" s="2"/>
      <c r="D3" s="3"/>
      <c r="E3" s="2"/>
      <c r="F3" s="3"/>
      <c r="G3" s="2"/>
      <c r="H3" s="2"/>
      <c r="I3" s="2"/>
      <c r="J3" s="4"/>
      <c r="K3" s="5"/>
      <c r="L3" s="1"/>
      <c r="M3" s="2"/>
      <c r="N3" s="69" t="s">
        <v>25</v>
      </c>
      <c r="O3" s="69" t="s">
        <v>81</v>
      </c>
      <c r="P3" s="69" t="s">
        <v>82</v>
      </c>
      <c r="Q3" s="69" t="s">
        <v>83</v>
      </c>
      <c r="R3" s="2"/>
      <c r="S3" s="2"/>
      <c r="T3" s="5"/>
      <c r="U3" s="6"/>
      <c r="V3" s="7"/>
      <c r="W3" s="1"/>
      <c r="X3" s="2"/>
      <c r="Y3" s="3"/>
      <c r="Z3" s="2"/>
      <c r="AA3" s="3"/>
      <c r="AB3" s="5"/>
      <c r="AC3" s="1"/>
      <c r="AD3" s="2"/>
      <c r="AE3" s="44" t="s">
        <v>84</v>
      </c>
      <c r="AF3" s="45"/>
      <c r="AG3" s="1"/>
      <c r="AH3" s="2"/>
      <c r="AI3" s="46" t="s">
        <v>99</v>
      </c>
      <c r="AJ3" s="3"/>
      <c r="AK3" s="43" t="s">
        <v>100</v>
      </c>
    </row>
    <row r="4" spans="1:37" ht="31.5" customHeight="1">
      <c r="A4" s="47"/>
      <c r="B4" s="8"/>
      <c r="C4" s="9"/>
      <c r="D4" s="9"/>
      <c r="E4" s="9"/>
      <c r="F4" s="9"/>
      <c r="G4" s="9"/>
      <c r="H4" s="9"/>
      <c r="I4" s="9"/>
      <c r="J4" s="10"/>
      <c r="K4" s="11"/>
      <c r="L4" s="8"/>
      <c r="M4" s="9"/>
      <c r="N4" s="70"/>
      <c r="O4" s="70"/>
      <c r="P4" s="70"/>
      <c r="Q4" s="70"/>
      <c r="R4" s="9"/>
      <c r="S4" s="9"/>
      <c r="T4" s="11"/>
      <c r="U4" s="12"/>
      <c r="V4" s="13"/>
      <c r="W4" s="8"/>
      <c r="X4" s="9"/>
      <c r="Y4" s="9"/>
      <c r="Z4" s="9"/>
      <c r="AA4" s="9"/>
      <c r="AB4" s="11"/>
      <c r="AC4" s="8"/>
      <c r="AD4" s="9"/>
      <c r="AE4" s="48"/>
      <c r="AF4" s="49"/>
      <c r="AG4" s="10"/>
      <c r="AH4" s="9"/>
      <c r="AI4" s="9"/>
      <c r="AJ4" s="50" t="s">
        <v>24</v>
      </c>
      <c r="AK4" s="51" t="s">
        <v>101</v>
      </c>
    </row>
    <row r="5" spans="1:40" ht="33" customHeight="1">
      <c r="A5" s="52" t="s">
        <v>26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696530</v>
      </c>
      <c r="K5" s="16">
        <v>64958</v>
      </c>
      <c r="L5" s="16">
        <v>2890</v>
      </c>
      <c r="M5" s="16">
        <v>0</v>
      </c>
      <c r="N5" s="16">
        <v>573682</v>
      </c>
      <c r="O5" s="16">
        <v>0</v>
      </c>
      <c r="P5" s="16">
        <v>0</v>
      </c>
      <c r="Q5" s="16">
        <v>55000</v>
      </c>
      <c r="R5" s="16">
        <v>0</v>
      </c>
      <c r="S5" s="16">
        <v>0</v>
      </c>
      <c r="T5" s="16">
        <v>0</v>
      </c>
      <c r="U5" s="16">
        <v>677112</v>
      </c>
      <c r="V5" s="23">
        <v>0</v>
      </c>
      <c r="W5" s="16">
        <v>0</v>
      </c>
      <c r="X5" s="16">
        <v>611232</v>
      </c>
      <c r="Y5" s="16">
        <v>65880</v>
      </c>
      <c r="Z5" s="16">
        <v>0</v>
      </c>
      <c r="AA5" s="16">
        <v>347183</v>
      </c>
      <c r="AB5" s="16">
        <v>1720825</v>
      </c>
      <c r="AC5" s="16">
        <v>156523</v>
      </c>
      <c r="AD5" s="16">
        <v>0</v>
      </c>
      <c r="AE5" s="16">
        <v>0</v>
      </c>
      <c r="AF5" s="16">
        <v>228192</v>
      </c>
      <c r="AG5" s="16">
        <v>99630</v>
      </c>
      <c r="AH5" s="16">
        <v>1236480</v>
      </c>
      <c r="AI5" s="16">
        <v>228396</v>
      </c>
      <c r="AJ5" s="16">
        <v>42198</v>
      </c>
      <c r="AK5" s="16">
        <v>43781</v>
      </c>
      <c r="AM5" s="53"/>
      <c r="AN5" s="53"/>
    </row>
    <row r="6" spans="1:40" ht="33" customHeight="1">
      <c r="A6" s="52" t="s">
        <v>27</v>
      </c>
      <c r="B6" s="16">
        <v>0</v>
      </c>
      <c r="C6" s="16">
        <v>0</v>
      </c>
      <c r="D6" s="16">
        <v>40334</v>
      </c>
      <c r="E6" s="16">
        <v>40334</v>
      </c>
      <c r="F6" s="16">
        <v>0</v>
      </c>
      <c r="G6" s="16">
        <v>0</v>
      </c>
      <c r="H6" s="16">
        <v>62533</v>
      </c>
      <c r="I6" s="16">
        <v>62533</v>
      </c>
      <c r="J6" s="16">
        <v>414275</v>
      </c>
      <c r="K6" s="16">
        <v>103240</v>
      </c>
      <c r="L6" s="16">
        <v>9455</v>
      </c>
      <c r="M6" s="16">
        <v>0</v>
      </c>
      <c r="N6" s="16">
        <v>287336</v>
      </c>
      <c r="O6" s="16">
        <v>0</v>
      </c>
      <c r="P6" s="16">
        <v>0</v>
      </c>
      <c r="Q6" s="16">
        <v>0</v>
      </c>
      <c r="R6" s="16">
        <v>14244</v>
      </c>
      <c r="S6" s="16">
        <v>0</v>
      </c>
      <c r="T6" s="16">
        <v>0</v>
      </c>
      <c r="U6" s="16">
        <v>47898</v>
      </c>
      <c r="V6" s="23">
        <v>36767</v>
      </c>
      <c r="W6" s="16">
        <v>110</v>
      </c>
      <c r="X6" s="16">
        <v>11021</v>
      </c>
      <c r="Y6" s="16">
        <v>0</v>
      </c>
      <c r="Z6" s="16">
        <v>0</v>
      </c>
      <c r="AA6" s="16">
        <v>57383</v>
      </c>
      <c r="AB6" s="16">
        <v>622423</v>
      </c>
      <c r="AC6" s="16">
        <v>13368</v>
      </c>
      <c r="AD6" s="16">
        <v>0</v>
      </c>
      <c r="AE6" s="16">
        <v>0</v>
      </c>
      <c r="AF6" s="16">
        <v>200200</v>
      </c>
      <c r="AG6" s="16">
        <v>0</v>
      </c>
      <c r="AH6" s="16">
        <v>408855</v>
      </c>
      <c r="AI6" s="16">
        <v>126624</v>
      </c>
      <c r="AJ6" s="16">
        <v>22763</v>
      </c>
      <c r="AK6" s="16">
        <v>29583</v>
      </c>
      <c r="AM6" s="53"/>
      <c r="AN6" s="53"/>
    </row>
    <row r="7" spans="1:40" ht="33" customHeight="1">
      <c r="A7" s="52" t="s">
        <v>28</v>
      </c>
      <c r="B7" s="16">
        <v>355</v>
      </c>
      <c r="C7" s="16">
        <v>355</v>
      </c>
      <c r="D7" s="16">
        <v>0</v>
      </c>
      <c r="E7" s="16">
        <v>0</v>
      </c>
      <c r="F7" s="16">
        <v>0</v>
      </c>
      <c r="G7" s="16">
        <v>0</v>
      </c>
      <c r="H7" s="16">
        <v>3104</v>
      </c>
      <c r="I7" s="16">
        <v>3104</v>
      </c>
      <c r="J7" s="16">
        <v>899619</v>
      </c>
      <c r="K7" s="16">
        <v>43494</v>
      </c>
      <c r="L7" s="16">
        <v>68987</v>
      </c>
      <c r="M7" s="16">
        <v>0</v>
      </c>
      <c r="N7" s="16">
        <v>711744</v>
      </c>
      <c r="O7" s="16">
        <v>0</v>
      </c>
      <c r="P7" s="16">
        <v>75394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23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903078</v>
      </c>
      <c r="AC7" s="16">
        <v>99702</v>
      </c>
      <c r="AD7" s="16">
        <v>372</v>
      </c>
      <c r="AE7" s="16">
        <v>0</v>
      </c>
      <c r="AF7" s="16">
        <v>282573</v>
      </c>
      <c r="AG7" s="16">
        <v>51086</v>
      </c>
      <c r="AH7" s="16">
        <v>469345</v>
      </c>
      <c r="AI7" s="16">
        <v>739826</v>
      </c>
      <c r="AJ7" s="16">
        <v>11278</v>
      </c>
      <c r="AK7" s="16">
        <v>12901</v>
      </c>
      <c r="AM7" s="53"/>
      <c r="AN7" s="53"/>
    </row>
    <row r="8" spans="1:40" ht="33" customHeight="1">
      <c r="A8" s="52" t="s">
        <v>29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5854</v>
      </c>
      <c r="I8" s="16">
        <v>0</v>
      </c>
      <c r="J8" s="16">
        <v>314940</v>
      </c>
      <c r="K8" s="16">
        <v>218291</v>
      </c>
      <c r="L8" s="16">
        <v>6762</v>
      </c>
      <c r="M8" s="16">
        <v>0</v>
      </c>
      <c r="N8" s="16">
        <v>0</v>
      </c>
      <c r="O8" s="16">
        <v>0</v>
      </c>
      <c r="P8" s="16">
        <v>65213</v>
      </c>
      <c r="Q8" s="16">
        <v>0</v>
      </c>
      <c r="R8" s="16">
        <v>24674</v>
      </c>
      <c r="S8" s="16">
        <v>0</v>
      </c>
      <c r="T8" s="16">
        <v>0</v>
      </c>
      <c r="U8" s="16">
        <v>99459</v>
      </c>
      <c r="V8" s="23">
        <v>2754</v>
      </c>
      <c r="W8" s="16">
        <v>0</v>
      </c>
      <c r="X8" s="16">
        <v>52300</v>
      </c>
      <c r="Y8" s="16">
        <v>44405</v>
      </c>
      <c r="Z8" s="16">
        <v>0</v>
      </c>
      <c r="AA8" s="16">
        <v>0</v>
      </c>
      <c r="AB8" s="16">
        <v>420253</v>
      </c>
      <c r="AC8" s="16">
        <v>42006</v>
      </c>
      <c r="AD8" s="16">
        <v>0</v>
      </c>
      <c r="AE8" s="16">
        <v>0</v>
      </c>
      <c r="AF8" s="16">
        <v>173883</v>
      </c>
      <c r="AG8" s="16">
        <v>16668</v>
      </c>
      <c r="AH8" s="16">
        <v>187696</v>
      </c>
      <c r="AI8" s="16">
        <v>156317</v>
      </c>
      <c r="AJ8" s="16">
        <v>58154</v>
      </c>
      <c r="AK8" s="16">
        <v>58154</v>
      </c>
      <c r="AM8" s="53"/>
      <c r="AN8" s="53"/>
    </row>
    <row r="9" spans="1:40" ht="33" customHeight="1">
      <c r="A9" s="52" t="s">
        <v>30</v>
      </c>
      <c r="B9" s="16">
        <v>582</v>
      </c>
      <c r="C9" s="16">
        <v>0</v>
      </c>
      <c r="D9" s="16">
        <v>240727</v>
      </c>
      <c r="E9" s="16">
        <v>240727</v>
      </c>
      <c r="F9" s="16">
        <v>0</v>
      </c>
      <c r="G9" s="16">
        <v>0</v>
      </c>
      <c r="H9" s="16">
        <v>6200</v>
      </c>
      <c r="I9" s="16">
        <v>0</v>
      </c>
      <c r="J9" s="16">
        <v>213362</v>
      </c>
      <c r="K9" s="16">
        <v>120490</v>
      </c>
      <c r="L9" s="16">
        <v>0</v>
      </c>
      <c r="M9" s="16">
        <v>0</v>
      </c>
      <c r="N9" s="16">
        <v>92872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8">
        <v>176433</v>
      </c>
      <c r="V9" s="23">
        <v>2734</v>
      </c>
      <c r="W9" s="16">
        <v>94538</v>
      </c>
      <c r="X9" s="16">
        <v>0</v>
      </c>
      <c r="Y9" s="16">
        <v>0</v>
      </c>
      <c r="Z9" s="16">
        <v>79161</v>
      </c>
      <c r="AA9" s="16">
        <v>0</v>
      </c>
      <c r="AB9" s="16">
        <v>637304</v>
      </c>
      <c r="AC9" s="16">
        <v>63328</v>
      </c>
      <c r="AD9" s="16">
        <v>0</v>
      </c>
      <c r="AE9" s="16">
        <v>0</v>
      </c>
      <c r="AF9" s="16">
        <v>111100</v>
      </c>
      <c r="AG9" s="16">
        <v>0</v>
      </c>
      <c r="AH9" s="16">
        <v>462876</v>
      </c>
      <c r="AI9" s="16">
        <v>101225</v>
      </c>
      <c r="AJ9" s="16">
        <v>101985</v>
      </c>
      <c r="AK9" s="16">
        <v>144005</v>
      </c>
      <c r="AM9" s="53"/>
      <c r="AN9" s="53"/>
    </row>
    <row r="10" spans="1:40" ht="33" customHeight="1">
      <c r="A10" s="54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261212</v>
      </c>
      <c r="K10" s="17">
        <v>26879</v>
      </c>
      <c r="L10" s="17">
        <v>231633</v>
      </c>
      <c r="M10" s="17">
        <v>0</v>
      </c>
      <c r="N10" s="17">
        <v>2700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1466793</v>
      </c>
      <c r="AB10" s="17">
        <v>1728005</v>
      </c>
      <c r="AC10" s="17">
        <v>75366</v>
      </c>
      <c r="AD10" s="17">
        <v>0</v>
      </c>
      <c r="AE10" s="17">
        <v>0</v>
      </c>
      <c r="AF10" s="17">
        <v>745500</v>
      </c>
      <c r="AG10" s="17">
        <v>11684</v>
      </c>
      <c r="AH10" s="17">
        <v>895455</v>
      </c>
      <c r="AI10" s="17">
        <v>172205</v>
      </c>
      <c r="AJ10" s="17">
        <v>648552</v>
      </c>
      <c r="AK10" s="17">
        <v>648552</v>
      </c>
      <c r="AM10" s="53"/>
      <c r="AN10" s="53"/>
    </row>
    <row r="11" spans="1:40" ht="33" customHeight="1">
      <c r="A11" s="52" t="s">
        <v>32</v>
      </c>
      <c r="B11" s="16">
        <v>20000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301949</v>
      </c>
      <c r="K11" s="16">
        <v>46361</v>
      </c>
      <c r="L11" s="16">
        <v>0</v>
      </c>
      <c r="M11" s="16">
        <v>0</v>
      </c>
      <c r="N11" s="16">
        <v>216492</v>
      </c>
      <c r="O11" s="16">
        <v>0</v>
      </c>
      <c r="P11" s="16">
        <v>25239</v>
      </c>
      <c r="Q11" s="16">
        <v>0</v>
      </c>
      <c r="R11" s="16">
        <v>0</v>
      </c>
      <c r="S11" s="16">
        <v>0</v>
      </c>
      <c r="T11" s="16">
        <v>13857</v>
      </c>
      <c r="U11" s="16">
        <v>7114</v>
      </c>
      <c r="V11" s="16">
        <v>0</v>
      </c>
      <c r="W11" s="16">
        <v>0</v>
      </c>
      <c r="X11" s="16">
        <v>7114</v>
      </c>
      <c r="Y11" s="16">
        <v>0</v>
      </c>
      <c r="Z11" s="16">
        <v>0</v>
      </c>
      <c r="AA11" s="16">
        <v>19207</v>
      </c>
      <c r="AB11" s="16">
        <v>348270</v>
      </c>
      <c r="AC11" s="16">
        <v>0</v>
      </c>
      <c r="AD11" s="16">
        <v>0</v>
      </c>
      <c r="AE11" s="16">
        <v>0</v>
      </c>
      <c r="AF11" s="16">
        <v>207200</v>
      </c>
      <c r="AG11" s="16">
        <v>0</v>
      </c>
      <c r="AH11" s="16">
        <v>141070</v>
      </c>
      <c r="AI11" s="16">
        <v>168774</v>
      </c>
      <c r="AJ11" s="16">
        <v>2713</v>
      </c>
      <c r="AK11" s="16">
        <v>34973</v>
      </c>
      <c r="AM11" s="53"/>
      <c r="AN11" s="53"/>
    </row>
    <row r="12" spans="1:40" ht="33" customHeight="1">
      <c r="A12" s="52" t="s">
        <v>33</v>
      </c>
      <c r="B12" s="16">
        <v>0</v>
      </c>
      <c r="C12" s="16">
        <v>0</v>
      </c>
      <c r="D12" s="16">
        <v>0</v>
      </c>
      <c r="E12" s="16">
        <v>0</v>
      </c>
      <c r="F12" s="16">
        <v>91942</v>
      </c>
      <c r="G12" s="16">
        <v>0</v>
      </c>
      <c r="H12" s="16">
        <v>0</v>
      </c>
      <c r="I12" s="16">
        <v>0</v>
      </c>
      <c r="J12" s="16">
        <v>32325</v>
      </c>
      <c r="K12" s="16">
        <v>32325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51052</v>
      </c>
      <c r="AB12" s="16">
        <v>175319</v>
      </c>
      <c r="AC12" s="16">
        <v>15311</v>
      </c>
      <c r="AD12" s="16">
        <v>0</v>
      </c>
      <c r="AE12" s="16">
        <v>0</v>
      </c>
      <c r="AF12" s="16">
        <v>0</v>
      </c>
      <c r="AG12" s="16">
        <v>0</v>
      </c>
      <c r="AH12" s="16">
        <v>160008</v>
      </c>
      <c r="AI12" s="16">
        <v>17768</v>
      </c>
      <c r="AJ12" s="16">
        <v>7766</v>
      </c>
      <c r="AK12" s="16">
        <v>71925</v>
      </c>
      <c r="AM12" s="53"/>
      <c r="AN12" s="53"/>
    </row>
    <row r="13" spans="1:40" ht="33" customHeight="1">
      <c r="A13" s="52" t="s">
        <v>34</v>
      </c>
      <c r="B13" s="16">
        <v>153244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5014</v>
      </c>
      <c r="I13" s="16">
        <v>4960</v>
      </c>
      <c r="J13" s="16">
        <v>406169</v>
      </c>
      <c r="K13" s="16">
        <v>76124</v>
      </c>
      <c r="L13" s="16">
        <v>0</v>
      </c>
      <c r="M13" s="16">
        <v>0</v>
      </c>
      <c r="N13" s="16">
        <v>1904</v>
      </c>
      <c r="O13" s="16">
        <v>0</v>
      </c>
      <c r="P13" s="16">
        <v>249015</v>
      </c>
      <c r="Q13" s="16">
        <v>76377</v>
      </c>
      <c r="R13" s="16">
        <v>2749</v>
      </c>
      <c r="S13" s="16">
        <v>0</v>
      </c>
      <c r="T13" s="16">
        <v>0</v>
      </c>
      <c r="U13" s="16">
        <v>484033</v>
      </c>
      <c r="V13" s="16">
        <v>475104</v>
      </c>
      <c r="W13" s="16">
        <v>0</v>
      </c>
      <c r="X13" s="16">
        <v>0</v>
      </c>
      <c r="Y13" s="16">
        <v>8929</v>
      </c>
      <c r="Z13" s="16">
        <v>0</v>
      </c>
      <c r="AA13" s="16">
        <v>84210</v>
      </c>
      <c r="AB13" s="16">
        <v>1132670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1132670</v>
      </c>
      <c r="AI13" s="16">
        <v>102</v>
      </c>
      <c r="AJ13" s="16">
        <v>392557</v>
      </c>
      <c r="AK13" s="16">
        <v>422094</v>
      </c>
      <c r="AM13" s="53"/>
      <c r="AN13" s="53"/>
    </row>
    <row r="14" spans="1:40" ht="33" customHeight="1">
      <c r="A14" s="55" t="s">
        <v>102</v>
      </c>
      <c r="B14" s="18">
        <v>84717</v>
      </c>
      <c r="C14" s="18">
        <v>80016</v>
      </c>
      <c r="D14" s="18">
        <v>168676</v>
      </c>
      <c r="E14" s="18">
        <v>150308</v>
      </c>
      <c r="F14" s="18">
        <v>6243</v>
      </c>
      <c r="G14" s="18">
        <v>6243</v>
      </c>
      <c r="H14" s="18">
        <v>24745</v>
      </c>
      <c r="I14" s="18">
        <v>24745</v>
      </c>
      <c r="J14" s="18">
        <v>117725</v>
      </c>
      <c r="K14" s="18">
        <v>112926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4799</v>
      </c>
      <c r="S14" s="18">
        <v>0</v>
      </c>
      <c r="T14" s="18">
        <v>0</v>
      </c>
      <c r="U14" s="18">
        <v>91482</v>
      </c>
      <c r="V14" s="18">
        <v>0</v>
      </c>
      <c r="W14" s="18">
        <v>0</v>
      </c>
      <c r="X14" s="18">
        <v>8500</v>
      </c>
      <c r="Y14" s="18">
        <v>30377</v>
      </c>
      <c r="Z14" s="18">
        <v>52605</v>
      </c>
      <c r="AA14" s="18">
        <v>22325</v>
      </c>
      <c r="AB14" s="18">
        <v>515913</v>
      </c>
      <c r="AC14" s="18">
        <v>10034</v>
      </c>
      <c r="AD14" s="18">
        <v>0</v>
      </c>
      <c r="AE14" s="18">
        <v>0</v>
      </c>
      <c r="AF14" s="18">
        <v>70600</v>
      </c>
      <c r="AG14" s="18">
        <v>0</v>
      </c>
      <c r="AH14" s="18">
        <v>435279</v>
      </c>
      <c r="AI14" s="18">
        <v>65674</v>
      </c>
      <c r="AJ14" s="18">
        <v>96720</v>
      </c>
      <c r="AK14" s="18">
        <v>96720</v>
      </c>
      <c r="AM14" s="53"/>
      <c r="AN14" s="53"/>
    </row>
    <row r="15" spans="1:40" ht="33" customHeight="1">
      <c r="A15" s="52" t="s">
        <v>103</v>
      </c>
      <c r="B15" s="16">
        <v>0</v>
      </c>
      <c r="C15" s="16">
        <v>0</v>
      </c>
      <c r="D15" s="16">
        <v>0</v>
      </c>
      <c r="E15" s="16">
        <v>0</v>
      </c>
      <c r="F15" s="16">
        <v>9602</v>
      </c>
      <c r="G15" s="16">
        <v>0</v>
      </c>
      <c r="H15" s="16">
        <v>14610</v>
      </c>
      <c r="I15" s="16">
        <v>14610</v>
      </c>
      <c r="J15" s="16">
        <v>322788</v>
      </c>
      <c r="K15" s="16">
        <v>126633</v>
      </c>
      <c r="L15" s="16">
        <v>0</v>
      </c>
      <c r="M15" s="16">
        <v>0</v>
      </c>
      <c r="N15" s="16">
        <v>173021</v>
      </c>
      <c r="O15" s="16">
        <v>0</v>
      </c>
      <c r="P15" s="16">
        <v>0</v>
      </c>
      <c r="Q15" s="16">
        <v>23134</v>
      </c>
      <c r="R15" s="16">
        <v>0</v>
      </c>
      <c r="S15" s="16">
        <v>0</v>
      </c>
      <c r="T15" s="16">
        <v>0</v>
      </c>
      <c r="U15" s="16">
        <v>51605</v>
      </c>
      <c r="V15" s="16">
        <v>0</v>
      </c>
      <c r="W15" s="16">
        <v>0</v>
      </c>
      <c r="X15" s="16">
        <v>0</v>
      </c>
      <c r="Y15" s="16">
        <v>51605</v>
      </c>
      <c r="Z15" s="16">
        <v>0</v>
      </c>
      <c r="AA15" s="16">
        <v>82047</v>
      </c>
      <c r="AB15" s="16">
        <v>480652</v>
      </c>
      <c r="AC15" s="16">
        <v>7182</v>
      </c>
      <c r="AD15" s="16">
        <v>607</v>
      </c>
      <c r="AE15" s="16">
        <v>0</v>
      </c>
      <c r="AF15" s="16">
        <v>209600</v>
      </c>
      <c r="AG15" s="16">
        <v>70775</v>
      </c>
      <c r="AH15" s="16">
        <v>192488</v>
      </c>
      <c r="AI15" s="16">
        <v>201540</v>
      </c>
      <c r="AJ15" s="16">
        <v>47039</v>
      </c>
      <c r="AK15" s="16">
        <v>54610</v>
      </c>
      <c r="AM15" s="53"/>
      <c r="AN15" s="53"/>
    </row>
    <row r="16" spans="1:40" ht="33" customHeight="1">
      <c r="A16" s="52" t="s">
        <v>104</v>
      </c>
      <c r="B16" s="16">
        <v>7036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1455</v>
      </c>
      <c r="I16" s="16">
        <v>1455</v>
      </c>
      <c r="J16" s="16">
        <v>12980</v>
      </c>
      <c r="K16" s="16">
        <v>12980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5091</v>
      </c>
      <c r="V16" s="16">
        <v>0</v>
      </c>
      <c r="W16" s="16">
        <v>0</v>
      </c>
      <c r="X16" s="16">
        <v>5091</v>
      </c>
      <c r="Y16" s="16">
        <v>0</v>
      </c>
      <c r="Z16" s="16">
        <v>0</v>
      </c>
      <c r="AA16" s="16">
        <v>1174</v>
      </c>
      <c r="AB16" s="16">
        <v>27736</v>
      </c>
      <c r="AC16" s="16">
        <v>0</v>
      </c>
      <c r="AD16" s="16">
        <v>0</v>
      </c>
      <c r="AE16" s="16">
        <v>0</v>
      </c>
      <c r="AF16" s="16">
        <v>14000</v>
      </c>
      <c r="AG16" s="16">
        <v>0</v>
      </c>
      <c r="AH16" s="16">
        <v>13736</v>
      </c>
      <c r="AI16" s="16">
        <v>8396</v>
      </c>
      <c r="AJ16" s="16">
        <v>7503</v>
      </c>
      <c r="AK16" s="16">
        <v>7503</v>
      </c>
      <c r="AM16" s="53"/>
      <c r="AN16" s="53"/>
    </row>
    <row r="17" spans="1:40" ht="33" customHeight="1" thickBot="1">
      <c r="A17" s="52" t="s">
        <v>107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300982</v>
      </c>
      <c r="K17" s="16">
        <v>66602</v>
      </c>
      <c r="L17" s="16">
        <v>3876</v>
      </c>
      <c r="M17" s="16">
        <v>0</v>
      </c>
      <c r="N17" s="16">
        <v>141803</v>
      </c>
      <c r="O17" s="16">
        <v>0</v>
      </c>
      <c r="P17" s="16">
        <v>0</v>
      </c>
      <c r="Q17" s="16">
        <v>0</v>
      </c>
      <c r="R17" s="16">
        <v>88701</v>
      </c>
      <c r="S17" s="16">
        <v>0</v>
      </c>
      <c r="T17" s="16">
        <v>0</v>
      </c>
      <c r="U17" s="16">
        <v>7515</v>
      </c>
      <c r="V17" s="16">
        <v>3477</v>
      </c>
      <c r="W17" s="16">
        <v>0</v>
      </c>
      <c r="X17" s="16">
        <v>0</v>
      </c>
      <c r="Y17" s="16">
        <v>4038</v>
      </c>
      <c r="Z17" s="16">
        <v>0</v>
      </c>
      <c r="AA17" s="16">
        <v>0</v>
      </c>
      <c r="AB17" s="16">
        <v>308497</v>
      </c>
      <c r="AC17" s="16">
        <v>90000</v>
      </c>
      <c r="AD17" s="16">
        <v>0</v>
      </c>
      <c r="AE17" s="16">
        <v>0</v>
      </c>
      <c r="AF17" s="16">
        <v>0</v>
      </c>
      <c r="AG17" s="16">
        <v>0</v>
      </c>
      <c r="AH17" s="16">
        <v>218497</v>
      </c>
      <c r="AI17" s="16">
        <v>79184</v>
      </c>
      <c r="AJ17" s="16">
        <v>8447</v>
      </c>
      <c r="AK17" s="16">
        <v>10409</v>
      </c>
      <c r="AM17" s="53"/>
      <c r="AN17" s="53"/>
    </row>
    <row r="18" spans="1:40" ht="33" customHeight="1" thickBot="1" thickTop="1">
      <c r="A18" s="56" t="s">
        <v>88</v>
      </c>
      <c r="B18" s="19">
        <f>SUM(B5:B17)</f>
        <v>265934</v>
      </c>
      <c r="C18" s="19">
        <f aca="true" t="shared" si="0" ref="C18:AK18">SUM(C5:C17)</f>
        <v>80371</v>
      </c>
      <c r="D18" s="19">
        <f t="shared" si="0"/>
        <v>449737</v>
      </c>
      <c r="E18" s="19">
        <f t="shared" si="0"/>
        <v>431369</v>
      </c>
      <c r="F18" s="19">
        <f t="shared" si="0"/>
        <v>107787</v>
      </c>
      <c r="G18" s="19">
        <f t="shared" si="0"/>
        <v>6243</v>
      </c>
      <c r="H18" s="19">
        <f t="shared" si="0"/>
        <v>123515</v>
      </c>
      <c r="I18" s="19">
        <f t="shared" si="0"/>
        <v>111407</v>
      </c>
      <c r="J18" s="19">
        <f t="shared" si="0"/>
        <v>4294856</v>
      </c>
      <c r="K18" s="19">
        <f t="shared" si="0"/>
        <v>1051303</v>
      </c>
      <c r="L18" s="19">
        <f t="shared" si="0"/>
        <v>323603</v>
      </c>
      <c r="M18" s="19">
        <f t="shared" si="0"/>
        <v>0</v>
      </c>
      <c r="N18" s="19">
        <f t="shared" si="0"/>
        <v>2201554</v>
      </c>
      <c r="O18" s="19">
        <f t="shared" si="0"/>
        <v>0</v>
      </c>
      <c r="P18" s="19">
        <f t="shared" si="0"/>
        <v>414861</v>
      </c>
      <c r="Q18" s="19">
        <f t="shared" si="0"/>
        <v>154511</v>
      </c>
      <c r="R18" s="19">
        <f t="shared" si="0"/>
        <v>135167</v>
      </c>
      <c r="S18" s="19">
        <f t="shared" si="0"/>
        <v>0</v>
      </c>
      <c r="T18" s="19">
        <f t="shared" si="0"/>
        <v>13857</v>
      </c>
      <c r="U18" s="19">
        <f t="shared" si="0"/>
        <v>1647742</v>
      </c>
      <c r="V18" s="19">
        <f t="shared" si="0"/>
        <v>520836</v>
      </c>
      <c r="W18" s="19">
        <f t="shared" si="0"/>
        <v>94648</v>
      </c>
      <c r="X18" s="19">
        <f t="shared" si="0"/>
        <v>695258</v>
      </c>
      <c r="Y18" s="19">
        <f t="shared" si="0"/>
        <v>205234</v>
      </c>
      <c r="Z18" s="19">
        <f t="shared" si="0"/>
        <v>131766</v>
      </c>
      <c r="AA18" s="19">
        <f t="shared" si="0"/>
        <v>2131374</v>
      </c>
      <c r="AB18" s="19">
        <f t="shared" si="0"/>
        <v>9020945</v>
      </c>
      <c r="AC18" s="19">
        <f t="shared" si="0"/>
        <v>572820</v>
      </c>
      <c r="AD18" s="19">
        <f t="shared" si="0"/>
        <v>979</v>
      </c>
      <c r="AE18" s="19">
        <f t="shared" si="0"/>
        <v>0</v>
      </c>
      <c r="AF18" s="19">
        <f t="shared" si="0"/>
        <v>2242848</v>
      </c>
      <c r="AG18" s="19">
        <f t="shared" si="0"/>
        <v>249843</v>
      </c>
      <c r="AH18" s="19">
        <f t="shared" si="0"/>
        <v>5954455</v>
      </c>
      <c r="AI18" s="19">
        <f t="shared" si="0"/>
        <v>2066031</v>
      </c>
      <c r="AJ18" s="19">
        <f t="shared" si="0"/>
        <v>1447675</v>
      </c>
      <c r="AK18" s="19">
        <f t="shared" si="0"/>
        <v>1635210</v>
      </c>
      <c r="AM18" s="53"/>
      <c r="AN18" s="53"/>
    </row>
    <row r="19" spans="1:40" ht="33" customHeight="1" thickTop="1">
      <c r="A19" s="52" t="s">
        <v>35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1624</v>
      </c>
      <c r="I19" s="16">
        <v>1624</v>
      </c>
      <c r="J19" s="16">
        <v>125660</v>
      </c>
      <c r="K19" s="16">
        <v>8106</v>
      </c>
      <c r="L19" s="16">
        <v>146</v>
      </c>
      <c r="M19" s="16">
        <v>0</v>
      </c>
      <c r="N19" s="16">
        <v>0</v>
      </c>
      <c r="O19" s="16">
        <v>0</v>
      </c>
      <c r="P19" s="16">
        <v>117408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127284</v>
      </c>
      <c r="AC19" s="16">
        <v>51729</v>
      </c>
      <c r="AD19" s="16">
        <v>0</v>
      </c>
      <c r="AE19" s="16">
        <v>0</v>
      </c>
      <c r="AF19" s="16">
        <v>30885</v>
      </c>
      <c r="AG19" s="16">
        <v>32700</v>
      </c>
      <c r="AH19" s="16">
        <v>11970</v>
      </c>
      <c r="AI19" s="16">
        <v>7086</v>
      </c>
      <c r="AJ19" s="16">
        <v>13707</v>
      </c>
      <c r="AK19" s="16">
        <v>13707</v>
      </c>
      <c r="AM19" s="53"/>
      <c r="AN19" s="53"/>
    </row>
    <row r="20" spans="1:40" ht="33" customHeight="1">
      <c r="A20" s="52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28179</v>
      </c>
      <c r="K20" s="16">
        <v>2383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25796</v>
      </c>
      <c r="S20" s="16">
        <v>0</v>
      </c>
      <c r="T20" s="16">
        <v>0</v>
      </c>
      <c r="U20" s="16">
        <v>31562</v>
      </c>
      <c r="V20" s="16">
        <v>14025</v>
      </c>
      <c r="W20" s="16">
        <v>0</v>
      </c>
      <c r="X20" s="16">
        <v>17537</v>
      </c>
      <c r="Y20" s="16">
        <v>0</v>
      </c>
      <c r="Z20" s="16">
        <v>0</v>
      </c>
      <c r="AA20" s="16">
        <v>0</v>
      </c>
      <c r="AB20" s="16">
        <v>59741</v>
      </c>
      <c r="AC20" s="16">
        <v>0</v>
      </c>
      <c r="AD20" s="16">
        <v>0</v>
      </c>
      <c r="AE20" s="16">
        <v>0</v>
      </c>
      <c r="AF20" s="16">
        <v>600</v>
      </c>
      <c r="AG20" s="16">
        <v>0</v>
      </c>
      <c r="AH20" s="16">
        <v>59141</v>
      </c>
      <c r="AI20" s="16">
        <v>0</v>
      </c>
      <c r="AJ20" s="16">
        <v>4890</v>
      </c>
      <c r="AK20" s="16">
        <v>4890</v>
      </c>
      <c r="AM20" s="53"/>
      <c r="AN20" s="53"/>
    </row>
    <row r="21" spans="1:40" ht="33" customHeight="1">
      <c r="A21" s="52" t="s">
        <v>37</v>
      </c>
      <c r="B21" s="16">
        <v>28624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2990</v>
      </c>
      <c r="I21" s="16">
        <v>0</v>
      </c>
      <c r="J21" s="16">
        <v>11627</v>
      </c>
      <c r="K21" s="16">
        <v>11139</v>
      </c>
      <c r="L21" s="16">
        <v>0</v>
      </c>
      <c r="M21" s="16">
        <v>0</v>
      </c>
      <c r="N21" s="16">
        <v>0</v>
      </c>
      <c r="O21" s="16">
        <v>0</v>
      </c>
      <c r="P21" s="16">
        <v>488</v>
      </c>
      <c r="Q21" s="16">
        <v>0</v>
      </c>
      <c r="R21" s="16">
        <v>0</v>
      </c>
      <c r="S21" s="16">
        <v>0</v>
      </c>
      <c r="T21" s="16">
        <v>0</v>
      </c>
      <c r="U21" s="16">
        <v>38742</v>
      </c>
      <c r="V21" s="16">
        <v>32337</v>
      </c>
      <c r="W21" s="16">
        <v>0</v>
      </c>
      <c r="X21" s="16">
        <v>0</v>
      </c>
      <c r="Y21" s="16">
        <v>6405</v>
      </c>
      <c r="Z21" s="16">
        <v>0</v>
      </c>
      <c r="AA21" s="16">
        <v>0</v>
      </c>
      <c r="AB21" s="16">
        <v>81983</v>
      </c>
      <c r="AC21" s="16">
        <v>0</v>
      </c>
      <c r="AD21" s="16">
        <v>0</v>
      </c>
      <c r="AE21" s="16">
        <v>0</v>
      </c>
      <c r="AF21" s="16">
        <v>6469</v>
      </c>
      <c r="AG21" s="16">
        <v>0</v>
      </c>
      <c r="AH21" s="16">
        <v>75514</v>
      </c>
      <c r="AI21" s="16">
        <v>5126</v>
      </c>
      <c r="AJ21" s="16">
        <v>30409</v>
      </c>
      <c r="AK21" s="16">
        <v>30409</v>
      </c>
      <c r="AM21" s="53"/>
      <c r="AN21" s="53"/>
    </row>
    <row r="22" spans="1:40" ht="33" customHeight="1">
      <c r="A22" s="52" t="s">
        <v>38</v>
      </c>
      <c r="B22" s="16">
        <v>8440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22772</v>
      </c>
      <c r="K22" s="16">
        <v>22772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15127</v>
      </c>
      <c r="V22" s="16">
        <v>13071</v>
      </c>
      <c r="W22" s="16">
        <v>0</v>
      </c>
      <c r="X22" s="16">
        <v>0</v>
      </c>
      <c r="Y22" s="16">
        <v>0</v>
      </c>
      <c r="Z22" s="16">
        <v>2056</v>
      </c>
      <c r="AA22" s="16">
        <v>1321</v>
      </c>
      <c r="AB22" s="16">
        <v>47660</v>
      </c>
      <c r="AC22" s="16">
        <v>0</v>
      </c>
      <c r="AD22" s="16">
        <v>0</v>
      </c>
      <c r="AE22" s="16">
        <v>0</v>
      </c>
      <c r="AF22" s="16">
        <v>333</v>
      </c>
      <c r="AG22" s="16">
        <v>24888</v>
      </c>
      <c r="AH22" s="16">
        <v>22439</v>
      </c>
      <c r="AI22" s="16">
        <v>1611</v>
      </c>
      <c r="AJ22" s="16">
        <v>12845</v>
      </c>
      <c r="AK22" s="16">
        <v>12845</v>
      </c>
      <c r="AM22" s="53"/>
      <c r="AN22" s="53"/>
    </row>
    <row r="23" spans="1:40" s="65" customFormat="1" ht="33" customHeight="1">
      <c r="A23" s="63" t="s">
        <v>39</v>
      </c>
      <c r="B23" s="64">
        <v>4817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15770</v>
      </c>
      <c r="I23" s="64">
        <v>15770</v>
      </c>
      <c r="J23" s="64">
        <v>67170</v>
      </c>
      <c r="K23" s="64">
        <v>52875</v>
      </c>
      <c r="L23" s="64">
        <v>0</v>
      </c>
      <c r="M23" s="64">
        <v>0</v>
      </c>
      <c r="N23" s="64">
        <v>0</v>
      </c>
      <c r="O23" s="64">
        <v>0</v>
      </c>
      <c r="P23" s="64">
        <v>14295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87757</v>
      </c>
      <c r="AC23" s="64">
        <v>0</v>
      </c>
      <c r="AD23" s="64">
        <v>0</v>
      </c>
      <c r="AE23" s="64">
        <v>0</v>
      </c>
      <c r="AF23" s="64">
        <v>22500</v>
      </c>
      <c r="AG23" s="64">
        <v>15770</v>
      </c>
      <c r="AH23" s="64">
        <v>49487</v>
      </c>
      <c r="AI23" s="64">
        <v>46742</v>
      </c>
      <c r="AJ23" s="64">
        <v>37815</v>
      </c>
      <c r="AK23" s="64">
        <v>37815</v>
      </c>
      <c r="AM23" s="66"/>
      <c r="AN23" s="66"/>
    </row>
    <row r="24" spans="1:40" ht="33" customHeight="1">
      <c r="A24" s="57" t="s">
        <v>40</v>
      </c>
      <c r="B24" s="16">
        <v>882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15799</v>
      </c>
      <c r="K24" s="16">
        <v>15799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16681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16681</v>
      </c>
      <c r="AI24" s="16">
        <v>2516</v>
      </c>
      <c r="AJ24" s="16">
        <v>8052</v>
      </c>
      <c r="AK24" s="16">
        <v>8052</v>
      </c>
      <c r="AM24" s="53"/>
      <c r="AN24" s="53"/>
    </row>
    <row r="25" spans="1:40" ht="33" customHeight="1">
      <c r="A25" s="57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91</v>
      </c>
      <c r="K25" s="16">
        <v>91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91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91</v>
      </c>
      <c r="AI25" s="16">
        <v>0</v>
      </c>
      <c r="AJ25" s="16">
        <v>195</v>
      </c>
      <c r="AK25" s="16">
        <v>195</v>
      </c>
      <c r="AM25" s="53"/>
      <c r="AN25" s="53"/>
    </row>
    <row r="26" spans="1:40" ht="33" customHeight="1">
      <c r="A26" s="52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5403</v>
      </c>
      <c r="AB26" s="16">
        <v>5403</v>
      </c>
      <c r="AC26" s="16">
        <v>0</v>
      </c>
      <c r="AD26" s="16">
        <v>0</v>
      </c>
      <c r="AE26" s="16">
        <v>0</v>
      </c>
      <c r="AF26" s="16">
        <v>5200</v>
      </c>
      <c r="AG26" s="16">
        <v>0</v>
      </c>
      <c r="AH26" s="16">
        <v>203</v>
      </c>
      <c r="AI26" s="16">
        <v>0</v>
      </c>
      <c r="AJ26" s="16">
        <v>600</v>
      </c>
      <c r="AK26" s="16">
        <v>600</v>
      </c>
      <c r="AM26" s="53"/>
      <c r="AN26" s="53"/>
    </row>
    <row r="27" spans="1:40" ht="33" customHeight="1">
      <c r="A27" s="52" t="s">
        <v>43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2027</v>
      </c>
      <c r="K27" s="16">
        <v>2027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2027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2027</v>
      </c>
      <c r="AI27" s="16">
        <v>75</v>
      </c>
      <c r="AJ27" s="16">
        <v>455</v>
      </c>
      <c r="AK27" s="16">
        <v>455</v>
      </c>
      <c r="AM27" s="53"/>
      <c r="AN27" s="53"/>
    </row>
    <row r="28" spans="1:40" s="67" customFormat="1" ht="33" customHeight="1">
      <c r="A28" s="55" t="s">
        <v>105</v>
      </c>
      <c r="B28" s="18">
        <v>0</v>
      </c>
      <c r="C28" s="18">
        <v>0</v>
      </c>
      <c r="D28" s="18">
        <v>0</v>
      </c>
      <c r="E28" s="18">
        <v>0</v>
      </c>
      <c r="F28" s="18">
        <v>6353</v>
      </c>
      <c r="G28" s="18">
        <v>0</v>
      </c>
      <c r="H28" s="18">
        <v>3956</v>
      </c>
      <c r="I28" s="18">
        <v>3956</v>
      </c>
      <c r="J28" s="18">
        <v>7360</v>
      </c>
      <c r="K28" s="18">
        <v>7360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17669</v>
      </c>
      <c r="AC28" s="18">
        <v>143</v>
      </c>
      <c r="AD28" s="18">
        <v>13</v>
      </c>
      <c r="AE28" s="18">
        <v>0</v>
      </c>
      <c r="AF28" s="18">
        <v>0</v>
      </c>
      <c r="AG28" s="18">
        <v>0</v>
      </c>
      <c r="AH28" s="18">
        <v>17513</v>
      </c>
      <c r="AI28" s="18">
        <v>343</v>
      </c>
      <c r="AJ28" s="18">
        <v>1506</v>
      </c>
      <c r="AK28" s="18">
        <v>1506</v>
      </c>
      <c r="AM28" s="68"/>
      <c r="AN28" s="68"/>
    </row>
    <row r="29" spans="1:40" ht="33" customHeight="1">
      <c r="A29" s="52" t="s">
        <v>44</v>
      </c>
      <c r="B29" s="16">
        <v>2841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9163</v>
      </c>
      <c r="K29" s="16">
        <v>9163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4900</v>
      </c>
      <c r="AB29" s="16">
        <v>16904</v>
      </c>
      <c r="AC29" s="16">
        <v>0</v>
      </c>
      <c r="AD29" s="16">
        <v>0</v>
      </c>
      <c r="AE29" s="16">
        <v>0</v>
      </c>
      <c r="AF29" s="16">
        <v>7500</v>
      </c>
      <c r="AG29" s="16">
        <v>0</v>
      </c>
      <c r="AH29" s="16">
        <v>9404</v>
      </c>
      <c r="AI29" s="16">
        <v>0</v>
      </c>
      <c r="AJ29" s="16">
        <v>19059</v>
      </c>
      <c r="AK29" s="16">
        <v>19059</v>
      </c>
      <c r="AM29" s="53"/>
      <c r="AN29" s="53"/>
    </row>
    <row r="30" spans="1:40" ht="33" customHeight="1">
      <c r="A30" s="52" t="s">
        <v>45</v>
      </c>
      <c r="B30" s="16">
        <v>317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996</v>
      </c>
      <c r="I30" s="16">
        <v>0</v>
      </c>
      <c r="J30" s="16">
        <v>6852</v>
      </c>
      <c r="K30" s="16">
        <v>6852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8165</v>
      </c>
      <c r="AC30" s="16">
        <v>0</v>
      </c>
      <c r="AD30" s="16">
        <v>117</v>
      </c>
      <c r="AE30" s="16">
        <v>0</v>
      </c>
      <c r="AF30" s="16">
        <v>6324</v>
      </c>
      <c r="AG30" s="16">
        <v>0</v>
      </c>
      <c r="AH30" s="16">
        <v>1724</v>
      </c>
      <c r="AI30" s="16">
        <v>2097</v>
      </c>
      <c r="AJ30" s="16">
        <v>14512</v>
      </c>
      <c r="AK30" s="16">
        <v>14512</v>
      </c>
      <c r="AM30" s="53"/>
      <c r="AN30" s="53"/>
    </row>
    <row r="31" spans="1:40" ht="33" customHeight="1">
      <c r="A31" s="52" t="s">
        <v>46</v>
      </c>
      <c r="B31" s="16">
        <v>7197</v>
      </c>
      <c r="C31" s="16">
        <v>7197</v>
      </c>
      <c r="D31" s="16">
        <v>0</v>
      </c>
      <c r="E31" s="16">
        <v>0</v>
      </c>
      <c r="F31" s="16">
        <v>3860</v>
      </c>
      <c r="G31" s="16">
        <v>0</v>
      </c>
      <c r="H31" s="16">
        <v>0</v>
      </c>
      <c r="I31" s="16">
        <v>0</v>
      </c>
      <c r="J31" s="16">
        <v>9707</v>
      </c>
      <c r="K31" s="16">
        <v>2389</v>
      </c>
      <c r="L31" s="16">
        <v>0</v>
      </c>
      <c r="M31" s="16">
        <v>0</v>
      </c>
      <c r="N31" s="16">
        <v>7318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20764</v>
      </c>
      <c r="AC31" s="16">
        <v>0</v>
      </c>
      <c r="AD31" s="16">
        <v>0</v>
      </c>
      <c r="AE31" s="16">
        <v>0</v>
      </c>
      <c r="AF31" s="16">
        <v>7318</v>
      </c>
      <c r="AG31" s="16">
        <v>0</v>
      </c>
      <c r="AH31" s="16">
        <v>13446</v>
      </c>
      <c r="AI31" s="16">
        <v>364</v>
      </c>
      <c r="AJ31" s="16">
        <v>2001</v>
      </c>
      <c r="AK31" s="16">
        <v>7008</v>
      </c>
      <c r="AM31" s="53"/>
      <c r="AN31" s="53"/>
    </row>
    <row r="32" spans="1:40" ht="33" customHeight="1">
      <c r="A32" s="52" t="s">
        <v>47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39204</v>
      </c>
      <c r="K32" s="16">
        <v>5204</v>
      </c>
      <c r="L32" s="16">
        <v>0</v>
      </c>
      <c r="M32" s="16">
        <v>0</v>
      </c>
      <c r="N32" s="16">
        <v>0</v>
      </c>
      <c r="O32" s="16">
        <v>0</v>
      </c>
      <c r="P32" s="16">
        <v>34000</v>
      </c>
      <c r="Q32" s="16">
        <v>0</v>
      </c>
      <c r="R32" s="16">
        <v>0</v>
      </c>
      <c r="S32" s="16">
        <v>0</v>
      </c>
      <c r="T32" s="16">
        <v>0</v>
      </c>
      <c r="U32" s="16">
        <v>11286</v>
      </c>
      <c r="V32" s="16">
        <v>0</v>
      </c>
      <c r="W32" s="16">
        <v>0</v>
      </c>
      <c r="X32" s="16">
        <v>0</v>
      </c>
      <c r="Y32" s="16">
        <v>0</v>
      </c>
      <c r="Z32" s="16">
        <v>11286</v>
      </c>
      <c r="AA32" s="16">
        <v>0</v>
      </c>
      <c r="AB32" s="16">
        <v>50490</v>
      </c>
      <c r="AC32" s="16">
        <v>0</v>
      </c>
      <c r="AD32" s="16">
        <v>0</v>
      </c>
      <c r="AE32" s="16">
        <v>0</v>
      </c>
      <c r="AF32" s="16">
        <v>11263</v>
      </c>
      <c r="AG32" s="16">
        <v>0</v>
      </c>
      <c r="AH32" s="16">
        <v>39227</v>
      </c>
      <c r="AI32" s="16">
        <v>2068</v>
      </c>
      <c r="AJ32" s="16">
        <v>11771</v>
      </c>
      <c r="AK32" s="16">
        <v>11771</v>
      </c>
      <c r="AM32" s="53"/>
      <c r="AN32" s="53"/>
    </row>
    <row r="33" spans="1:40" s="65" customFormat="1" ht="33" customHeight="1">
      <c r="A33" s="63" t="s">
        <v>48</v>
      </c>
      <c r="B33" s="64">
        <v>6000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626</v>
      </c>
      <c r="K33" s="64">
        <v>626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26032</v>
      </c>
      <c r="V33" s="64">
        <v>0</v>
      </c>
      <c r="W33" s="64">
        <v>26032</v>
      </c>
      <c r="X33" s="64">
        <v>0</v>
      </c>
      <c r="Y33" s="64">
        <v>0</v>
      </c>
      <c r="Z33" s="64">
        <v>0</v>
      </c>
      <c r="AA33" s="64">
        <v>0</v>
      </c>
      <c r="AB33" s="64">
        <v>32658</v>
      </c>
      <c r="AC33" s="64">
        <v>0</v>
      </c>
      <c r="AD33" s="64">
        <v>0</v>
      </c>
      <c r="AE33" s="64">
        <v>0</v>
      </c>
      <c r="AF33" s="64">
        <v>26032</v>
      </c>
      <c r="AG33" s="64">
        <v>0</v>
      </c>
      <c r="AH33" s="64">
        <v>6626</v>
      </c>
      <c r="AI33" s="64">
        <v>0</v>
      </c>
      <c r="AJ33" s="64">
        <v>2383</v>
      </c>
      <c r="AK33" s="64">
        <v>1410</v>
      </c>
      <c r="AM33" s="66"/>
      <c r="AN33" s="66"/>
    </row>
    <row r="34" spans="1:40" ht="33" customHeight="1">
      <c r="A34" s="57" t="s">
        <v>49</v>
      </c>
      <c r="B34" s="16">
        <v>0</v>
      </c>
      <c r="C34" s="16">
        <v>0</v>
      </c>
      <c r="D34" s="16">
        <v>0</v>
      </c>
      <c r="E34" s="16">
        <v>0</v>
      </c>
      <c r="F34" s="16">
        <v>4920</v>
      </c>
      <c r="G34" s="16">
        <v>0</v>
      </c>
      <c r="H34" s="16">
        <v>0</v>
      </c>
      <c r="I34" s="16">
        <v>0</v>
      </c>
      <c r="J34" s="16">
        <v>1860</v>
      </c>
      <c r="K34" s="16">
        <v>1860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6780</v>
      </c>
      <c r="AC34" s="16">
        <v>0</v>
      </c>
      <c r="AD34" s="16">
        <v>0</v>
      </c>
      <c r="AE34" s="16">
        <v>0</v>
      </c>
      <c r="AF34" s="16">
        <v>1700</v>
      </c>
      <c r="AG34" s="16">
        <v>0</v>
      </c>
      <c r="AH34" s="16">
        <v>5080</v>
      </c>
      <c r="AI34" s="16">
        <v>0</v>
      </c>
      <c r="AJ34" s="16">
        <v>2574</v>
      </c>
      <c r="AK34" s="16">
        <v>2574</v>
      </c>
      <c r="AM34" s="53"/>
      <c r="AN34" s="53"/>
    </row>
    <row r="35" spans="1:40" ht="33" customHeight="1">
      <c r="A35" s="57" t="s">
        <v>50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3820</v>
      </c>
      <c r="K35" s="16">
        <v>504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3316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3820</v>
      </c>
      <c r="AC35" s="16">
        <v>285</v>
      </c>
      <c r="AD35" s="16">
        <v>0</v>
      </c>
      <c r="AE35" s="16">
        <v>0</v>
      </c>
      <c r="AF35" s="16">
        <v>154</v>
      </c>
      <c r="AG35" s="16">
        <v>0</v>
      </c>
      <c r="AH35" s="16">
        <v>3381</v>
      </c>
      <c r="AI35" s="16">
        <v>225</v>
      </c>
      <c r="AJ35" s="16">
        <v>2186</v>
      </c>
      <c r="AK35" s="16">
        <v>2186</v>
      </c>
      <c r="AM35" s="53"/>
      <c r="AN35" s="53"/>
    </row>
    <row r="36" spans="1:40" ht="33" customHeight="1">
      <c r="A36" s="52" t="s">
        <v>51</v>
      </c>
      <c r="B36" s="16">
        <v>69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2188</v>
      </c>
      <c r="K36" s="16">
        <v>2188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2257</v>
      </c>
      <c r="AC36" s="16">
        <v>0</v>
      </c>
      <c r="AD36" s="16">
        <v>0</v>
      </c>
      <c r="AE36" s="16">
        <v>0</v>
      </c>
      <c r="AF36" s="16">
        <v>0</v>
      </c>
      <c r="AG36" s="16">
        <v>2188</v>
      </c>
      <c r="AH36" s="16">
        <v>69</v>
      </c>
      <c r="AI36" s="16">
        <v>0</v>
      </c>
      <c r="AJ36" s="16">
        <v>416</v>
      </c>
      <c r="AK36" s="16">
        <v>416</v>
      </c>
      <c r="AM36" s="53"/>
      <c r="AN36" s="53"/>
    </row>
    <row r="37" spans="1:40" ht="33" customHeight="1">
      <c r="A37" s="52" t="s">
        <v>52</v>
      </c>
      <c r="B37" s="16">
        <v>75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20965</v>
      </c>
      <c r="K37" s="16">
        <v>20965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95</v>
      </c>
      <c r="AB37" s="16">
        <v>21135</v>
      </c>
      <c r="AC37" s="16">
        <v>0</v>
      </c>
      <c r="AD37" s="16">
        <v>50</v>
      </c>
      <c r="AE37" s="16">
        <v>1</v>
      </c>
      <c r="AF37" s="16">
        <v>7457</v>
      </c>
      <c r="AG37" s="16">
        <v>23</v>
      </c>
      <c r="AH37" s="16">
        <v>13604</v>
      </c>
      <c r="AI37" s="16">
        <v>19739</v>
      </c>
      <c r="AJ37" s="16">
        <v>1033</v>
      </c>
      <c r="AK37" s="16">
        <v>1033</v>
      </c>
      <c r="AM37" s="53"/>
      <c r="AN37" s="53"/>
    </row>
    <row r="38" spans="1:40" s="67" customFormat="1" ht="33" customHeight="1">
      <c r="A38" s="55" t="s">
        <v>53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M38" s="68"/>
      <c r="AN38" s="68"/>
    </row>
    <row r="39" spans="1:40" ht="33" customHeight="1">
      <c r="A39" s="52" t="s">
        <v>106</v>
      </c>
      <c r="B39" s="16">
        <v>423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13044</v>
      </c>
      <c r="K39" s="16">
        <v>13044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535</v>
      </c>
      <c r="AB39" s="16">
        <v>14002</v>
      </c>
      <c r="AC39" s="16">
        <v>0</v>
      </c>
      <c r="AD39" s="16">
        <v>234</v>
      </c>
      <c r="AE39" s="16">
        <v>0</v>
      </c>
      <c r="AF39" s="16">
        <v>0</v>
      </c>
      <c r="AG39" s="16">
        <v>0</v>
      </c>
      <c r="AH39" s="16">
        <v>13768</v>
      </c>
      <c r="AI39" s="16">
        <v>0</v>
      </c>
      <c r="AJ39" s="16">
        <v>7770</v>
      </c>
      <c r="AK39" s="16">
        <v>7770</v>
      </c>
      <c r="AM39" s="53"/>
      <c r="AN39" s="53"/>
    </row>
    <row r="40" spans="1:40" ht="33" customHeight="1">
      <c r="A40" s="52" t="s">
        <v>54</v>
      </c>
      <c r="B40" s="16">
        <v>57974</v>
      </c>
      <c r="C40" s="16">
        <v>0</v>
      </c>
      <c r="D40" s="16">
        <v>19665</v>
      </c>
      <c r="E40" s="16">
        <v>0</v>
      </c>
      <c r="F40" s="16">
        <v>500</v>
      </c>
      <c r="G40" s="16">
        <v>0</v>
      </c>
      <c r="H40" s="16">
        <v>8655</v>
      </c>
      <c r="I40" s="16">
        <v>8655</v>
      </c>
      <c r="J40" s="16">
        <v>271433</v>
      </c>
      <c r="K40" s="16">
        <v>142295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430</v>
      </c>
      <c r="S40" s="16">
        <v>0</v>
      </c>
      <c r="T40" s="16">
        <v>189</v>
      </c>
      <c r="U40" s="16">
        <v>49789</v>
      </c>
      <c r="V40" s="16">
        <v>0</v>
      </c>
      <c r="W40" s="16">
        <v>40145</v>
      </c>
      <c r="X40" s="16">
        <v>9644</v>
      </c>
      <c r="Y40" s="16">
        <v>0</v>
      </c>
      <c r="Z40" s="16">
        <v>0</v>
      </c>
      <c r="AA40" s="16">
        <v>40900</v>
      </c>
      <c r="AB40" s="16">
        <v>448916</v>
      </c>
      <c r="AC40" s="16">
        <v>23736</v>
      </c>
      <c r="AD40" s="16">
        <v>0</v>
      </c>
      <c r="AE40" s="16">
        <v>15736</v>
      </c>
      <c r="AF40" s="16">
        <v>73450</v>
      </c>
      <c r="AG40" s="16">
        <v>67900</v>
      </c>
      <c r="AH40" s="16">
        <v>268094</v>
      </c>
      <c r="AI40" s="16">
        <v>49656</v>
      </c>
      <c r="AJ40" s="16">
        <v>29223</v>
      </c>
      <c r="AK40" s="16">
        <v>35251</v>
      </c>
      <c r="AM40" s="53"/>
      <c r="AN40" s="53"/>
    </row>
    <row r="41" spans="1:40" ht="33" customHeight="1">
      <c r="A41" s="52" t="s">
        <v>55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488</v>
      </c>
      <c r="K41" s="16">
        <v>488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488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488</v>
      </c>
      <c r="AI41" s="16">
        <v>38</v>
      </c>
      <c r="AJ41" s="16">
        <v>274</v>
      </c>
      <c r="AK41" s="16">
        <v>274</v>
      </c>
      <c r="AM41" s="53"/>
      <c r="AN41" s="53"/>
    </row>
    <row r="42" spans="1:40" ht="33" customHeight="1">
      <c r="A42" s="52" t="s">
        <v>56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121</v>
      </c>
      <c r="I42" s="16">
        <v>121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121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121</v>
      </c>
      <c r="AI42" s="16">
        <v>0</v>
      </c>
      <c r="AJ42" s="16">
        <v>67</v>
      </c>
      <c r="AK42" s="16">
        <v>67</v>
      </c>
      <c r="AM42" s="53"/>
      <c r="AN42" s="53"/>
    </row>
    <row r="43" spans="1:40" s="65" customFormat="1" ht="33" customHeight="1">
      <c r="A43" s="63" t="s">
        <v>57</v>
      </c>
      <c r="B43" s="64">
        <v>3965</v>
      </c>
      <c r="C43" s="64">
        <v>3965</v>
      </c>
      <c r="D43" s="64">
        <v>0</v>
      </c>
      <c r="E43" s="64">
        <v>0</v>
      </c>
      <c r="F43" s="64">
        <v>0</v>
      </c>
      <c r="G43" s="64">
        <v>0</v>
      </c>
      <c r="H43" s="64">
        <v>891</v>
      </c>
      <c r="I43" s="64">
        <v>891</v>
      </c>
      <c r="J43" s="64">
        <v>44162</v>
      </c>
      <c r="K43" s="64">
        <v>5791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38371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11858</v>
      </c>
      <c r="AB43" s="64">
        <v>60876</v>
      </c>
      <c r="AC43" s="64">
        <v>0</v>
      </c>
      <c r="AD43" s="64">
        <v>0</v>
      </c>
      <c r="AE43" s="64">
        <v>0</v>
      </c>
      <c r="AF43" s="64">
        <v>0</v>
      </c>
      <c r="AG43" s="64">
        <v>53922</v>
      </c>
      <c r="AH43" s="64">
        <v>6954</v>
      </c>
      <c r="AI43" s="64">
        <v>1583</v>
      </c>
      <c r="AJ43" s="64">
        <v>2211</v>
      </c>
      <c r="AK43" s="64">
        <v>12095</v>
      </c>
      <c r="AM43" s="66"/>
      <c r="AN43" s="66"/>
    </row>
    <row r="44" spans="1:40" ht="33" customHeight="1">
      <c r="A44" s="57" t="s">
        <v>58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8633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8633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8633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8633</v>
      </c>
      <c r="AI44" s="16">
        <v>0</v>
      </c>
      <c r="AJ44" s="16">
        <v>934</v>
      </c>
      <c r="AK44" s="16">
        <v>856</v>
      </c>
      <c r="AM44" s="53"/>
      <c r="AN44" s="53"/>
    </row>
    <row r="45" spans="1:40" ht="33" customHeight="1">
      <c r="A45" s="57" t="s">
        <v>59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142</v>
      </c>
      <c r="I45" s="16">
        <v>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142</v>
      </c>
      <c r="AC45" s="16">
        <v>0</v>
      </c>
      <c r="AD45" s="16">
        <v>135</v>
      </c>
      <c r="AE45" s="16">
        <v>0</v>
      </c>
      <c r="AF45" s="16">
        <v>0</v>
      </c>
      <c r="AG45" s="16">
        <v>0</v>
      </c>
      <c r="AH45" s="16">
        <v>7</v>
      </c>
      <c r="AI45" s="16">
        <v>135</v>
      </c>
      <c r="AJ45" s="16">
        <v>1090</v>
      </c>
      <c r="AK45" s="16">
        <v>1090</v>
      </c>
      <c r="AM45" s="53"/>
      <c r="AN45" s="53"/>
    </row>
    <row r="46" spans="1:40" ht="33" customHeight="1">
      <c r="A46" s="52" t="s">
        <v>60</v>
      </c>
      <c r="B46" s="16">
        <v>264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13</v>
      </c>
      <c r="I46" s="16">
        <v>0</v>
      </c>
      <c r="J46" s="16">
        <v>20568</v>
      </c>
      <c r="K46" s="16">
        <v>9518</v>
      </c>
      <c r="L46" s="16">
        <v>0</v>
      </c>
      <c r="M46" s="16">
        <v>0</v>
      </c>
      <c r="N46" s="16">
        <v>11050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20845</v>
      </c>
      <c r="AC46" s="16">
        <v>0</v>
      </c>
      <c r="AD46" s="16">
        <v>0</v>
      </c>
      <c r="AE46" s="16">
        <v>0</v>
      </c>
      <c r="AF46" s="16">
        <v>0</v>
      </c>
      <c r="AG46" s="16">
        <v>10255</v>
      </c>
      <c r="AH46" s="16">
        <v>10590</v>
      </c>
      <c r="AI46" s="16">
        <v>528</v>
      </c>
      <c r="AJ46" s="16">
        <v>809</v>
      </c>
      <c r="AK46" s="16">
        <v>6141</v>
      </c>
      <c r="AM46" s="53"/>
      <c r="AN46" s="53"/>
    </row>
    <row r="47" spans="1:40" ht="33" customHeight="1">
      <c r="A47" s="52" t="s">
        <v>61</v>
      </c>
      <c r="B47" s="16">
        <v>0</v>
      </c>
      <c r="C47" s="16">
        <v>0</v>
      </c>
      <c r="D47" s="16">
        <v>68</v>
      </c>
      <c r="E47" s="16">
        <v>68</v>
      </c>
      <c r="F47" s="16">
        <v>0</v>
      </c>
      <c r="G47" s="16">
        <v>0</v>
      </c>
      <c r="H47" s="16">
        <v>2048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2116</v>
      </c>
      <c r="AC47" s="16">
        <v>0</v>
      </c>
      <c r="AD47" s="16">
        <v>899</v>
      </c>
      <c r="AE47" s="16">
        <v>0</v>
      </c>
      <c r="AF47" s="16">
        <v>0</v>
      </c>
      <c r="AG47" s="16">
        <v>0</v>
      </c>
      <c r="AH47" s="16">
        <v>1217</v>
      </c>
      <c r="AI47" s="16">
        <v>928</v>
      </c>
      <c r="AJ47" s="16">
        <v>3245</v>
      </c>
      <c r="AK47" s="16">
        <v>3245</v>
      </c>
      <c r="AM47" s="53"/>
      <c r="AN47" s="53"/>
    </row>
    <row r="48" spans="1:40" s="67" customFormat="1" ht="33" customHeight="1">
      <c r="A48" s="55" t="s">
        <v>62</v>
      </c>
      <c r="B48" s="18">
        <v>1500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17948</v>
      </c>
      <c r="K48" s="18">
        <v>17948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47</v>
      </c>
      <c r="AB48" s="18">
        <v>19495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19495</v>
      </c>
      <c r="AI48" s="18">
        <v>2435</v>
      </c>
      <c r="AJ48" s="18">
        <v>9963</v>
      </c>
      <c r="AK48" s="18">
        <v>9963</v>
      </c>
      <c r="AM48" s="68"/>
      <c r="AN48" s="68"/>
    </row>
    <row r="49" spans="1:40" ht="33" customHeight="1">
      <c r="A49" s="52" t="s">
        <v>63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17</v>
      </c>
      <c r="K49" s="16">
        <v>17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17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17</v>
      </c>
      <c r="AI49" s="16">
        <v>0</v>
      </c>
      <c r="AJ49" s="16">
        <v>14</v>
      </c>
      <c r="AK49" s="16">
        <v>14</v>
      </c>
      <c r="AM49" s="53"/>
      <c r="AN49" s="53"/>
    </row>
    <row r="50" spans="1:40" ht="33" customHeight="1">
      <c r="A50" s="52" t="s">
        <v>64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30</v>
      </c>
      <c r="K50" s="16">
        <v>30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30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30</v>
      </c>
      <c r="AI50" s="16">
        <v>0</v>
      </c>
      <c r="AJ50" s="16">
        <v>5</v>
      </c>
      <c r="AK50" s="16">
        <v>5</v>
      </c>
      <c r="AM50" s="53"/>
      <c r="AN50" s="53"/>
    </row>
    <row r="51" spans="1:40" ht="33" customHeight="1">
      <c r="A51" s="52" t="s">
        <v>65</v>
      </c>
      <c r="B51" s="16">
        <v>2861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9582</v>
      </c>
      <c r="K51" s="16">
        <v>3262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6320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12443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12443</v>
      </c>
      <c r="AI51" s="16">
        <v>0</v>
      </c>
      <c r="AJ51" s="16">
        <v>7308</v>
      </c>
      <c r="AK51" s="16">
        <v>7308</v>
      </c>
      <c r="AM51" s="53"/>
      <c r="AN51" s="53"/>
    </row>
    <row r="52" spans="1:40" ht="33" customHeight="1">
      <c r="A52" s="52" t="s">
        <v>66</v>
      </c>
      <c r="B52" s="16">
        <v>23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968</v>
      </c>
      <c r="I52" s="16">
        <v>968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991</v>
      </c>
      <c r="AC52" s="16">
        <v>23</v>
      </c>
      <c r="AD52" s="16">
        <v>0</v>
      </c>
      <c r="AE52" s="16">
        <v>0</v>
      </c>
      <c r="AF52" s="16">
        <v>0</v>
      </c>
      <c r="AG52" s="16">
        <v>0</v>
      </c>
      <c r="AH52" s="16">
        <v>968</v>
      </c>
      <c r="AI52" s="16">
        <v>991</v>
      </c>
      <c r="AJ52" s="16">
        <v>826</v>
      </c>
      <c r="AK52" s="16">
        <v>826</v>
      </c>
      <c r="AM52" s="53"/>
      <c r="AN52" s="53"/>
    </row>
    <row r="53" spans="1:40" s="65" customFormat="1" ht="33" customHeight="1">
      <c r="A53" s="63" t="s">
        <v>67</v>
      </c>
      <c r="B53" s="64">
        <v>7456</v>
      </c>
      <c r="C53" s="64">
        <v>0</v>
      </c>
      <c r="D53" s="64">
        <v>0</v>
      </c>
      <c r="E53" s="64">
        <v>0</v>
      </c>
      <c r="F53" s="64">
        <v>3498</v>
      </c>
      <c r="G53" s="64">
        <v>0</v>
      </c>
      <c r="H53" s="64">
        <v>0</v>
      </c>
      <c r="I53" s="64">
        <v>0</v>
      </c>
      <c r="J53" s="64">
        <v>12214</v>
      </c>
      <c r="K53" s="64">
        <v>12214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45472</v>
      </c>
      <c r="AB53" s="64">
        <v>68640</v>
      </c>
      <c r="AC53" s="64">
        <v>0</v>
      </c>
      <c r="AD53" s="64">
        <v>0</v>
      </c>
      <c r="AE53" s="64">
        <v>0</v>
      </c>
      <c r="AF53" s="64">
        <v>11600</v>
      </c>
      <c r="AG53" s="64">
        <v>1849</v>
      </c>
      <c r="AH53" s="64">
        <v>55191</v>
      </c>
      <c r="AI53" s="64">
        <v>3893</v>
      </c>
      <c r="AJ53" s="64">
        <v>64072</v>
      </c>
      <c r="AK53" s="64">
        <v>64070</v>
      </c>
      <c r="AM53" s="66"/>
      <c r="AN53" s="66"/>
    </row>
    <row r="54" spans="1:40" ht="33" customHeight="1">
      <c r="A54" s="57" t="s">
        <v>68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M54" s="53"/>
      <c r="AN54" s="53"/>
    </row>
    <row r="55" spans="1:40" ht="33" customHeight="1">
      <c r="A55" s="57" t="s">
        <v>69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75634</v>
      </c>
      <c r="K55" s="16">
        <v>75613</v>
      </c>
      <c r="L55" s="16">
        <v>0</v>
      </c>
      <c r="M55" s="16">
        <v>0</v>
      </c>
      <c r="N55" s="16">
        <v>21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75634</v>
      </c>
      <c r="AC55" s="16">
        <v>0</v>
      </c>
      <c r="AD55" s="16">
        <v>20441</v>
      </c>
      <c r="AE55" s="16">
        <v>0</v>
      </c>
      <c r="AF55" s="16">
        <v>38600</v>
      </c>
      <c r="AG55" s="16">
        <v>0</v>
      </c>
      <c r="AH55" s="16">
        <v>16593</v>
      </c>
      <c r="AI55" s="16">
        <v>55157</v>
      </c>
      <c r="AJ55" s="16">
        <v>490</v>
      </c>
      <c r="AK55" s="16">
        <v>490</v>
      </c>
      <c r="AM55" s="53"/>
      <c r="AN55" s="53"/>
    </row>
    <row r="56" spans="1:40" ht="33" customHeight="1">
      <c r="A56" s="52" t="s">
        <v>70</v>
      </c>
      <c r="B56" s="16">
        <v>9190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15362</v>
      </c>
      <c r="I56" s="16">
        <v>0</v>
      </c>
      <c r="J56" s="16">
        <v>62699</v>
      </c>
      <c r="K56" s="16">
        <v>62699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87251</v>
      </c>
      <c r="AC56" s="16">
        <v>0</v>
      </c>
      <c r="AD56" s="16">
        <v>61860</v>
      </c>
      <c r="AE56" s="16">
        <v>0</v>
      </c>
      <c r="AF56" s="16">
        <v>0</v>
      </c>
      <c r="AG56" s="16">
        <v>0</v>
      </c>
      <c r="AH56" s="16">
        <v>25391</v>
      </c>
      <c r="AI56" s="16">
        <v>28224</v>
      </c>
      <c r="AJ56" s="16">
        <v>10818</v>
      </c>
      <c r="AK56" s="16">
        <v>10818</v>
      </c>
      <c r="AM56" s="53"/>
      <c r="AN56" s="53"/>
    </row>
    <row r="57" spans="1:40" ht="33" customHeight="1">
      <c r="A57" s="52" t="s">
        <v>71</v>
      </c>
      <c r="B57" s="16">
        <v>421927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6072</v>
      </c>
      <c r="K57" s="16">
        <v>2929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3143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427999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427999</v>
      </c>
      <c r="AI57" s="16">
        <v>973</v>
      </c>
      <c r="AJ57" s="16">
        <v>20098</v>
      </c>
      <c r="AK57" s="16">
        <v>20098</v>
      </c>
      <c r="AM57" s="53"/>
      <c r="AN57" s="53"/>
    </row>
    <row r="58" spans="1:40" s="67" customFormat="1" ht="33" customHeight="1">
      <c r="A58" s="55" t="s">
        <v>72</v>
      </c>
      <c r="B58" s="18">
        <v>44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5270</v>
      </c>
      <c r="K58" s="18">
        <v>5270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874</v>
      </c>
      <c r="AB58" s="18">
        <v>6188</v>
      </c>
      <c r="AC58" s="18">
        <v>0</v>
      </c>
      <c r="AD58" s="18">
        <v>2758</v>
      </c>
      <c r="AE58" s="18">
        <v>0</v>
      </c>
      <c r="AF58" s="18">
        <v>0</v>
      </c>
      <c r="AG58" s="18">
        <v>0</v>
      </c>
      <c r="AH58" s="18">
        <v>3430</v>
      </c>
      <c r="AI58" s="18">
        <v>598</v>
      </c>
      <c r="AJ58" s="18">
        <v>5683</v>
      </c>
      <c r="AK58" s="18">
        <v>5383</v>
      </c>
      <c r="AM58" s="68"/>
      <c r="AN58" s="68"/>
    </row>
    <row r="59" spans="1:40" ht="33" customHeight="1">
      <c r="A59" s="52" t="s">
        <v>73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1794</v>
      </c>
      <c r="I59" s="16">
        <v>1794</v>
      </c>
      <c r="J59" s="16">
        <v>13439</v>
      </c>
      <c r="K59" s="16">
        <v>5587</v>
      </c>
      <c r="L59" s="16">
        <v>0</v>
      </c>
      <c r="M59" s="16">
        <v>0</v>
      </c>
      <c r="N59" s="16">
        <v>7852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11669</v>
      </c>
      <c r="V59" s="16">
        <v>0</v>
      </c>
      <c r="W59" s="16">
        <v>0</v>
      </c>
      <c r="X59" s="16">
        <v>11669</v>
      </c>
      <c r="Y59" s="16">
        <v>0</v>
      </c>
      <c r="Z59" s="16">
        <v>0</v>
      </c>
      <c r="AA59" s="16">
        <v>0</v>
      </c>
      <c r="AB59" s="16">
        <v>26902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26902</v>
      </c>
      <c r="AI59" s="16">
        <v>9973</v>
      </c>
      <c r="AJ59" s="16">
        <v>3858</v>
      </c>
      <c r="AK59" s="16">
        <v>3858</v>
      </c>
      <c r="AM59" s="53"/>
      <c r="AN59" s="53"/>
    </row>
    <row r="60" spans="1:40" ht="33" customHeight="1">
      <c r="A60" s="52" t="s">
        <v>74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1810</v>
      </c>
      <c r="K60" s="16">
        <v>1810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1810</v>
      </c>
      <c r="AC60" s="16">
        <v>0</v>
      </c>
      <c r="AD60" s="16">
        <v>360</v>
      </c>
      <c r="AE60" s="16">
        <v>0</v>
      </c>
      <c r="AF60" s="16">
        <v>0</v>
      </c>
      <c r="AG60" s="16">
        <v>0</v>
      </c>
      <c r="AH60" s="16">
        <v>1450</v>
      </c>
      <c r="AI60" s="16">
        <v>255</v>
      </c>
      <c r="AJ60" s="16">
        <v>836</v>
      </c>
      <c r="AK60" s="16">
        <v>836</v>
      </c>
      <c r="AM60" s="53"/>
      <c r="AN60" s="53"/>
    </row>
    <row r="61" spans="1:40" ht="33" customHeight="1">
      <c r="A61" s="52" t="s">
        <v>75</v>
      </c>
      <c r="B61" s="16">
        <v>101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1050</v>
      </c>
      <c r="I61" s="16">
        <v>1050</v>
      </c>
      <c r="J61" s="16">
        <v>3314</v>
      </c>
      <c r="K61" s="16">
        <v>1921</v>
      </c>
      <c r="L61" s="16">
        <v>0</v>
      </c>
      <c r="M61" s="16">
        <v>0</v>
      </c>
      <c r="N61" s="16">
        <v>0</v>
      </c>
      <c r="O61" s="16">
        <v>0</v>
      </c>
      <c r="P61" s="16">
        <v>1393</v>
      </c>
      <c r="Q61" s="16">
        <v>0</v>
      </c>
      <c r="R61" s="16">
        <v>0</v>
      </c>
      <c r="S61" s="16">
        <v>0</v>
      </c>
      <c r="T61" s="16">
        <v>0</v>
      </c>
      <c r="U61" s="16">
        <v>4392</v>
      </c>
      <c r="V61" s="16">
        <v>0</v>
      </c>
      <c r="W61" s="16">
        <v>0</v>
      </c>
      <c r="X61" s="16">
        <v>0</v>
      </c>
      <c r="Y61" s="16">
        <v>4392</v>
      </c>
      <c r="Z61" s="16">
        <v>0</v>
      </c>
      <c r="AA61" s="16">
        <v>0</v>
      </c>
      <c r="AB61" s="16">
        <v>8857</v>
      </c>
      <c r="AC61" s="16">
        <v>4392</v>
      </c>
      <c r="AD61" s="16">
        <v>0</v>
      </c>
      <c r="AE61" s="16">
        <v>0</v>
      </c>
      <c r="AF61" s="16">
        <v>0</v>
      </c>
      <c r="AG61" s="16">
        <v>0</v>
      </c>
      <c r="AH61" s="16">
        <v>4465</v>
      </c>
      <c r="AI61" s="16">
        <v>0</v>
      </c>
      <c r="AJ61" s="16">
        <v>2950</v>
      </c>
      <c r="AK61" s="16">
        <v>2950</v>
      </c>
      <c r="AM61" s="53"/>
      <c r="AN61" s="53"/>
    </row>
    <row r="62" spans="1:40" ht="33" customHeight="1">
      <c r="A62" s="52" t="s">
        <v>76</v>
      </c>
      <c r="B62" s="16">
        <v>3037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3037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3037</v>
      </c>
      <c r="AI62" s="16">
        <v>0</v>
      </c>
      <c r="AJ62" s="16">
        <v>2423</v>
      </c>
      <c r="AK62" s="16">
        <v>2423</v>
      </c>
      <c r="AM62" s="53"/>
      <c r="AN62" s="53"/>
    </row>
    <row r="63" spans="1:40" s="65" customFormat="1" ht="33" customHeight="1">
      <c r="A63" s="63" t="s">
        <v>77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633</v>
      </c>
      <c r="I63" s="64">
        <v>633</v>
      </c>
      <c r="J63" s="64">
        <v>12898</v>
      </c>
      <c r="K63" s="64">
        <v>6405</v>
      </c>
      <c r="L63" s="64">
        <v>0</v>
      </c>
      <c r="M63" s="64">
        <v>0</v>
      </c>
      <c r="N63" s="64">
        <v>0</v>
      </c>
      <c r="O63" s="64">
        <v>0</v>
      </c>
      <c r="P63" s="64">
        <v>6493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13531</v>
      </c>
      <c r="AC63" s="64">
        <v>0</v>
      </c>
      <c r="AD63" s="64">
        <v>418</v>
      </c>
      <c r="AE63" s="64">
        <v>0</v>
      </c>
      <c r="AF63" s="64">
        <v>0</v>
      </c>
      <c r="AG63" s="64">
        <v>0</v>
      </c>
      <c r="AH63" s="64">
        <v>13113</v>
      </c>
      <c r="AI63" s="64">
        <v>1514</v>
      </c>
      <c r="AJ63" s="64">
        <v>3792</v>
      </c>
      <c r="AK63" s="64">
        <v>3792</v>
      </c>
      <c r="AM63" s="66"/>
      <c r="AN63" s="66"/>
    </row>
    <row r="64" spans="1:40" ht="33" customHeight="1" thickBot="1">
      <c r="A64" s="57" t="s">
        <v>87</v>
      </c>
      <c r="B64" s="16">
        <v>35843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35843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35843</v>
      </c>
      <c r="AI64" s="16">
        <v>0</v>
      </c>
      <c r="AJ64" s="16">
        <v>7089</v>
      </c>
      <c r="AK64" s="16">
        <v>7089</v>
      </c>
      <c r="AM64" s="53"/>
      <c r="AN64" s="53"/>
    </row>
    <row r="65" spans="1:37" ht="33" customHeight="1" thickBot="1" thickTop="1">
      <c r="A65" s="58" t="s">
        <v>78</v>
      </c>
      <c r="B65" s="20">
        <f aca="true" t="shared" si="1" ref="B65:AK65">SUM(B19:B64)</f>
        <v>603870</v>
      </c>
      <c r="C65" s="20">
        <f t="shared" si="1"/>
        <v>11162</v>
      </c>
      <c r="D65" s="20">
        <f t="shared" si="1"/>
        <v>19733</v>
      </c>
      <c r="E65" s="20">
        <f t="shared" si="1"/>
        <v>68</v>
      </c>
      <c r="F65" s="20">
        <f t="shared" si="1"/>
        <v>19131</v>
      </c>
      <c r="G65" s="20">
        <f t="shared" si="1"/>
        <v>0</v>
      </c>
      <c r="H65" s="20">
        <f t="shared" si="1"/>
        <v>57013</v>
      </c>
      <c r="I65" s="20">
        <f t="shared" si="1"/>
        <v>35469</v>
      </c>
      <c r="J65" s="20">
        <f t="shared" si="1"/>
        <v>954325</v>
      </c>
      <c r="K65" s="20">
        <f t="shared" si="1"/>
        <v>539144</v>
      </c>
      <c r="L65" s="20">
        <f t="shared" si="1"/>
        <v>146</v>
      </c>
      <c r="M65" s="20">
        <f t="shared" si="1"/>
        <v>0</v>
      </c>
      <c r="N65" s="20">
        <f t="shared" si="1"/>
        <v>26241</v>
      </c>
      <c r="O65" s="20">
        <f t="shared" si="1"/>
        <v>0</v>
      </c>
      <c r="P65" s="20">
        <f t="shared" si="1"/>
        <v>174077</v>
      </c>
      <c r="Q65" s="20">
        <f t="shared" si="1"/>
        <v>38371</v>
      </c>
      <c r="R65" s="20">
        <f t="shared" si="1"/>
        <v>47638</v>
      </c>
      <c r="S65" s="20">
        <f t="shared" si="1"/>
        <v>0</v>
      </c>
      <c r="T65" s="20">
        <f t="shared" si="1"/>
        <v>189</v>
      </c>
      <c r="U65" s="20">
        <f t="shared" si="1"/>
        <v>188599</v>
      </c>
      <c r="V65" s="20">
        <f t="shared" si="1"/>
        <v>59433</v>
      </c>
      <c r="W65" s="20">
        <f t="shared" si="1"/>
        <v>66177</v>
      </c>
      <c r="X65" s="20">
        <f t="shared" si="1"/>
        <v>38850</v>
      </c>
      <c r="Y65" s="20">
        <f t="shared" si="1"/>
        <v>10797</v>
      </c>
      <c r="Z65" s="20">
        <f t="shared" si="1"/>
        <v>13342</v>
      </c>
      <c r="AA65" s="20">
        <f t="shared" si="1"/>
        <v>111405</v>
      </c>
      <c r="AB65" s="20">
        <f>SUM(AB19:AB64)</f>
        <v>1954076</v>
      </c>
      <c r="AC65" s="20">
        <f t="shared" si="1"/>
        <v>80308</v>
      </c>
      <c r="AD65" s="20">
        <f t="shared" si="1"/>
        <v>87285</v>
      </c>
      <c r="AE65" s="20">
        <f t="shared" si="1"/>
        <v>15737</v>
      </c>
      <c r="AF65" s="20">
        <f t="shared" si="1"/>
        <v>257385</v>
      </c>
      <c r="AG65" s="20">
        <f t="shared" si="1"/>
        <v>209495</v>
      </c>
      <c r="AH65" s="20">
        <f t="shared" si="1"/>
        <v>1303866</v>
      </c>
      <c r="AI65" s="20">
        <f t="shared" si="1"/>
        <v>244873</v>
      </c>
      <c r="AJ65" s="20">
        <f t="shared" si="1"/>
        <v>352257</v>
      </c>
      <c r="AK65" s="20">
        <f t="shared" si="1"/>
        <v>377155</v>
      </c>
    </row>
    <row r="66" spans="1:37" ht="33" customHeight="1" thickTop="1">
      <c r="A66" s="59" t="s">
        <v>79</v>
      </c>
      <c r="B66" s="21">
        <f aca="true" t="shared" si="2" ref="B66:AK66">SUM(B65,B18)</f>
        <v>869804</v>
      </c>
      <c r="C66" s="21">
        <f t="shared" si="2"/>
        <v>91533</v>
      </c>
      <c r="D66" s="21">
        <f t="shared" si="2"/>
        <v>469470</v>
      </c>
      <c r="E66" s="21">
        <f t="shared" si="2"/>
        <v>431437</v>
      </c>
      <c r="F66" s="21">
        <f t="shared" si="2"/>
        <v>126918</v>
      </c>
      <c r="G66" s="21">
        <f t="shared" si="2"/>
        <v>6243</v>
      </c>
      <c r="H66" s="21">
        <f t="shared" si="2"/>
        <v>180528</v>
      </c>
      <c r="I66" s="21">
        <f t="shared" si="2"/>
        <v>146876</v>
      </c>
      <c r="J66" s="21">
        <f t="shared" si="2"/>
        <v>5249181</v>
      </c>
      <c r="K66" s="21">
        <f t="shared" si="2"/>
        <v>1590447</v>
      </c>
      <c r="L66" s="21">
        <f t="shared" si="2"/>
        <v>323749</v>
      </c>
      <c r="M66" s="21">
        <f t="shared" si="2"/>
        <v>0</v>
      </c>
      <c r="N66" s="21">
        <f t="shared" si="2"/>
        <v>2227795</v>
      </c>
      <c r="O66" s="21">
        <f t="shared" si="2"/>
        <v>0</v>
      </c>
      <c r="P66" s="21">
        <f t="shared" si="2"/>
        <v>588938</v>
      </c>
      <c r="Q66" s="21">
        <f t="shared" si="2"/>
        <v>192882</v>
      </c>
      <c r="R66" s="21">
        <f t="shared" si="2"/>
        <v>182805</v>
      </c>
      <c r="S66" s="21">
        <f t="shared" si="2"/>
        <v>0</v>
      </c>
      <c r="T66" s="21">
        <f t="shared" si="2"/>
        <v>14046</v>
      </c>
      <c r="U66" s="21">
        <f t="shared" si="2"/>
        <v>1836341</v>
      </c>
      <c r="V66" s="21">
        <f t="shared" si="2"/>
        <v>580269</v>
      </c>
      <c r="W66" s="21">
        <f t="shared" si="2"/>
        <v>160825</v>
      </c>
      <c r="X66" s="21">
        <f t="shared" si="2"/>
        <v>734108</v>
      </c>
      <c r="Y66" s="21">
        <f t="shared" si="2"/>
        <v>216031</v>
      </c>
      <c r="Z66" s="21">
        <f t="shared" si="2"/>
        <v>145108</v>
      </c>
      <c r="AA66" s="21">
        <f t="shared" si="2"/>
        <v>2242779</v>
      </c>
      <c r="AB66" s="21">
        <f t="shared" si="2"/>
        <v>10975021</v>
      </c>
      <c r="AC66" s="21">
        <f t="shared" si="2"/>
        <v>653128</v>
      </c>
      <c r="AD66" s="21">
        <f t="shared" si="2"/>
        <v>88264</v>
      </c>
      <c r="AE66" s="21">
        <f t="shared" si="2"/>
        <v>15737</v>
      </c>
      <c r="AF66" s="21">
        <f t="shared" si="2"/>
        <v>2500233</v>
      </c>
      <c r="AG66" s="21">
        <f t="shared" si="2"/>
        <v>459338</v>
      </c>
      <c r="AH66" s="21">
        <f t="shared" si="2"/>
        <v>7258321</v>
      </c>
      <c r="AI66" s="21">
        <f t="shared" si="2"/>
        <v>2310904</v>
      </c>
      <c r="AJ66" s="21">
        <f t="shared" si="2"/>
        <v>1799932</v>
      </c>
      <c r="AK66" s="60">
        <f t="shared" si="2"/>
        <v>2012365</v>
      </c>
    </row>
    <row r="67" spans="1:37" s="62" customFormat="1" ht="32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="62" customFormat="1" ht="32.25" customHeight="1"/>
    <row r="69" s="62" customFormat="1" ht="32.25" customHeight="1"/>
  </sheetData>
  <sheetProtection/>
  <mergeCells count="6">
    <mergeCell ref="Q3:Q4"/>
    <mergeCell ref="H1:I1"/>
    <mergeCell ref="N3:N4"/>
    <mergeCell ref="O3:O4"/>
    <mergeCell ref="P3:P4"/>
    <mergeCell ref="O2:P2"/>
  </mergeCells>
  <printOptions/>
  <pageMargins left="0.7086614173228347" right="0.7086614173228347" top="0.7874015748031497" bottom="0.3937007874015748" header="0.5905511811023623" footer="0.31496062992125984"/>
  <pageSetup firstPageNumber="167" useFirstPageNumber="1" fitToHeight="10" horizontalDpi="600" verticalDpi="600" orientation="portrait" paperSize="9" scale="35" r:id="rId1"/>
  <headerFooter alignWithMargins="0">
    <oddHeader>&amp;L&amp;24　　第１４表　用地取得費の状況</oddHeader>
    <oddFooter>&amp;C&amp;30&amp;P</oddFooter>
  </headerFooter>
  <colBreaks count="3" manualBreakCount="3">
    <brk id="11" max="96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2010-03-10T05:18:41Z</cp:lastPrinted>
  <dcterms:modified xsi:type="dcterms:W3CDTF">2012-08-07T04:30:45Z</dcterms:modified>
  <cp:category/>
  <cp:version/>
  <cp:contentType/>
  <cp:contentStatus/>
</cp:coreProperties>
</file>