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5450" windowHeight="4950" activeTab="0"/>
  </bookViews>
  <sheets>
    <sheet name="第３０表一組目的別歳出の状況" sheetId="1" r:id="rId1"/>
  </sheets>
  <definedNames>
    <definedName name="_xlnm.Print_Area" localSheetId="0">'第３０表一組目的別歳出の状況'!$A$1:$V$71</definedName>
  </definedNames>
  <calcPr fullCalcOnLoad="1"/>
</workbook>
</file>

<file path=xl/comments1.xml><?xml version="1.0" encoding="utf-8"?>
<comments xmlns="http://schemas.openxmlformats.org/spreadsheetml/2006/main">
  <authors>
    <author>F-admin</author>
  </authors>
  <commentList>
    <comment ref="B36" authorId="0">
      <text>
        <r>
          <rPr>
            <b/>
            <sz val="20"/>
            <rFont val="ＭＳ Ｐゴシック"/>
            <family val="3"/>
          </rPr>
          <t>7-25-1</t>
        </r>
      </text>
    </comment>
    <comment ref="C36" authorId="0">
      <text>
        <r>
          <rPr>
            <b/>
            <sz val="20"/>
            <rFont val="ＭＳ Ｐゴシック"/>
            <family val="3"/>
          </rPr>
          <t>7-25-2</t>
        </r>
      </text>
    </comment>
    <comment ref="D36" authorId="0">
      <text>
        <r>
          <rPr>
            <b/>
            <sz val="20"/>
            <rFont val="ＭＳ Ｐゴシック"/>
            <family val="3"/>
          </rPr>
          <t>7-25-3</t>
        </r>
      </text>
    </comment>
    <comment ref="E36" authorId="0">
      <text>
        <r>
          <rPr>
            <b/>
            <sz val="20"/>
            <rFont val="ＭＳ Ｐゴシック"/>
            <family val="3"/>
          </rPr>
          <t>7-25-8</t>
        </r>
      </text>
    </comment>
    <comment ref="F36" authorId="0">
      <text>
        <r>
          <rPr>
            <b/>
            <sz val="20"/>
            <rFont val="ＭＳ Ｐゴシック"/>
            <family val="3"/>
          </rPr>
          <t>8-25-1</t>
        </r>
      </text>
    </comment>
    <comment ref="G36" authorId="0">
      <text>
        <r>
          <rPr>
            <b/>
            <sz val="20"/>
            <rFont val="ＭＳ Ｐゴシック"/>
            <family val="3"/>
          </rPr>
          <t>8-25-2</t>
        </r>
      </text>
    </comment>
    <comment ref="H36" authorId="0">
      <text>
        <r>
          <rPr>
            <b/>
            <sz val="20"/>
            <rFont val="ＭＳ Ｐゴシック"/>
            <family val="3"/>
          </rPr>
          <t>8-25-3</t>
        </r>
      </text>
    </comment>
    <comment ref="I36" authorId="0">
      <text>
        <r>
          <rPr>
            <b/>
            <sz val="20"/>
            <rFont val="ＭＳ Ｐゴシック"/>
            <family val="3"/>
          </rPr>
          <t>8-25-4</t>
        </r>
      </text>
    </comment>
    <comment ref="J36" authorId="0">
      <text>
        <r>
          <rPr>
            <b/>
            <sz val="20"/>
            <rFont val="ＭＳ Ｐゴシック"/>
            <family val="3"/>
          </rPr>
          <t>8-25-7</t>
        </r>
      </text>
    </comment>
    <comment ref="K36" authorId="0">
      <text>
        <r>
          <rPr>
            <b/>
            <sz val="20"/>
            <rFont val="ＭＳ Ｐゴシック"/>
            <family val="3"/>
          </rPr>
          <t>8-25-8</t>
        </r>
      </text>
    </comment>
    <comment ref="M36" authorId="0">
      <text>
        <r>
          <rPr>
            <b/>
            <sz val="20"/>
            <rFont val="ＭＳ Ｐゴシック"/>
            <family val="3"/>
          </rPr>
          <t>11-25-3</t>
        </r>
      </text>
    </comment>
    <comment ref="N36" authorId="0">
      <text>
        <r>
          <rPr>
            <b/>
            <sz val="20"/>
            <rFont val="ＭＳ Ｐゴシック"/>
            <family val="3"/>
          </rPr>
          <t>11-25-4</t>
        </r>
      </text>
    </comment>
    <comment ref="O36" authorId="0">
      <text>
        <r>
          <rPr>
            <b/>
            <sz val="20"/>
            <rFont val="ＭＳ Ｐゴシック"/>
            <family val="3"/>
          </rPr>
          <t>11-25-5</t>
        </r>
      </text>
    </comment>
    <comment ref="P36" authorId="0">
      <text>
        <r>
          <rPr>
            <b/>
            <sz val="20"/>
            <rFont val="ＭＳ Ｐゴシック"/>
            <family val="3"/>
          </rPr>
          <t>11-25-8</t>
        </r>
      </text>
    </comment>
    <comment ref="Q36" authorId="0">
      <text>
        <r>
          <rPr>
            <b/>
            <sz val="20"/>
            <rFont val="ＭＳ Ｐゴシック"/>
            <family val="3"/>
          </rPr>
          <t>11-25-9</t>
        </r>
      </text>
    </comment>
    <comment ref="R36" authorId="0">
      <text>
        <r>
          <rPr>
            <b/>
            <sz val="20"/>
            <rFont val="ＭＳ Ｐゴシック"/>
            <family val="3"/>
          </rPr>
          <t>11-25-11</t>
        </r>
      </text>
    </comment>
    <comment ref="S36" authorId="0">
      <text>
        <r>
          <rPr>
            <b/>
            <sz val="20"/>
            <rFont val="ＭＳ Ｐゴシック"/>
            <family val="3"/>
          </rPr>
          <t>12-33-1</t>
        </r>
      </text>
    </comment>
    <comment ref="T36" authorId="0">
      <text>
        <r>
          <rPr>
            <b/>
            <sz val="20"/>
            <rFont val="ＭＳ Ｐゴシック"/>
            <family val="3"/>
          </rPr>
          <t>12-33-5</t>
        </r>
      </text>
    </comment>
    <comment ref="U36" authorId="0">
      <text>
        <r>
          <rPr>
            <b/>
            <sz val="20"/>
            <rFont val="ＭＳ Ｐゴシック"/>
            <family val="3"/>
          </rPr>
          <t>12-33-6</t>
        </r>
      </text>
    </comment>
    <comment ref="V36" authorId="0">
      <text>
        <r>
          <rPr>
            <b/>
            <sz val="20"/>
            <rFont val="ＭＳ Ｐゴシック"/>
            <family val="3"/>
          </rPr>
          <t>13-38-1
自動計算</t>
        </r>
      </text>
    </comment>
  </commentList>
</comments>
</file>

<file path=xl/sharedStrings.xml><?xml version="1.0" encoding="utf-8"?>
<sst xmlns="http://schemas.openxmlformats.org/spreadsheetml/2006/main" count="172" uniqueCount="81">
  <si>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</si>
  <si>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</si>
  <si>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</si>
  <si>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</si>
  <si>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</si>
  <si>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</si>
  <si>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</si>
  <si>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</si>
  <si>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</si>
  <si>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</si>
  <si>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１０災害復旧費</t>
  </si>
  <si>
    <t>１１公債費</t>
  </si>
  <si>
    <t>１２諸支出金</t>
  </si>
  <si>
    <t>うち総務管理費</t>
  </si>
  <si>
    <t>うち監査委員費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</si>
  <si>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</si>
  <si>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</si>
  <si>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</si>
  <si>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</si>
  <si>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</si>
  <si>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</si>
  <si>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</si>
  <si>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</si>
  <si>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</si>
  <si>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</si>
  <si>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</si>
  <si>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</si>
  <si>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</si>
  <si>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</si>
  <si>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</si>
  <si>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</si>
  <si>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</si>
  <si>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</si>
  <si>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</si>
  <si>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</si>
  <si>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</si>
  <si>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</si>
  <si>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</si>
  <si>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</si>
  <si>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</si>
  <si>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</si>
  <si>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</si>
  <si>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</si>
  <si>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</si>
  <si>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</si>
  <si>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</si>
  <si>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</si>
  <si>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</si>
  <si>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</si>
  <si>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</si>
  <si>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</si>
  <si>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</si>
  <si>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1人件費</t>
  </si>
  <si>
    <t>（４）職員給</t>
  </si>
  <si>
    <t>（６）退職金</t>
  </si>
  <si>
    <t>①基本給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</si>
  <si>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</si>
  <si>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</si>
  <si>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</si>
  <si>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</si>
  <si>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歳出合計</t>
  </si>
  <si>
    <t>（１～１２）</t>
  </si>
  <si>
    <t xml:space="preserve"> （３）市町村長</t>
  </si>
  <si>
    <t xml:space="preserve">      等特別職</t>
  </si>
  <si>
    <t xml:space="preserve">      の給与</t>
  </si>
  <si>
    <t>（１）議員報酬</t>
  </si>
  <si>
    <t>手当</t>
  </si>
  <si>
    <t>（２）委員等</t>
  </si>
  <si>
    <t>報酬</t>
  </si>
  <si>
    <t>②その他</t>
  </si>
  <si>
    <t xml:space="preserve">  の手当</t>
  </si>
  <si>
    <t xml:space="preserve">  ③臨時職員</t>
  </si>
  <si>
    <t xml:space="preserve">     給与</t>
  </si>
  <si>
    <t xml:space="preserve"> （５）地方公務</t>
  </si>
  <si>
    <t xml:space="preserve">   員共済組合</t>
  </si>
  <si>
    <t xml:space="preserve">   等負担金</t>
  </si>
  <si>
    <t>　第３０表　目的別歳出の状況</t>
  </si>
  <si>
    <t>　第３１表 性質別歳出の状況</t>
  </si>
  <si>
    <t>福島県伊達郡国見町桑折町有北山組合</t>
  </si>
  <si>
    <t>伊達市国見町大枝小学校組合</t>
  </si>
  <si>
    <t>福島県後期高齢者医療広域連合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</si>
</sst>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3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wrapText="1"/>
    </xf>
    <xf numFmtId="176" fontId="4" fillId="0" borderId="15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4" fillId="0" borderId="0" xfId="0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showOutlineSymbols="0" view="pageBreakPreview" zoomScale="50" zoomScaleNormal="87" zoomScaleSheetLayoutView="50" zoomScalePageLayoutView="0" workbookViewId="0" topLeftCell="A1">
      <selection activeCell="W1" sqref="W1:X16384"/>
    </sheetView>
  </sheetViews>
  <sheetFormatPr defaultColWidth="24.75390625" defaultRowHeight="14.25"/>
  <cols>
    <col min="1" max="1" width="41.00390625" style="17" customWidth="1"/>
    <col min="2" max="11" width="19.375" style="17" customWidth="1"/>
    <col min="12" max="12" width="40.875" style="17" customWidth="1"/>
    <col min="13" max="22" width="19.50390625" style="17" customWidth="1"/>
    <col min="23" max="23" width="17.00390625" style="17" bestFit="1" customWidth="1"/>
    <col min="24" max="24" width="4.375" style="17" bestFit="1" customWidth="1"/>
    <col min="25" max="16384" width="24.75390625" style="17" customWidth="1"/>
  </cols>
  <sheetData>
    <row r="1" spans="1:12" ht="28.5">
      <c r="A1" s="16"/>
      <c r="L1" s="16"/>
    </row>
    <row r="2" spans="1:13" ht="28.5">
      <c r="A2" s="1" t="s">
        <v>76</v>
      </c>
      <c r="B2" s="18"/>
      <c r="L2" s="1" t="s">
        <v>76</v>
      </c>
      <c r="M2" s="18"/>
    </row>
    <row r="3" spans="1:13" ht="24" customHeight="1">
      <c r="A3" s="1"/>
      <c r="B3" s="18"/>
      <c r="L3" s="1"/>
      <c r="M3" s="18"/>
    </row>
    <row r="4" spans="1:22" ht="30" customHeight="1">
      <c r="A4" s="19" t="s">
        <v>0</v>
      </c>
      <c r="B4" s="19" t="s">
        <v>1</v>
      </c>
      <c r="C4" s="19" t="s">
        <v>2</v>
      </c>
      <c r="D4" s="20"/>
      <c r="E4" s="20"/>
      <c r="F4" s="19" t="s">
        <v>3</v>
      </c>
      <c r="G4" s="20"/>
      <c r="H4" s="20"/>
      <c r="I4" s="20"/>
      <c r="J4" s="19" t="s">
        <v>4</v>
      </c>
      <c r="K4" s="21"/>
      <c r="L4" s="19" t="s">
        <v>0</v>
      </c>
      <c r="M4" s="47" t="s">
        <v>9</v>
      </c>
      <c r="N4" s="20"/>
      <c r="O4" s="20"/>
      <c r="P4" s="20"/>
      <c r="Q4" s="20"/>
      <c r="R4" s="20"/>
      <c r="S4" s="22" t="s">
        <v>10</v>
      </c>
      <c r="T4" s="19" t="s">
        <v>11</v>
      </c>
      <c r="U4" s="19" t="s">
        <v>12</v>
      </c>
      <c r="V4" s="2" t="s">
        <v>60</v>
      </c>
    </row>
    <row r="5" spans="1:22" ht="30" customHeight="1">
      <c r="A5" s="23"/>
      <c r="B5" s="23"/>
      <c r="C5" s="23"/>
      <c r="D5" s="24" t="s">
        <v>13</v>
      </c>
      <c r="E5" s="24" t="s">
        <v>14</v>
      </c>
      <c r="F5" s="31"/>
      <c r="G5" s="24" t="s">
        <v>15</v>
      </c>
      <c r="H5" s="24" t="s">
        <v>16</v>
      </c>
      <c r="I5" s="24" t="s">
        <v>17</v>
      </c>
      <c r="J5" s="25"/>
      <c r="K5" s="26" t="s">
        <v>18</v>
      </c>
      <c r="L5" s="23"/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3"/>
      <c r="T5" s="23"/>
      <c r="U5" s="23"/>
      <c r="V5" s="3" t="s">
        <v>61</v>
      </c>
    </row>
    <row r="6" spans="1:22" ht="30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3"/>
      <c r="L6" s="23"/>
      <c r="M6" s="27"/>
      <c r="N6" s="27"/>
      <c r="O6" s="27"/>
      <c r="P6" s="27"/>
      <c r="Q6" s="27"/>
      <c r="R6" s="27" t="s">
        <v>30</v>
      </c>
      <c r="S6" s="23"/>
      <c r="T6" s="23"/>
      <c r="U6" s="23"/>
      <c r="V6" s="3"/>
    </row>
    <row r="7" spans="1:22" ht="27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3"/>
      <c r="L7" s="23"/>
      <c r="M7" s="23"/>
      <c r="N7" s="23"/>
      <c r="O7" s="23"/>
      <c r="P7" s="23"/>
      <c r="Q7" s="23"/>
      <c r="R7" s="23"/>
      <c r="S7" s="23"/>
      <c r="T7" s="23"/>
      <c r="U7" s="23"/>
      <c r="V7" s="3"/>
    </row>
    <row r="8" spans="1:24" ht="33" customHeight="1">
      <c r="A8" s="11" t="s">
        <v>31</v>
      </c>
      <c r="B8" s="13">
        <v>603</v>
      </c>
      <c r="C8" s="13">
        <v>8641467</v>
      </c>
      <c r="D8" s="13">
        <v>8641448</v>
      </c>
      <c r="E8" s="13">
        <v>19</v>
      </c>
      <c r="F8" s="13">
        <v>280</v>
      </c>
      <c r="G8" s="13">
        <v>0</v>
      </c>
      <c r="H8" s="13">
        <v>0</v>
      </c>
      <c r="I8" s="13">
        <v>280</v>
      </c>
      <c r="J8" s="13">
        <v>0</v>
      </c>
      <c r="K8" s="13">
        <v>0</v>
      </c>
      <c r="L8" s="11" t="s">
        <v>31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">
        <f aca="true" t="shared" si="0" ref="V8:V34">SUM(B8,C8,F8,J8,C44,F44,G44,J44,K44,S8,T8,U8)</f>
        <v>10169600</v>
      </c>
      <c r="W8" s="49"/>
      <c r="X8" s="28"/>
    </row>
    <row r="9" spans="1:24" ht="33" customHeight="1">
      <c r="A9" s="7" t="s">
        <v>32</v>
      </c>
      <c r="B9" s="14">
        <v>576</v>
      </c>
      <c r="C9" s="14">
        <v>42647</v>
      </c>
      <c r="D9" s="14">
        <v>42608</v>
      </c>
      <c r="E9" s="14">
        <v>39</v>
      </c>
      <c r="F9" s="14">
        <v>260</v>
      </c>
      <c r="G9" s="14">
        <v>0</v>
      </c>
      <c r="H9" s="14">
        <v>0</v>
      </c>
      <c r="I9" s="14">
        <v>260</v>
      </c>
      <c r="J9" s="14">
        <v>71283</v>
      </c>
      <c r="K9" s="14">
        <v>0</v>
      </c>
      <c r="L9" s="7" t="s">
        <v>32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5">
        <f t="shared" si="0"/>
        <v>114766</v>
      </c>
      <c r="W9" s="49"/>
      <c r="X9" s="28"/>
    </row>
    <row r="10" spans="1:24" ht="33" customHeight="1">
      <c r="A10" s="7" t="s">
        <v>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7" t="s">
        <v>33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5">
        <f t="shared" si="0"/>
        <v>0</v>
      </c>
      <c r="W10" s="49"/>
      <c r="X10" s="28"/>
    </row>
    <row r="11" spans="1:24" ht="33" customHeight="1">
      <c r="A11" s="7" t="s">
        <v>78</v>
      </c>
      <c r="B11" s="14">
        <v>203</v>
      </c>
      <c r="C11" s="14">
        <v>11260</v>
      </c>
      <c r="D11" s="14">
        <v>11260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7" t="s">
        <v>78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5">
        <f t="shared" si="0"/>
        <v>11463</v>
      </c>
      <c r="W11" s="49"/>
      <c r="X11" s="28"/>
    </row>
    <row r="12" spans="1:24" ht="33" customHeight="1">
      <c r="A12" s="7" t="s">
        <v>79</v>
      </c>
      <c r="B12" s="15">
        <v>285</v>
      </c>
      <c r="C12" s="15">
        <v>68</v>
      </c>
      <c r="D12" s="15">
        <v>43</v>
      </c>
      <c r="E12" s="15">
        <v>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7" t="s">
        <v>79</v>
      </c>
      <c r="M12" s="15">
        <v>501</v>
      </c>
      <c r="N12" s="15">
        <v>8034</v>
      </c>
      <c r="O12" s="15">
        <v>0</v>
      </c>
      <c r="P12" s="15">
        <v>0</v>
      </c>
      <c r="Q12" s="15">
        <v>0</v>
      </c>
      <c r="R12" s="15">
        <v>7236</v>
      </c>
      <c r="S12" s="15">
        <v>0</v>
      </c>
      <c r="T12" s="15">
        <v>12341</v>
      </c>
      <c r="U12" s="15">
        <v>0</v>
      </c>
      <c r="V12" s="6">
        <f t="shared" si="0"/>
        <v>28465</v>
      </c>
      <c r="W12" s="49"/>
      <c r="X12" s="28"/>
    </row>
    <row r="13" spans="1:24" ht="33" customHeight="1">
      <c r="A13" s="8" t="s">
        <v>34</v>
      </c>
      <c r="B13" s="14">
        <v>792</v>
      </c>
      <c r="C13" s="14">
        <v>83529</v>
      </c>
      <c r="D13" s="14">
        <v>83471</v>
      </c>
      <c r="E13" s="14">
        <v>58</v>
      </c>
      <c r="F13" s="14">
        <v>596</v>
      </c>
      <c r="G13" s="14">
        <v>0</v>
      </c>
      <c r="H13" s="14">
        <v>0</v>
      </c>
      <c r="I13" s="14">
        <v>596</v>
      </c>
      <c r="J13" s="14">
        <v>619608</v>
      </c>
      <c r="K13" s="14">
        <v>0</v>
      </c>
      <c r="L13" s="8" t="s">
        <v>34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247931</v>
      </c>
      <c r="U13" s="14">
        <v>0</v>
      </c>
      <c r="V13" s="5">
        <f t="shared" si="0"/>
        <v>952456</v>
      </c>
      <c r="W13" s="49"/>
      <c r="X13" s="28"/>
    </row>
    <row r="14" spans="1:24" ht="33" customHeight="1">
      <c r="A14" s="7" t="s">
        <v>35</v>
      </c>
      <c r="B14" s="14">
        <v>319</v>
      </c>
      <c r="C14" s="14">
        <v>38091</v>
      </c>
      <c r="D14" s="14">
        <v>37969</v>
      </c>
      <c r="E14" s="14">
        <v>122</v>
      </c>
      <c r="F14" s="14">
        <v>1930</v>
      </c>
      <c r="G14" s="14">
        <v>0</v>
      </c>
      <c r="H14" s="14">
        <v>0</v>
      </c>
      <c r="I14" s="14">
        <v>1930</v>
      </c>
      <c r="J14" s="14">
        <v>532844</v>
      </c>
      <c r="K14" s="14">
        <v>81344</v>
      </c>
      <c r="L14" s="7" t="s">
        <v>35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160961</v>
      </c>
      <c r="U14" s="14">
        <v>0</v>
      </c>
      <c r="V14" s="5">
        <f t="shared" si="0"/>
        <v>734145</v>
      </c>
      <c r="W14" s="49"/>
      <c r="X14" s="28"/>
    </row>
    <row r="15" spans="1:24" ht="33" customHeight="1">
      <c r="A15" s="7" t="s">
        <v>36</v>
      </c>
      <c r="B15" s="14">
        <v>467</v>
      </c>
      <c r="C15" s="14">
        <v>21833</v>
      </c>
      <c r="D15" s="14">
        <v>21772</v>
      </c>
      <c r="E15" s="14">
        <v>61</v>
      </c>
      <c r="F15" s="14">
        <v>1990</v>
      </c>
      <c r="G15" s="14">
        <v>0</v>
      </c>
      <c r="H15" s="14">
        <v>0</v>
      </c>
      <c r="I15" s="14">
        <v>1990</v>
      </c>
      <c r="J15" s="14">
        <v>558927</v>
      </c>
      <c r="K15" s="14">
        <v>26016</v>
      </c>
      <c r="L15" s="7" t="s">
        <v>36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33664</v>
      </c>
      <c r="U15" s="14">
        <v>0</v>
      </c>
      <c r="V15" s="5">
        <f t="shared" si="0"/>
        <v>616881</v>
      </c>
      <c r="W15" s="49"/>
      <c r="X15" s="28"/>
    </row>
    <row r="16" spans="1:24" ht="33" customHeight="1">
      <c r="A16" s="7" t="s">
        <v>57</v>
      </c>
      <c r="B16" s="14">
        <v>3071</v>
      </c>
      <c r="C16" s="14">
        <v>19650</v>
      </c>
      <c r="D16" s="14">
        <v>19650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7" t="s">
        <v>57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5">
        <f t="shared" si="0"/>
        <v>22721</v>
      </c>
      <c r="W16" s="49"/>
      <c r="X16" s="28"/>
    </row>
    <row r="17" spans="1:24" ht="33" customHeight="1">
      <c r="A17" s="9" t="s">
        <v>37</v>
      </c>
      <c r="B17" s="14">
        <v>195</v>
      </c>
      <c r="C17" s="14">
        <v>77308</v>
      </c>
      <c r="D17" s="14">
        <v>77308</v>
      </c>
      <c r="E17" s="14">
        <v>0</v>
      </c>
      <c r="F17" s="14">
        <v>1390</v>
      </c>
      <c r="G17" s="14">
        <v>0</v>
      </c>
      <c r="H17" s="14">
        <v>0</v>
      </c>
      <c r="I17" s="14">
        <v>1390</v>
      </c>
      <c r="J17" s="14">
        <v>963530</v>
      </c>
      <c r="K17" s="14">
        <v>0</v>
      </c>
      <c r="L17" s="9" t="s">
        <v>37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2678</v>
      </c>
      <c r="T17" s="14">
        <v>287957</v>
      </c>
      <c r="U17" s="14">
        <v>0</v>
      </c>
      <c r="V17" s="5">
        <f t="shared" si="0"/>
        <v>1333058</v>
      </c>
      <c r="W17" s="49"/>
      <c r="X17" s="28"/>
    </row>
    <row r="18" spans="1:24" ht="33" customHeight="1">
      <c r="A18" s="10" t="s">
        <v>38</v>
      </c>
      <c r="B18" s="13">
        <v>799</v>
      </c>
      <c r="C18" s="13">
        <v>67393</v>
      </c>
      <c r="D18" s="13">
        <v>67118</v>
      </c>
      <c r="E18" s="13">
        <v>275</v>
      </c>
      <c r="F18" s="13">
        <v>540</v>
      </c>
      <c r="G18" s="13">
        <v>0</v>
      </c>
      <c r="H18" s="13">
        <v>0</v>
      </c>
      <c r="I18" s="13">
        <v>540</v>
      </c>
      <c r="J18" s="13">
        <v>490564</v>
      </c>
      <c r="K18" s="13">
        <v>34138</v>
      </c>
      <c r="L18" s="10" t="s">
        <v>38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187525</v>
      </c>
      <c r="U18" s="13">
        <v>0</v>
      </c>
      <c r="V18" s="4">
        <f t="shared" si="0"/>
        <v>746821</v>
      </c>
      <c r="W18" s="49"/>
      <c r="X18" s="28"/>
    </row>
    <row r="19" spans="1:24" ht="33" customHeight="1">
      <c r="A19" s="7" t="s">
        <v>39</v>
      </c>
      <c r="B19" s="14">
        <v>531</v>
      </c>
      <c r="C19" s="14">
        <v>48436</v>
      </c>
      <c r="D19" s="14">
        <v>48240</v>
      </c>
      <c r="E19" s="14">
        <v>196</v>
      </c>
      <c r="F19" s="14">
        <v>1331</v>
      </c>
      <c r="G19" s="14">
        <v>0</v>
      </c>
      <c r="H19" s="14">
        <v>0</v>
      </c>
      <c r="I19" s="14">
        <v>1331</v>
      </c>
      <c r="J19" s="14">
        <v>618518</v>
      </c>
      <c r="K19" s="14">
        <v>42735</v>
      </c>
      <c r="L19" s="7" t="s">
        <v>39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352265</v>
      </c>
      <c r="U19" s="14">
        <v>0</v>
      </c>
      <c r="V19" s="5">
        <f t="shared" si="0"/>
        <v>1021081</v>
      </c>
      <c r="W19" s="49"/>
      <c r="X19" s="28"/>
    </row>
    <row r="20" spans="1:24" ht="33" customHeight="1">
      <c r="A20" s="7" t="s">
        <v>56</v>
      </c>
      <c r="B20" s="14">
        <v>847</v>
      </c>
      <c r="C20" s="14">
        <v>87378</v>
      </c>
      <c r="D20" s="14">
        <v>87215</v>
      </c>
      <c r="E20" s="14">
        <v>163</v>
      </c>
      <c r="F20" s="14">
        <v>1520</v>
      </c>
      <c r="G20" s="14">
        <v>0</v>
      </c>
      <c r="H20" s="14">
        <v>0</v>
      </c>
      <c r="I20" s="14">
        <v>1520</v>
      </c>
      <c r="J20" s="14">
        <v>1010585</v>
      </c>
      <c r="K20" s="14">
        <v>0</v>
      </c>
      <c r="L20" s="7" t="s">
        <v>56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1914</v>
      </c>
      <c r="T20" s="14">
        <v>560001</v>
      </c>
      <c r="U20" s="14">
        <v>0</v>
      </c>
      <c r="V20" s="5">
        <f t="shared" si="0"/>
        <v>1662245</v>
      </c>
      <c r="W20" s="49"/>
      <c r="X20" s="28"/>
    </row>
    <row r="21" spans="1:24" ht="33" customHeight="1">
      <c r="A21" s="7" t="s">
        <v>40</v>
      </c>
      <c r="B21" s="14">
        <v>1688</v>
      </c>
      <c r="C21" s="14">
        <v>78347</v>
      </c>
      <c r="D21" s="14">
        <v>77992</v>
      </c>
      <c r="E21" s="14">
        <v>355</v>
      </c>
      <c r="F21" s="14">
        <v>840</v>
      </c>
      <c r="G21" s="14">
        <v>0</v>
      </c>
      <c r="H21" s="14">
        <v>0</v>
      </c>
      <c r="I21" s="14">
        <v>840</v>
      </c>
      <c r="J21" s="14">
        <v>510324</v>
      </c>
      <c r="K21" s="14">
        <v>37044</v>
      </c>
      <c r="L21" s="7" t="s">
        <v>40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168916</v>
      </c>
      <c r="U21" s="14">
        <v>0</v>
      </c>
      <c r="V21" s="5">
        <f t="shared" si="0"/>
        <v>760115</v>
      </c>
      <c r="W21" s="49"/>
      <c r="X21" s="28"/>
    </row>
    <row r="22" spans="1:24" ht="33" customHeight="1">
      <c r="A22" s="9" t="s">
        <v>58</v>
      </c>
      <c r="B22" s="15">
        <v>441</v>
      </c>
      <c r="C22" s="15">
        <v>321473</v>
      </c>
      <c r="D22" s="15">
        <v>321473</v>
      </c>
      <c r="E22" s="15">
        <v>0</v>
      </c>
      <c r="F22" s="15">
        <v>58984</v>
      </c>
      <c r="G22" s="15">
        <v>1020</v>
      </c>
      <c r="H22" s="15">
        <v>40271</v>
      </c>
      <c r="I22" s="15">
        <v>17693</v>
      </c>
      <c r="J22" s="15">
        <v>18384</v>
      </c>
      <c r="K22" s="15">
        <v>18384</v>
      </c>
      <c r="L22" s="9" t="s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123626</v>
      </c>
      <c r="U22" s="15">
        <v>0</v>
      </c>
      <c r="V22" s="6">
        <f t="shared" si="0"/>
        <v>2135102</v>
      </c>
      <c r="W22" s="49"/>
      <c r="X22" s="28"/>
    </row>
    <row r="23" spans="1:24" ht="33" customHeight="1">
      <c r="A23" s="11" t="s">
        <v>41</v>
      </c>
      <c r="B23" s="14">
        <v>1212</v>
      </c>
      <c r="C23" s="14">
        <v>214186</v>
      </c>
      <c r="D23" s="14">
        <v>214129</v>
      </c>
      <c r="E23" s="14">
        <v>57</v>
      </c>
      <c r="F23" s="14">
        <v>37777</v>
      </c>
      <c r="G23" s="14">
        <v>135</v>
      </c>
      <c r="H23" s="14">
        <v>24960</v>
      </c>
      <c r="I23" s="14">
        <v>12619</v>
      </c>
      <c r="J23" s="14">
        <v>405984</v>
      </c>
      <c r="K23" s="14">
        <v>50535</v>
      </c>
      <c r="L23" s="11" t="s">
        <v>41</v>
      </c>
      <c r="M23" s="14">
        <v>0</v>
      </c>
      <c r="N23" s="14">
        <v>0</v>
      </c>
      <c r="O23" s="14">
        <v>0</v>
      </c>
      <c r="P23" s="14">
        <v>0</v>
      </c>
      <c r="Q23" s="14">
        <v>70636</v>
      </c>
      <c r="R23" s="14">
        <v>0</v>
      </c>
      <c r="S23" s="14">
        <v>0</v>
      </c>
      <c r="T23" s="14">
        <v>441961</v>
      </c>
      <c r="U23" s="14">
        <v>0</v>
      </c>
      <c r="V23" s="5">
        <f t="shared" si="0"/>
        <v>1981762</v>
      </c>
      <c r="W23" s="49"/>
      <c r="X23" s="28"/>
    </row>
    <row r="24" spans="1:24" ht="33" customHeight="1">
      <c r="A24" s="7" t="s">
        <v>42</v>
      </c>
      <c r="B24" s="14">
        <v>954</v>
      </c>
      <c r="C24" s="14">
        <v>242396</v>
      </c>
      <c r="D24" s="14">
        <v>242339</v>
      </c>
      <c r="E24" s="14">
        <v>57</v>
      </c>
      <c r="F24" s="14">
        <v>7212</v>
      </c>
      <c r="G24" s="14">
        <v>0</v>
      </c>
      <c r="H24" s="14">
        <v>0</v>
      </c>
      <c r="I24" s="14">
        <v>7212</v>
      </c>
      <c r="J24" s="14">
        <v>0</v>
      </c>
      <c r="K24" s="14">
        <v>0</v>
      </c>
      <c r="L24" s="7" t="s">
        <v>42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6573</v>
      </c>
      <c r="U24" s="14">
        <v>0</v>
      </c>
      <c r="V24" s="5">
        <f t="shared" si="0"/>
        <v>1558420</v>
      </c>
      <c r="W24" s="49"/>
      <c r="X24" s="28"/>
    </row>
    <row r="25" spans="1:24" ht="33" customHeight="1">
      <c r="A25" s="7" t="s">
        <v>43</v>
      </c>
      <c r="B25" s="14">
        <v>2158</v>
      </c>
      <c r="C25" s="14">
        <v>175445</v>
      </c>
      <c r="D25" s="14">
        <v>175212</v>
      </c>
      <c r="E25" s="14">
        <v>233</v>
      </c>
      <c r="F25" s="14">
        <v>19565</v>
      </c>
      <c r="G25" s="14">
        <v>0</v>
      </c>
      <c r="H25" s="14">
        <v>0</v>
      </c>
      <c r="I25" s="14">
        <v>19565</v>
      </c>
      <c r="J25" s="14">
        <v>210524</v>
      </c>
      <c r="K25" s="14">
        <v>210524</v>
      </c>
      <c r="L25" s="7" t="s">
        <v>43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60227</v>
      </c>
      <c r="U25" s="14">
        <v>0</v>
      </c>
      <c r="V25" s="5">
        <f t="shared" si="0"/>
        <v>1611320</v>
      </c>
      <c r="W25" s="49"/>
      <c r="X25" s="28"/>
    </row>
    <row r="26" spans="1:24" ht="33" customHeight="1">
      <c r="A26" s="7" t="s">
        <v>44</v>
      </c>
      <c r="B26" s="14">
        <v>605</v>
      </c>
      <c r="C26" s="14">
        <v>793493</v>
      </c>
      <c r="D26" s="14">
        <v>793266</v>
      </c>
      <c r="E26" s="14">
        <v>227</v>
      </c>
      <c r="F26" s="14">
        <v>15574</v>
      </c>
      <c r="G26" s="14">
        <v>0</v>
      </c>
      <c r="H26" s="14">
        <v>0</v>
      </c>
      <c r="I26" s="14">
        <v>15574</v>
      </c>
      <c r="J26" s="14">
        <v>1286336</v>
      </c>
      <c r="K26" s="14">
        <v>114270</v>
      </c>
      <c r="L26" s="7" t="s">
        <v>44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950553</v>
      </c>
      <c r="U26" s="14">
        <v>0</v>
      </c>
      <c r="V26" s="5">
        <f t="shared" si="0"/>
        <v>4182245</v>
      </c>
      <c r="W26" s="49"/>
      <c r="X26" s="28"/>
    </row>
    <row r="27" spans="1:24" ht="33" customHeight="1">
      <c r="A27" s="9" t="s">
        <v>59</v>
      </c>
      <c r="B27" s="14">
        <v>3977</v>
      </c>
      <c r="C27" s="14">
        <v>343142</v>
      </c>
      <c r="D27" s="14">
        <v>343012</v>
      </c>
      <c r="E27" s="14">
        <v>130</v>
      </c>
      <c r="F27" s="14">
        <v>89227</v>
      </c>
      <c r="G27" s="14">
        <v>0</v>
      </c>
      <c r="H27" s="14">
        <v>53502</v>
      </c>
      <c r="I27" s="14">
        <v>33779</v>
      </c>
      <c r="J27" s="14">
        <v>950835</v>
      </c>
      <c r="K27" s="14">
        <v>0</v>
      </c>
      <c r="L27" s="9" t="s">
        <v>59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594860</v>
      </c>
      <c r="U27" s="14">
        <v>0</v>
      </c>
      <c r="V27" s="5">
        <f t="shared" si="0"/>
        <v>4330549</v>
      </c>
      <c r="W27" s="49"/>
      <c r="X27" s="28"/>
    </row>
    <row r="28" spans="1:24" ht="33" customHeight="1">
      <c r="A28" s="11" t="s">
        <v>45</v>
      </c>
      <c r="B28" s="13">
        <v>4516</v>
      </c>
      <c r="C28" s="13">
        <v>229129</v>
      </c>
      <c r="D28" s="13">
        <v>228749</v>
      </c>
      <c r="E28" s="13">
        <v>380</v>
      </c>
      <c r="F28" s="13">
        <v>32121</v>
      </c>
      <c r="G28" s="13">
        <v>753</v>
      </c>
      <c r="H28" s="13">
        <v>20053</v>
      </c>
      <c r="I28" s="13">
        <v>11315</v>
      </c>
      <c r="J28" s="13">
        <v>2154013</v>
      </c>
      <c r="K28" s="13">
        <v>91418</v>
      </c>
      <c r="L28" s="11" t="s">
        <v>45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174271</v>
      </c>
      <c r="U28" s="13">
        <v>0</v>
      </c>
      <c r="V28" s="4">
        <f t="shared" si="0"/>
        <v>3535002</v>
      </c>
      <c r="W28" s="49"/>
      <c r="X28" s="28"/>
    </row>
    <row r="29" spans="1:24" ht="33" customHeight="1">
      <c r="A29" s="7" t="s">
        <v>46</v>
      </c>
      <c r="B29" s="14">
        <v>1372</v>
      </c>
      <c r="C29" s="14">
        <v>256637</v>
      </c>
      <c r="D29" s="14">
        <v>256533</v>
      </c>
      <c r="E29" s="14">
        <v>104</v>
      </c>
      <c r="F29" s="14">
        <v>23072</v>
      </c>
      <c r="G29" s="14">
        <v>0</v>
      </c>
      <c r="H29" s="14">
        <v>0</v>
      </c>
      <c r="I29" s="14">
        <v>23072</v>
      </c>
      <c r="J29" s="14">
        <v>0</v>
      </c>
      <c r="K29" s="14">
        <v>0</v>
      </c>
      <c r="L29" s="7" t="s">
        <v>46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53349</v>
      </c>
      <c r="U29" s="14">
        <v>0</v>
      </c>
      <c r="V29" s="5">
        <f t="shared" si="0"/>
        <v>1908093</v>
      </c>
      <c r="W29" s="49"/>
      <c r="X29" s="28"/>
    </row>
    <row r="30" spans="1:24" ht="33" customHeight="1">
      <c r="A30" s="7" t="s">
        <v>47</v>
      </c>
      <c r="B30" s="14">
        <v>514</v>
      </c>
      <c r="C30" s="14">
        <v>627451</v>
      </c>
      <c r="D30" s="14">
        <v>627382</v>
      </c>
      <c r="E30" s="14">
        <v>69</v>
      </c>
      <c r="F30" s="14">
        <v>36699</v>
      </c>
      <c r="G30" s="14">
        <v>0</v>
      </c>
      <c r="H30" s="14">
        <v>0</v>
      </c>
      <c r="I30" s="14">
        <v>36699</v>
      </c>
      <c r="J30" s="14">
        <v>0</v>
      </c>
      <c r="K30" s="14">
        <v>0</v>
      </c>
      <c r="L30" s="7" t="s">
        <v>47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153956</v>
      </c>
      <c r="U30" s="14">
        <v>0</v>
      </c>
      <c r="V30" s="5">
        <f t="shared" si="0"/>
        <v>4326893</v>
      </c>
      <c r="W30" s="49"/>
      <c r="X30" s="28"/>
    </row>
    <row r="31" spans="1:24" ht="33" customHeight="1">
      <c r="A31" s="7" t="s">
        <v>48</v>
      </c>
      <c r="B31" s="14">
        <v>514</v>
      </c>
      <c r="C31" s="14">
        <v>133787</v>
      </c>
      <c r="D31" s="14">
        <v>133708</v>
      </c>
      <c r="E31" s="14">
        <v>79</v>
      </c>
      <c r="F31" s="14">
        <v>29753</v>
      </c>
      <c r="G31" s="14">
        <v>0</v>
      </c>
      <c r="H31" s="14">
        <v>21340</v>
      </c>
      <c r="I31" s="14">
        <v>8360</v>
      </c>
      <c r="J31" s="14">
        <v>40469</v>
      </c>
      <c r="K31" s="14">
        <v>40469</v>
      </c>
      <c r="L31" s="7" t="s">
        <v>48</v>
      </c>
      <c r="M31" s="14">
        <v>41495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5">
        <f t="shared" si="0"/>
        <v>939782</v>
      </c>
      <c r="W31" s="49"/>
      <c r="X31" s="28"/>
    </row>
    <row r="32" spans="1:24" ht="33" customHeight="1">
      <c r="A32" s="9" t="s">
        <v>49</v>
      </c>
      <c r="B32" s="15">
        <v>650</v>
      </c>
      <c r="C32" s="15">
        <v>45370</v>
      </c>
      <c r="D32" s="15">
        <v>45305</v>
      </c>
      <c r="E32" s="15">
        <v>65</v>
      </c>
      <c r="F32" s="15">
        <v>1037</v>
      </c>
      <c r="G32" s="15">
        <v>0</v>
      </c>
      <c r="H32" s="15">
        <v>0</v>
      </c>
      <c r="I32" s="15">
        <v>1037</v>
      </c>
      <c r="J32" s="15">
        <v>305724</v>
      </c>
      <c r="K32" s="15">
        <v>16369</v>
      </c>
      <c r="L32" s="9" t="s">
        <v>49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6">
        <f t="shared" si="0"/>
        <v>352781</v>
      </c>
      <c r="W32" s="49"/>
      <c r="X32" s="28"/>
    </row>
    <row r="33" spans="1:24" ht="33" customHeight="1">
      <c r="A33" s="7" t="s">
        <v>50</v>
      </c>
      <c r="B33" s="14">
        <v>596</v>
      </c>
      <c r="C33" s="14">
        <v>2498033</v>
      </c>
      <c r="D33" s="14">
        <v>2497938</v>
      </c>
      <c r="E33" s="14">
        <v>95</v>
      </c>
      <c r="F33" s="14">
        <v>559499</v>
      </c>
      <c r="G33" s="14">
        <v>0</v>
      </c>
      <c r="H33" s="14">
        <v>558689</v>
      </c>
      <c r="I33" s="14">
        <v>810</v>
      </c>
      <c r="J33" s="14">
        <v>0</v>
      </c>
      <c r="K33" s="14">
        <v>0</v>
      </c>
      <c r="L33" s="7" t="s">
        <v>50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5">
        <f t="shared" si="0"/>
        <v>3058128</v>
      </c>
      <c r="W33" s="49"/>
      <c r="X33" s="28"/>
    </row>
    <row r="34" spans="1:24" ht="33" customHeight="1" thickBot="1">
      <c r="A34" s="7" t="s">
        <v>80</v>
      </c>
      <c r="B34" s="14">
        <v>715</v>
      </c>
      <c r="C34" s="14">
        <v>78675</v>
      </c>
      <c r="D34" s="14">
        <v>78454</v>
      </c>
      <c r="E34" s="14">
        <v>177</v>
      </c>
      <c r="F34" s="14">
        <v>1658378</v>
      </c>
      <c r="G34" s="14">
        <v>0</v>
      </c>
      <c r="H34" s="14">
        <v>1658378</v>
      </c>
      <c r="I34" s="14">
        <v>0</v>
      </c>
      <c r="J34" s="14">
        <v>69312</v>
      </c>
      <c r="K34" s="14">
        <v>69312</v>
      </c>
      <c r="L34" s="7" t="s">
        <v>80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5">
        <f t="shared" si="0"/>
        <v>1807080</v>
      </c>
      <c r="W34" s="49"/>
      <c r="X34" s="28"/>
    </row>
    <row r="35" spans="1:22" ht="33" customHeight="1" thickTop="1">
      <c r="A35" s="29" t="s">
        <v>51</v>
      </c>
      <c r="B35" s="12">
        <f aca="true" t="shared" si="1" ref="B35:K35">SUM(B8:B34)</f>
        <v>28600</v>
      </c>
      <c r="C35" s="12">
        <f t="shared" si="1"/>
        <v>15176624</v>
      </c>
      <c r="D35" s="12">
        <f t="shared" si="1"/>
        <v>15173594</v>
      </c>
      <c r="E35" s="12">
        <f t="shared" si="1"/>
        <v>2986</v>
      </c>
      <c r="F35" s="12">
        <f t="shared" si="1"/>
        <v>2579575</v>
      </c>
      <c r="G35" s="12">
        <f t="shared" si="1"/>
        <v>1908</v>
      </c>
      <c r="H35" s="12">
        <f t="shared" si="1"/>
        <v>2377193</v>
      </c>
      <c r="I35" s="12">
        <f t="shared" si="1"/>
        <v>198412</v>
      </c>
      <c r="J35" s="12">
        <f t="shared" si="1"/>
        <v>10817764</v>
      </c>
      <c r="K35" s="12">
        <f t="shared" si="1"/>
        <v>832558</v>
      </c>
      <c r="L35" s="29" t="s">
        <v>51</v>
      </c>
      <c r="M35" s="12">
        <f>SUM(M8:M34)</f>
        <v>41996</v>
      </c>
      <c r="N35" s="12">
        <f>SUM(N8:N34)</f>
        <v>8034</v>
      </c>
      <c r="O35" s="12">
        <f>SUM(O8:O34)</f>
        <v>0</v>
      </c>
      <c r="P35" s="12">
        <f>SUM(P8:P34)</f>
        <v>0</v>
      </c>
      <c r="Q35" s="12">
        <f>SUM(Q8:Q34)</f>
        <v>70636</v>
      </c>
      <c r="R35" s="12">
        <f>SUM(R8:R34)</f>
        <v>7236</v>
      </c>
      <c r="S35" s="12">
        <f>SUM(S8:S34)</f>
        <v>4592</v>
      </c>
      <c r="T35" s="12">
        <f>SUM(T8:T34)</f>
        <v>4570937</v>
      </c>
      <c r="U35" s="12">
        <f>SUM(U8:U34)</f>
        <v>0</v>
      </c>
      <c r="V35" s="12">
        <f>SUM(V8:V34)</f>
        <v>49900974</v>
      </c>
    </row>
    <row r="36" spans="1:23" ht="69" customHeight="1">
      <c r="A36" s="1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6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6"/>
    </row>
    <row r="37" spans="1:23" ht="29.25" customHeight="1">
      <c r="A37" s="1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16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6"/>
    </row>
    <row r="38" spans="1:13" ht="28.5">
      <c r="A38" s="1" t="s">
        <v>76</v>
      </c>
      <c r="B38" s="18"/>
      <c r="L38" s="16" t="s">
        <v>77</v>
      </c>
      <c r="M38" s="16"/>
    </row>
    <row r="39" spans="1:13" ht="24" customHeight="1">
      <c r="A39" s="1"/>
      <c r="B39" s="18"/>
      <c r="L39" s="16"/>
      <c r="M39" s="16"/>
    </row>
    <row r="40" spans="1:22" ht="30" customHeight="1">
      <c r="A40" s="19" t="s">
        <v>0</v>
      </c>
      <c r="B40" s="19" t="s">
        <v>4</v>
      </c>
      <c r="C40" s="30" t="s">
        <v>5</v>
      </c>
      <c r="D40" s="20"/>
      <c r="E40" s="20"/>
      <c r="F40" s="19" t="s">
        <v>6</v>
      </c>
      <c r="G40" s="19" t="s">
        <v>7</v>
      </c>
      <c r="H40" s="20"/>
      <c r="I40" s="20"/>
      <c r="J40" s="19" t="s">
        <v>8</v>
      </c>
      <c r="K40" s="2" t="s">
        <v>9</v>
      </c>
      <c r="L40" s="19" t="s">
        <v>0</v>
      </c>
      <c r="M40" s="19" t="s">
        <v>52</v>
      </c>
      <c r="N40" s="20"/>
      <c r="O40" s="20"/>
      <c r="P40" s="20"/>
      <c r="Q40" s="20"/>
      <c r="R40" s="20"/>
      <c r="S40" s="20"/>
      <c r="T40" s="20"/>
      <c r="U40" s="20"/>
      <c r="V40" s="21"/>
    </row>
    <row r="41" spans="1:22" ht="30" customHeight="1">
      <c r="A41" s="23"/>
      <c r="B41" s="24" t="s">
        <v>19</v>
      </c>
      <c r="C41" s="25"/>
      <c r="D41" s="24" t="s">
        <v>20</v>
      </c>
      <c r="E41" s="24" t="s">
        <v>21</v>
      </c>
      <c r="F41" s="25"/>
      <c r="G41" s="25"/>
      <c r="H41" s="24" t="s">
        <v>22</v>
      </c>
      <c r="I41" s="24" t="s">
        <v>23</v>
      </c>
      <c r="J41" s="25"/>
      <c r="K41" s="31"/>
      <c r="L41" s="23"/>
      <c r="M41" s="23"/>
      <c r="N41" s="32" t="s">
        <v>65</v>
      </c>
      <c r="O41" s="32" t="s">
        <v>67</v>
      </c>
      <c r="P41" s="33" t="s">
        <v>62</v>
      </c>
      <c r="Q41" s="34" t="s">
        <v>53</v>
      </c>
      <c r="R41" s="35"/>
      <c r="S41" s="35"/>
      <c r="T41" s="35"/>
      <c r="U41" s="33" t="s">
        <v>73</v>
      </c>
      <c r="V41" s="32" t="s">
        <v>54</v>
      </c>
    </row>
    <row r="42" spans="1:22" ht="27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3"/>
      <c r="L42" s="23"/>
      <c r="M42" s="23"/>
      <c r="N42" s="3" t="s">
        <v>66</v>
      </c>
      <c r="O42" s="3" t="s">
        <v>68</v>
      </c>
      <c r="P42" s="36" t="s">
        <v>63</v>
      </c>
      <c r="Q42" s="23"/>
      <c r="R42" s="34" t="s">
        <v>55</v>
      </c>
      <c r="S42" s="32" t="s">
        <v>69</v>
      </c>
      <c r="T42" s="33" t="s">
        <v>71</v>
      </c>
      <c r="U42" s="36" t="s">
        <v>74</v>
      </c>
      <c r="V42" s="3"/>
    </row>
    <row r="43" spans="1:22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3"/>
      <c r="L43" s="23"/>
      <c r="M43" s="23"/>
      <c r="N43" s="37"/>
      <c r="O43" s="37"/>
      <c r="P43" s="38" t="s">
        <v>64</v>
      </c>
      <c r="Q43" s="37"/>
      <c r="R43" s="37"/>
      <c r="S43" s="39" t="s">
        <v>70</v>
      </c>
      <c r="T43" s="38" t="s">
        <v>72</v>
      </c>
      <c r="U43" s="38" t="s">
        <v>75</v>
      </c>
      <c r="V43" s="3"/>
    </row>
    <row r="44" spans="1:22" ht="33" customHeight="1">
      <c r="A44" s="11" t="s">
        <v>31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1527250</v>
      </c>
      <c r="K44" s="13">
        <v>0</v>
      </c>
      <c r="L44" s="11" t="s">
        <v>31</v>
      </c>
      <c r="M44" s="13">
        <v>9471317</v>
      </c>
      <c r="N44" s="13">
        <v>0</v>
      </c>
      <c r="O44" s="13">
        <v>3026</v>
      </c>
      <c r="P44" s="13">
        <v>0</v>
      </c>
      <c r="Q44" s="13">
        <v>29444</v>
      </c>
      <c r="R44" s="13">
        <v>21175</v>
      </c>
      <c r="S44" s="13">
        <v>8269</v>
      </c>
      <c r="T44" s="13">
        <v>0</v>
      </c>
      <c r="U44" s="13">
        <v>6983</v>
      </c>
      <c r="V44" s="13">
        <v>8617337</v>
      </c>
    </row>
    <row r="45" spans="1:22" ht="33" customHeight="1">
      <c r="A45" s="7" t="s">
        <v>32</v>
      </c>
      <c r="B45" s="14">
        <v>71283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7" t="s">
        <v>32</v>
      </c>
      <c r="M45" s="14">
        <v>36535</v>
      </c>
      <c r="N45" s="14">
        <v>166</v>
      </c>
      <c r="O45" s="14">
        <v>35</v>
      </c>
      <c r="P45" s="14">
        <v>0</v>
      </c>
      <c r="Q45" s="14">
        <v>27798</v>
      </c>
      <c r="R45" s="14">
        <v>19359</v>
      </c>
      <c r="S45" s="14">
        <v>8439</v>
      </c>
      <c r="T45" s="14">
        <v>0</v>
      </c>
      <c r="U45" s="14">
        <v>5946</v>
      </c>
      <c r="V45" s="14">
        <v>2467</v>
      </c>
    </row>
    <row r="46" spans="1:22" ht="33" customHeight="1">
      <c r="A46" s="7" t="s">
        <v>33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7" t="s">
        <v>33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</row>
    <row r="47" spans="1:22" ht="33" customHeight="1">
      <c r="A47" s="7" t="s">
        <v>78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7" t="s">
        <v>78</v>
      </c>
      <c r="M47" s="14">
        <v>172</v>
      </c>
      <c r="N47" s="14">
        <v>159</v>
      </c>
      <c r="O47" s="14">
        <v>13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</row>
    <row r="48" spans="1:22" ht="33" customHeight="1">
      <c r="A48" s="7" t="s">
        <v>79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15771</v>
      </c>
      <c r="L48" s="7" t="s">
        <v>79</v>
      </c>
      <c r="M48" s="14">
        <v>716</v>
      </c>
      <c r="N48" s="14">
        <v>216</v>
      </c>
      <c r="O48" s="14">
        <v>500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</row>
    <row r="49" spans="1:22" ht="33" customHeight="1">
      <c r="A49" s="8" t="s">
        <v>34</v>
      </c>
      <c r="B49" s="13">
        <v>619608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8" t="s">
        <v>34</v>
      </c>
      <c r="M49" s="13">
        <v>106562</v>
      </c>
      <c r="N49" s="13">
        <v>267</v>
      </c>
      <c r="O49" s="13">
        <v>35</v>
      </c>
      <c r="P49" s="13">
        <v>0</v>
      </c>
      <c r="Q49" s="13">
        <v>78070</v>
      </c>
      <c r="R49" s="13">
        <v>53164</v>
      </c>
      <c r="S49" s="13">
        <v>24906</v>
      </c>
      <c r="T49" s="13">
        <v>0</v>
      </c>
      <c r="U49" s="13">
        <v>16169</v>
      </c>
      <c r="V49" s="13">
        <v>11694</v>
      </c>
    </row>
    <row r="50" spans="1:22" ht="33" customHeight="1">
      <c r="A50" s="7" t="s">
        <v>35</v>
      </c>
      <c r="B50" s="14">
        <v>451500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7" t="s">
        <v>35</v>
      </c>
      <c r="M50" s="14">
        <v>136821</v>
      </c>
      <c r="N50" s="14">
        <v>0</v>
      </c>
      <c r="O50" s="14">
        <v>59</v>
      </c>
      <c r="P50" s="14">
        <v>0</v>
      </c>
      <c r="Q50" s="14">
        <v>105829</v>
      </c>
      <c r="R50" s="14">
        <v>66539</v>
      </c>
      <c r="S50" s="14">
        <v>27651</v>
      </c>
      <c r="T50" s="14">
        <v>11639</v>
      </c>
      <c r="U50" s="14">
        <v>20279</v>
      </c>
      <c r="V50" s="14">
        <v>10366</v>
      </c>
    </row>
    <row r="51" spans="1:22" ht="33" customHeight="1">
      <c r="A51" s="7" t="s">
        <v>36</v>
      </c>
      <c r="B51" s="14">
        <v>532911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7" t="s">
        <v>36</v>
      </c>
      <c r="M51" s="14">
        <v>161375</v>
      </c>
      <c r="N51" s="14">
        <v>303</v>
      </c>
      <c r="O51" s="14">
        <v>60</v>
      </c>
      <c r="P51" s="14">
        <v>0</v>
      </c>
      <c r="Q51" s="14">
        <v>121162</v>
      </c>
      <c r="R51" s="14">
        <v>85548</v>
      </c>
      <c r="S51" s="14">
        <v>35614</v>
      </c>
      <c r="T51" s="14">
        <v>0</v>
      </c>
      <c r="U51" s="14">
        <v>25626</v>
      </c>
      <c r="V51" s="14">
        <v>13826</v>
      </c>
    </row>
    <row r="52" spans="1:22" ht="33" customHeight="1">
      <c r="A52" s="7" t="s">
        <v>57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7" t="s">
        <v>57</v>
      </c>
      <c r="M52" s="14">
        <v>9291</v>
      </c>
      <c r="N52" s="14">
        <v>1185</v>
      </c>
      <c r="O52" s="14">
        <v>170</v>
      </c>
      <c r="P52" s="14">
        <v>100</v>
      </c>
      <c r="Q52" s="14">
        <v>5834</v>
      </c>
      <c r="R52" s="14">
        <v>4158</v>
      </c>
      <c r="S52" s="14">
        <v>1676</v>
      </c>
      <c r="T52" s="14">
        <v>0</v>
      </c>
      <c r="U52" s="14">
        <v>1116</v>
      </c>
      <c r="V52" s="14">
        <v>874</v>
      </c>
    </row>
    <row r="53" spans="1:22" ht="33" customHeight="1">
      <c r="A53" s="9" t="s">
        <v>37</v>
      </c>
      <c r="B53" s="15">
        <v>963530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9" t="s">
        <v>37</v>
      </c>
      <c r="M53" s="15">
        <v>180863</v>
      </c>
      <c r="N53" s="15">
        <v>135</v>
      </c>
      <c r="O53" s="15">
        <v>77</v>
      </c>
      <c r="P53" s="15">
        <v>0</v>
      </c>
      <c r="Q53" s="15">
        <v>129246</v>
      </c>
      <c r="R53" s="15">
        <v>88960</v>
      </c>
      <c r="S53" s="15">
        <v>40286</v>
      </c>
      <c r="T53" s="15">
        <v>0</v>
      </c>
      <c r="U53" s="15">
        <v>27114</v>
      </c>
      <c r="V53" s="15">
        <v>23766</v>
      </c>
    </row>
    <row r="54" spans="1:22" ht="33" customHeight="1">
      <c r="A54" s="10" t="s">
        <v>38</v>
      </c>
      <c r="B54" s="14">
        <v>456426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0" t="s">
        <v>38</v>
      </c>
      <c r="M54" s="14">
        <v>108765</v>
      </c>
      <c r="N54" s="14">
        <v>0</v>
      </c>
      <c r="O54" s="14">
        <v>100</v>
      </c>
      <c r="P54" s="14">
        <v>0</v>
      </c>
      <c r="Q54" s="14">
        <v>75338</v>
      </c>
      <c r="R54" s="14">
        <v>47271</v>
      </c>
      <c r="S54" s="14">
        <v>20898</v>
      </c>
      <c r="T54" s="14">
        <v>7169</v>
      </c>
      <c r="U54" s="14">
        <v>15795</v>
      </c>
      <c r="V54" s="14">
        <v>17256</v>
      </c>
    </row>
    <row r="55" spans="1:22" ht="33" customHeight="1">
      <c r="A55" s="7" t="s">
        <v>39</v>
      </c>
      <c r="B55" s="14">
        <v>575783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7" t="s">
        <v>39</v>
      </c>
      <c r="M55" s="14">
        <v>157382</v>
      </c>
      <c r="N55" s="14">
        <v>244</v>
      </c>
      <c r="O55" s="14">
        <v>125</v>
      </c>
      <c r="P55" s="14">
        <v>0</v>
      </c>
      <c r="Q55" s="14">
        <v>112165</v>
      </c>
      <c r="R55" s="14">
        <v>77272</v>
      </c>
      <c r="S55" s="14">
        <v>34893</v>
      </c>
      <c r="T55" s="14">
        <v>0</v>
      </c>
      <c r="U55" s="14">
        <v>23289</v>
      </c>
      <c r="V55" s="14">
        <v>20912</v>
      </c>
    </row>
    <row r="56" spans="1:22" ht="33" customHeight="1">
      <c r="A56" s="7" t="s">
        <v>56</v>
      </c>
      <c r="B56" s="14">
        <v>1010585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7" t="s">
        <v>56</v>
      </c>
      <c r="M56" s="14">
        <v>346043</v>
      </c>
      <c r="N56" s="14">
        <v>208</v>
      </c>
      <c r="O56" s="14">
        <v>74</v>
      </c>
      <c r="P56" s="14">
        <v>82</v>
      </c>
      <c r="Q56" s="14">
        <v>249916</v>
      </c>
      <c r="R56" s="14">
        <v>170780</v>
      </c>
      <c r="S56" s="14">
        <v>79136</v>
      </c>
      <c r="T56" s="14">
        <v>0</v>
      </c>
      <c r="U56" s="14">
        <v>51570</v>
      </c>
      <c r="V56" s="14">
        <v>29758</v>
      </c>
    </row>
    <row r="57" spans="1:22" ht="33" customHeight="1">
      <c r="A57" s="7" t="s">
        <v>40</v>
      </c>
      <c r="B57" s="14">
        <v>473280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7" t="s">
        <v>40</v>
      </c>
      <c r="M57" s="14">
        <v>136548</v>
      </c>
      <c r="N57" s="14">
        <v>615</v>
      </c>
      <c r="O57" s="14">
        <v>5477</v>
      </c>
      <c r="P57" s="14">
        <v>0</v>
      </c>
      <c r="Q57" s="14">
        <v>87870</v>
      </c>
      <c r="R57" s="14">
        <v>61977</v>
      </c>
      <c r="S57" s="14">
        <v>25893</v>
      </c>
      <c r="T57" s="14">
        <v>0</v>
      </c>
      <c r="U57" s="14">
        <v>18942</v>
      </c>
      <c r="V57" s="14">
        <v>21978</v>
      </c>
    </row>
    <row r="58" spans="1:22" ht="33" customHeight="1">
      <c r="A58" s="9" t="s">
        <v>58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1612194</v>
      </c>
      <c r="K58" s="14">
        <v>0</v>
      </c>
      <c r="L58" s="9" t="s">
        <v>58</v>
      </c>
      <c r="M58" s="14">
        <v>1672785</v>
      </c>
      <c r="N58" s="14">
        <v>234</v>
      </c>
      <c r="O58" s="14">
        <v>13093</v>
      </c>
      <c r="P58" s="14">
        <v>0</v>
      </c>
      <c r="Q58" s="14">
        <v>1266490</v>
      </c>
      <c r="R58" s="14">
        <v>828174</v>
      </c>
      <c r="S58" s="14">
        <v>438316</v>
      </c>
      <c r="T58" s="14">
        <v>0</v>
      </c>
      <c r="U58" s="14">
        <v>250203</v>
      </c>
      <c r="V58" s="14">
        <v>140561</v>
      </c>
    </row>
    <row r="59" spans="1:22" ht="33" customHeight="1">
      <c r="A59" s="11" t="s">
        <v>41</v>
      </c>
      <c r="B59" s="13">
        <v>355449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810006</v>
      </c>
      <c r="K59" s="13">
        <v>70636</v>
      </c>
      <c r="L59" s="11" t="s">
        <v>41</v>
      </c>
      <c r="M59" s="13">
        <v>992460</v>
      </c>
      <c r="N59" s="13">
        <v>304</v>
      </c>
      <c r="O59" s="13">
        <v>8269</v>
      </c>
      <c r="P59" s="13">
        <v>0</v>
      </c>
      <c r="Q59" s="13">
        <v>751278</v>
      </c>
      <c r="R59" s="13">
        <v>491685</v>
      </c>
      <c r="S59" s="13">
        <v>259593</v>
      </c>
      <c r="T59" s="13">
        <v>0</v>
      </c>
      <c r="U59" s="13">
        <v>148945</v>
      </c>
      <c r="V59" s="13">
        <v>82232</v>
      </c>
    </row>
    <row r="60" spans="1:22" ht="33" customHeight="1">
      <c r="A60" s="7" t="s">
        <v>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1301285</v>
      </c>
      <c r="K60" s="14">
        <v>0</v>
      </c>
      <c r="L60" s="7" t="s">
        <v>42</v>
      </c>
      <c r="M60" s="14">
        <v>1249632</v>
      </c>
      <c r="N60" s="14">
        <v>267</v>
      </c>
      <c r="O60" s="14">
        <v>33</v>
      </c>
      <c r="P60" s="14">
        <v>0</v>
      </c>
      <c r="Q60" s="14">
        <v>954549</v>
      </c>
      <c r="R60" s="14">
        <v>613911</v>
      </c>
      <c r="S60" s="14">
        <v>340638</v>
      </c>
      <c r="T60" s="14">
        <v>0</v>
      </c>
      <c r="U60" s="14">
        <v>185518</v>
      </c>
      <c r="V60" s="14">
        <v>107594</v>
      </c>
    </row>
    <row r="61" spans="1:22" ht="33" customHeight="1">
      <c r="A61" s="7" t="s">
        <v>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1143401</v>
      </c>
      <c r="K61" s="14">
        <v>0</v>
      </c>
      <c r="L61" s="7" t="s">
        <v>43</v>
      </c>
      <c r="M61" s="14">
        <v>1301979</v>
      </c>
      <c r="N61" s="14">
        <v>815</v>
      </c>
      <c r="O61" s="14">
        <v>170</v>
      </c>
      <c r="P61" s="14">
        <v>0</v>
      </c>
      <c r="Q61" s="14">
        <v>991270</v>
      </c>
      <c r="R61" s="14">
        <v>647990</v>
      </c>
      <c r="S61" s="14">
        <v>343280</v>
      </c>
      <c r="T61" s="14">
        <v>0</v>
      </c>
      <c r="U61" s="14">
        <v>195303</v>
      </c>
      <c r="V61" s="14">
        <v>111253</v>
      </c>
    </row>
    <row r="62" spans="1:22" ht="33" customHeight="1">
      <c r="A62" s="7" t="s">
        <v>44</v>
      </c>
      <c r="B62" s="14">
        <v>1172066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1135684</v>
      </c>
      <c r="K62" s="14">
        <v>0</v>
      </c>
      <c r="L62" s="7" t="s">
        <v>44</v>
      </c>
      <c r="M62" s="14">
        <v>1127237</v>
      </c>
      <c r="N62" s="14">
        <v>511</v>
      </c>
      <c r="O62" s="14">
        <v>185</v>
      </c>
      <c r="P62" s="14">
        <v>117</v>
      </c>
      <c r="Q62" s="14">
        <v>862451</v>
      </c>
      <c r="R62" s="14">
        <v>566113</v>
      </c>
      <c r="S62" s="14">
        <v>296338</v>
      </c>
      <c r="T62" s="14">
        <v>0</v>
      </c>
      <c r="U62" s="14">
        <v>169355</v>
      </c>
      <c r="V62" s="14">
        <v>92933</v>
      </c>
    </row>
    <row r="63" spans="1:22" ht="33" customHeight="1">
      <c r="A63" s="9" t="s">
        <v>59</v>
      </c>
      <c r="B63" s="15">
        <v>950835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2348508</v>
      </c>
      <c r="K63" s="15">
        <v>0</v>
      </c>
      <c r="L63" s="9" t="s">
        <v>59</v>
      </c>
      <c r="M63" s="15">
        <v>2835688</v>
      </c>
      <c r="N63" s="15">
        <v>1676</v>
      </c>
      <c r="O63" s="15">
        <v>25980</v>
      </c>
      <c r="P63" s="15">
        <v>0</v>
      </c>
      <c r="Q63" s="15">
        <v>2152450</v>
      </c>
      <c r="R63" s="15">
        <v>1400592</v>
      </c>
      <c r="S63" s="15">
        <v>751858</v>
      </c>
      <c r="T63" s="15">
        <v>0</v>
      </c>
      <c r="U63" s="15">
        <v>411090</v>
      </c>
      <c r="V63" s="15">
        <v>235999</v>
      </c>
    </row>
    <row r="64" spans="1:22" ht="33" customHeight="1">
      <c r="A64" s="11" t="s">
        <v>45</v>
      </c>
      <c r="B64" s="14">
        <v>2062595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940952</v>
      </c>
      <c r="K64" s="14">
        <v>0</v>
      </c>
      <c r="L64" s="11" t="s">
        <v>45</v>
      </c>
      <c r="M64" s="14">
        <v>1307210</v>
      </c>
      <c r="N64" s="14">
        <v>554</v>
      </c>
      <c r="O64" s="14">
        <v>6825</v>
      </c>
      <c r="P64" s="14">
        <v>202</v>
      </c>
      <c r="Q64" s="14">
        <v>985251</v>
      </c>
      <c r="R64" s="14">
        <v>651882</v>
      </c>
      <c r="S64" s="14">
        <v>333369</v>
      </c>
      <c r="T64" s="14">
        <v>0</v>
      </c>
      <c r="U64" s="14">
        <v>197159</v>
      </c>
      <c r="V64" s="14">
        <v>114444</v>
      </c>
    </row>
    <row r="65" spans="1:22" ht="33" customHeight="1">
      <c r="A65" s="7" t="s">
        <v>46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1573663</v>
      </c>
      <c r="K65" s="14">
        <v>0</v>
      </c>
      <c r="L65" s="7" t="s">
        <v>46</v>
      </c>
      <c r="M65" s="14">
        <v>1592943</v>
      </c>
      <c r="N65" s="14">
        <v>1016</v>
      </c>
      <c r="O65" s="14">
        <v>90</v>
      </c>
      <c r="P65" s="14">
        <v>0</v>
      </c>
      <c r="Q65" s="14">
        <v>1217130</v>
      </c>
      <c r="R65" s="14">
        <v>785696</v>
      </c>
      <c r="S65" s="14">
        <v>431434</v>
      </c>
      <c r="T65" s="14">
        <v>0</v>
      </c>
      <c r="U65" s="14">
        <v>235892</v>
      </c>
      <c r="V65" s="14">
        <v>136747</v>
      </c>
    </row>
    <row r="66" spans="1:22" ht="33" customHeight="1">
      <c r="A66" s="7" t="s">
        <v>47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3508273</v>
      </c>
      <c r="K66" s="14">
        <v>0</v>
      </c>
      <c r="L66" s="7" t="s">
        <v>47</v>
      </c>
      <c r="M66" s="14">
        <v>3240530</v>
      </c>
      <c r="N66" s="14">
        <v>0</v>
      </c>
      <c r="O66" s="14">
        <v>0</v>
      </c>
      <c r="P66" s="14">
        <v>0</v>
      </c>
      <c r="Q66" s="14">
        <v>2676239</v>
      </c>
      <c r="R66" s="14">
        <v>1658638</v>
      </c>
      <c r="S66" s="14">
        <v>1017601</v>
      </c>
      <c r="T66" s="14">
        <v>0</v>
      </c>
      <c r="U66" s="14">
        <v>498665</v>
      </c>
      <c r="V66" s="14">
        <v>51940</v>
      </c>
    </row>
    <row r="67" spans="1:22" ht="33" customHeight="1">
      <c r="A67" s="7" t="s">
        <v>48</v>
      </c>
      <c r="B67" s="14">
        <v>0</v>
      </c>
      <c r="C67" s="14">
        <v>0</v>
      </c>
      <c r="D67" s="14">
        <v>0</v>
      </c>
      <c r="E67" s="14">
        <v>0</v>
      </c>
      <c r="F67" s="14">
        <v>5540</v>
      </c>
      <c r="G67" s="14">
        <v>0</v>
      </c>
      <c r="H67" s="14">
        <v>0</v>
      </c>
      <c r="I67" s="14">
        <v>0</v>
      </c>
      <c r="J67" s="14">
        <v>688224</v>
      </c>
      <c r="K67" s="14">
        <v>41495</v>
      </c>
      <c r="L67" s="7" t="s">
        <v>48</v>
      </c>
      <c r="M67" s="14">
        <v>799378</v>
      </c>
      <c r="N67" s="14">
        <v>397</v>
      </c>
      <c r="O67" s="14">
        <v>7823</v>
      </c>
      <c r="P67" s="14">
        <v>26180</v>
      </c>
      <c r="Q67" s="14">
        <v>583603</v>
      </c>
      <c r="R67" s="14">
        <v>380855</v>
      </c>
      <c r="S67" s="14">
        <v>202748</v>
      </c>
      <c r="T67" s="14">
        <v>0</v>
      </c>
      <c r="U67" s="14">
        <v>113406</v>
      </c>
      <c r="V67" s="14">
        <v>63005</v>
      </c>
    </row>
    <row r="68" spans="1:22" ht="33" customHeight="1">
      <c r="A68" s="9" t="s">
        <v>49</v>
      </c>
      <c r="B68" s="15">
        <v>289355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9" t="s">
        <v>49</v>
      </c>
      <c r="M68" s="15">
        <v>96304</v>
      </c>
      <c r="N68" s="15">
        <v>507</v>
      </c>
      <c r="O68" s="15">
        <v>65</v>
      </c>
      <c r="P68" s="15">
        <v>0</v>
      </c>
      <c r="Q68" s="15">
        <v>68539</v>
      </c>
      <c r="R68" s="15">
        <v>49448</v>
      </c>
      <c r="S68" s="15">
        <v>19091</v>
      </c>
      <c r="T68" s="15">
        <v>0</v>
      </c>
      <c r="U68" s="15">
        <v>14523</v>
      </c>
      <c r="V68" s="15">
        <v>12465</v>
      </c>
    </row>
    <row r="69" spans="1:22" ht="33" customHeight="1">
      <c r="A69" s="7" t="s">
        <v>50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7" t="s">
        <v>50</v>
      </c>
      <c r="M69" s="14">
        <v>225737</v>
      </c>
      <c r="N69" s="14">
        <v>288</v>
      </c>
      <c r="O69" s="14">
        <v>20</v>
      </c>
      <c r="P69" s="14">
        <v>0</v>
      </c>
      <c r="Q69" s="14">
        <v>171183</v>
      </c>
      <c r="R69" s="14">
        <v>110692</v>
      </c>
      <c r="S69" s="14">
        <v>53507</v>
      </c>
      <c r="T69" s="14">
        <v>6984</v>
      </c>
      <c r="U69" s="14">
        <v>34332</v>
      </c>
      <c r="V69" s="14">
        <v>18759</v>
      </c>
    </row>
    <row r="70" spans="1:22" ht="33" customHeight="1" thickBot="1">
      <c r="A70" s="7" t="s">
        <v>80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7" t="s">
        <v>80</v>
      </c>
      <c r="M70" s="14">
        <v>751</v>
      </c>
      <c r="N70" s="14">
        <v>406</v>
      </c>
      <c r="O70" s="14">
        <v>285</v>
      </c>
      <c r="P70" s="14">
        <v>60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</row>
    <row r="71" spans="1:22" ht="33" customHeight="1" thickTop="1">
      <c r="A71" s="29" t="s">
        <v>51</v>
      </c>
      <c r="B71" s="12">
        <f aca="true" t="shared" si="2" ref="B71:K71">SUM(B44:B70)</f>
        <v>9985206</v>
      </c>
      <c r="C71" s="12">
        <f t="shared" si="2"/>
        <v>0</v>
      </c>
      <c r="D71" s="12">
        <f t="shared" si="2"/>
        <v>0</v>
      </c>
      <c r="E71" s="12">
        <f t="shared" si="2"/>
        <v>0</v>
      </c>
      <c r="F71" s="12">
        <f t="shared" si="2"/>
        <v>5540</v>
      </c>
      <c r="G71" s="12">
        <f t="shared" si="2"/>
        <v>0</v>
      </c>
      <c r="H71" s="12">
        <f t="shared" si="2"/>
        <v>0</v>
      </c>
      <c r="I71" s="12">
        <f t="shared" si="2"/>
        <v>0</v>
      </c>
      <c r="J71" s="12">
        <f t="shared" si="2"/>
        <v>16589440</v>
      </c>
      <c r="K71" s="12">
        <f t="shared" si="2"/>
        <v>127902</v>
      </c>
      <c r="L71" s="40" t="s">
        <v>51</v>
      </c>
      <c r="M71" s="41">
        <f aca="true" t="shared" si="3" ref="M71:U71">SUM(M44:M70)</f>
        <v>27295024</v>
      </c>
      <c r="N71" s="41">
        <f t="shared" si="3"/>
        <v>10473</v>
      </c>
      <c r="O71" s="41">
        <f t="shared" si="3"/>
        <v>72589</v>
      </c>
      <c r="P71" s="41">
        <f t="shared" si="3"/>
        <v>26741</v>
      </c>
      <c r="Q71" s="41">
        <f t="shared" si="3"/>
        <v>13703105</v>
      </c>
      <c r="R71" s="41">
        <f t="shared" si="3"/>
        <v>8881879</v>
      </c>
      <c r="S71" s="41">
        <f t="shared" si="3"/>
        <v>4795434</v>
      </c>
      <c r="T71" s="41">
        <f t="shared" si="3"/>
        <v>25792</v>
      </c>
      <c r="U71" s="41">
        <f t="shared" si="3"/>
        <v>2667220</v>
      </c>
      <c r="V71" s="41">
        <f>SUM(V44:V70)</f>
        <v>9938166</v>
      </c>
    </row>
    <row r="72" spans="1:22" ht="24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/>
    </row>
    <row r="73" spans="1:22" ht="2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</row>
    <row r="74" spans="1:22" ht="2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</row>
    <row r="75" spans="1:22" ht="2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2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24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24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24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4"/>
    </row>
    <row r="80" spans="1:22" ht="24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</row>
    <row r="81" spans="1:22" ht="24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/>
    </row>
    <row r="82" spans="1:22" ht="24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4"/>
    </row>
    <row r="83" spans="1:22" ht="24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24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24">
      <c r="A85" s="45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24">
      <c r="A86" s="4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</sheetData>
  <sheetProtection/>
  <printOptions/>
  <pageMargins left="0.7874015748031497" right="0.7874015748031497" top="0.5905511811023623" bottom="0.5118110236220472" header="0.5118110236220472" footer="0.3937007874015748"/>
  <pageSetup firstPageNumber="247" useFirstPageNumber="1" fitToHeight="5" horizontalDpi="600" verticalDpi="600" orientation="portrait" paperSize="9" scale="33" r:id="rId3"/>
  <headerFooter alignWithMargins="0">
    <oddFooter>&amp;C&amp;32&amp;P</oddFooter>
  </headerFooter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2011-03-03T04:35:10Z</cp:lastPrinted>
  <dcterms:modified xsi:type="dcterms:W3CDTF">2012-08-07T05:11:39Z</dcterms:modified>
  <cp:category/>
  <cp:version/>
  <cp:contentType/>
  <cp:contentStatus/>
</cp:coreProperties>
</file>