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5255" windowHeight="4770" activeTab="0"/>
  </bookViews>
  <sheets>
    <sheet name="第８表の１決算額の対前年度比較表" sheetId="1" r:id="rId1"/>
  </sheets>
  <definedNames>
    <definedName name="_xlnm.Print_Area" localSheetId="0">'第８表の１決算額の対前年度比較表'!$A$1:$G$66</definedName>
  </definedNames>
  <calcPr fullCalcOnLoad="1"/>
</workbook>
</file>

<file path=xl/sharedStrings.xml><?xml version="1.0" encoding="utf-8"?>
<sst xmlns="http://schemas.openxmlformats.org/spreadsheetml/2006/main" count="71" uniqueCount="69">
  <si>
    <t>市町村名</t>
  </si>
  <si>
    <t>増減率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</si>
  <si>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</si>
  <si>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</si>
  <si>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</si>
  <si>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</si>
  <si>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</si>
  <si>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</si>
  <si>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</si>
  <si>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</si>
  <si>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</si>
  <si>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</si>
  <si>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</si>
  <si>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</si>
  <si>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</si>
  <si>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</si>
  <si>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</si>
  <si>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</si>
  <si>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</si>
  <si>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</si>
  <si>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</si>
  <si>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</si>
  <si>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</si>
  <si>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</si>
  <si>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</si>
  <si>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</si>
  <si>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</si>
  <si>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</si>
  <si>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</si>
  <si>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</si>
  <si>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</si>
  <si>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</si>
  <si>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</si>
  <si>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</si>
  <si>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</si>
  <si>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</si>
  <si>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</si>
  <si>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</si>
  <si>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</si>
  <si>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</si>
  <si>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</si>
  <si>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</si>
  <si>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</si>
  <si>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</si>
  <si>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</si>
  <si>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</si>
  <si>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</si>
  <si>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</si>
  <si>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</si>
  <si>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</si>
  <si>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</si>
  <si>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</si>
  <si>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</si>
  <si>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</si>
  <si>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</si>
  <si>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</si>
  <si>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歳入総額</t>
  </si>
  <si>
    <t>歳出総額</t>
  </si>
  <si>
    <t>増減率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</si>
  <si>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</si>
  <si>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</si>
  <si>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</si>
  <si>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</si>
  <si>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</si>
  <si>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</si>
  <si>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</si>
  <si>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</si>
  <si>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平成２０年度</t>
  </si>
  <si>
    <t>平成２１年度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</si>
</sst>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 "/>
    <numFmt numFmtId="178" formatCode="#,##0_ "/>
    <numFmt numFmtId="179" formatCode="#,##0;&quot;▲ &quot;#,##0"/>
    <numFmt numFmtId="180" formatCode="#,##0.00;&quot;▲ &quot;#,##0.00"/>
    <numFmt numFmtId="181" formatCode="#,##0.0;&quot;▲ &quot;#,##0.0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0" fillId="0" borderId="12" xfId="0" applyBorder="1" applyAlignment="1">
      <alignment/>
    </xf>
    <xf numFmtId="3" fontId="4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2" xfId="0" applyFont="1" applyBorder="1" applyAlignment="1">
      <alignment/>
    </xf>
    <xf numFmtId="3" fontId="5" fillId="0" borderId="0" xfId="0" applyFont="1" applyAlignment="1">
      <alignment/>
    </xf>
    <xf numFmtId="3" fontId="5" fillId="0" borderId="12" xfId="0" applyFont="1" applyBorder="1" applyAlignment="1">
      <alignment horizontal="center"/>
    </xf>
    <xf numFmtId="3" fontId="5" fillId="0" borderId="0" xfId="0" applyFont="1" applyAlignment="1">
      <alignment horizontal="center"/>
    </xf>
    <xf numFmtId="181" fontId="5" fillId="0" borderId="20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3" fontId="0" fillId="0" borderId="0" xfId="0" applyBorder="1" applyAlignment="1">
      <alignment/>
    </xf>
    <xf numFmtId="3" fontId="0" fillId="0" borderId="0" xfId="0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9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24.75390625" defaultRowHeight="14.25"/>
  <cols>
    <col min="1" max="7" width="24.75390625" style="0" customWidth="1"/>
    <col min="8" max="8" width="14.75390625" style="0" bestFit="1" customWidth="1"/>
    <col min="9" max="9" width="14.75390625" style="49" bestFit="1" customWidth="1"/>
    <col min="10" max="11" width="24.75390625" style="49" customWidth="1"/>
  </cols>
  <sheetData>
    <row r="1" spans="1:252" ht="28.5" customHeight="1">
      <c r="A1" s="36" t="s">
        <v>0</v>
      </c>
      <c r="B1" s="41" t="s">
        <v>56</v>
      </c>
      <c r="C1" s="42"/>
      <c r="D1" s="36" t="s">
        <v>1</v>
      </c>
      <c r="E1" s="41" t="s">
        <v>57</v>
      </c>
      <c r="F1" s="42"/>
      <c r="G1" s="36" t="s">
        <v>58</v>
      </c>
      <c r="H1" s="4"/>
      <c r="I1" s="45"/>
      <c r="J1" s="45"/>
      <c r="K1" s="45"/>
      <c r="L1" s="4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28.5" customHeight="1">
      <c r="A2" s="40"/>
      <c r="B2" s="43"/>
      <c r="C2" s="44"/>
      <c r="D2" s="40"/>
      <c r="E2" s="43"/>
      <c r="F2" s="44"/>
      <c r="G2" s="40"/>
      <c r="H2" s="3"/>
      <c r="I2" s="45"/>
      <c r="J2" s="45"/>
      <c r="K2" s="45"/>
      <c r="L2" s="4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28.5" customHeight="1">
      <c r="A3" s="2"/>
      <c r="B3" s="36" t="s">
        <v>67</v>
      </c>
      <c r="C3" s="36" t="s">
        <v>68</v>
      </c>
      <c r="D3" s="2"/>
      <c r="E3" s="36" t="s">
        <v>67</v>
      </c>
      <c r="F3" s="38" t="s">
        <v>68</v>
      </c>
      <c r="G3" s="8"/>
      <c r="H3" s="3"/>
      <c r="I3" s="45"/>
      <c r="J3" s="45"/>
      <c r="K3" s="45"/>
      <c r="L3" s="4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28.5" customHeight="1">
      <c r="A4" s="1"/>
      <c r="B4" s="37"/>
      <c r="C4" s="37"/>
      <c r="D4" s="1"/>
      <c r="E4" s="37"/>
      <c r="F4" s="39"/>
      <c r="G4" s="8"/>
      <c r="H4" s="3"/>
      <c r="I4" s="45"/>
      <c r="J4" s="45"/>
      <c r="K4" s="45"/>
      <c r="L4" s="4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30" customHeight="1">
      <c r="A5" s="26" t="s">
        <v>2</v>
      </c>
      <c r="B5" s="15">
        <v>93955644</v>
      </c>
      <c r="C5" s="15">
        <v>93810526</v>
      </c>
      <c r="D5" s="20">
        <f aca="true" t="shared" si="0" ref="D5:D17">C5/B5*100-100</f>
        <v>-0.15445373350854652</v>
      </c>
      <c r="E5" s="15">
        <v>85594605</v>
      </c>
      <c r="F5" s="15">
        <v>89588823</v>
      </c>
      <c r="G5" s="20">
        <f>F5/E5*100-100</f>
        <v>4.666436628803879</v>
      </c>
      <c r="H5" s="25"/>
      <c r="I5" s="47"/>
      <c r="J5" s="46"/>
      <c r="K5" s="46"/>
      <c r="L5" s="4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30" customHeight="1">
      <c r="A6" s="9" t="s">
        <v>3</v>
      </c>
      <c r="B6" s="16">
        <v>45182200</v>
      </c>
      <c r="C6" s="16">
        <v>47269847</v>
      </c>
      <c r="D6" s="21">
        <f t="shared" si="0"/>
        <v>4.620507633537102</v>
      </c>
      <c r="E6" s="16">
        <v>42878127</v>
      </c>
      <c r="F6" s="16">
        <v>46344377</v>
      </c>
      <c r="G6" s="21">
        <f aca="true" t="shared" si="1" ref="G6:G17">F6/E6*100-100</f>
        <v>8.083958518057472</v>
      </c>
      <c r="H6" s="25"/>
      <c r="I6" s="47"/>
      <c r="J6" s="46"/>
      <c r="K6" s="46"/>
      <c r="L6" s="4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30" customHeight="1">
      <c r="A7" s="9" t="s">
        <v>4</v>
      </c>
      <c r="B7" s="16">
        <v>102276437</v>
      </c>
      <c r="C7" s="16">
        <v>110137813</v>
      </c>
      <c r="D7" s="21">
        <f t="shared" si="0"/>
        <v>7.686399947624295</v>
      </c>
      <c r="E7" s="16">
        <v>98427179</v>
      </c>
      <c r="F7" s="16">
        <v>105460798</v>
      </c>
      <c r="G7" s="21">
        <f t="shared" si="1"/>
        <v>7.146012993016896</v>
      </c>
      <c r="H7" s="25"/>
      <c r="I7" s="47"/>
      <c r="J7" s="46"/>
      <c r="K7" s="46"/>
      <c r="L7" s="4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30" customHeight="1">
      <c r="A8" s="9" t="s">
        <v>5</v>
      </c>
      <c r="B8" s="16">
        <v>123443054</v>
      </c>
      <c r="C8" s="16">
        <v>133619263</v>
      </c>
      <c r="D8" s="21">
        <f t="shared" si="0"/>
        <v>8.243646499543019</v>
      </c>
      <c r="E8" s="16">
        <v>114367918</v>
      </c>
      <c r="F8" s="16">
        <v>128551620</v>
      </c>
      <c r="G8" s="21">
        <f t="shared" si="1"/>
        <v>12.401818838741121</v>
      </c>
      <c r="H8" s="25"/>
      <c r="I8" s="47"/>
      <c r="J8" s="46"/>
      <c r="K8" s="46"/>
      <c r="L8" s="4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30" customHeight="1">
      <c r="A9" s="27" t="s">
        <v>6</v>
      </c>
      <c r="B9" s="16">
        <v>26060856</v>
      </c>
      <c r="C9" s="16">
        <v>27536883</v>
      </c>
      <c r="D9" s="21">
        <f t="shared" si="0"/>
        <v>5.663770215375891</v>
      </c>
      <c r="E9" s="16">
        <v>24725115</v>
      </c>
      <c r="F9" s="16">
        <v>26292884</v>
      </c>
      <c r="G9" s="22">
        <f t="shared" si="1"/>
        <v>6.34079558376169</v>
      </c>
      <c r="H9" s="25"/>
      <c r="I9" s="47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30" customHeight="1">
      <c r="A10" s="9" t="s">
        <v>7</v>
      </c>
      <c r="B10" s="15">
        <v>26911874</v>
      </c>
      <c r="C10" s="15">
        <v>30903602</v>
      </c>
      <c r="D10" s="20">
        <f t="shared" si="0"/>
        <v>14.832590253655312</v>
      </c>
      <c r="E10" s="15">
        <v>24237292</v>
      </c>
      <c r="F10" s="15">
        <v>29643472</v>
      </c>
      <c r="G10" s="20">
        <f t="shared" si="1"/>
        <v>22.305214625462284</v>
      </c>
      <c r="H10" s="25"/>
      <c r="I10" s="47"/>
      <c r="J10" s="46"/>
      <c r="K10" s="46"/>
      <c r="L10" s="4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30" customHeight="1">
      <c r="A11" s="9" t="s">
        <v>8</v>
      </c>
      <c r="B11" s="16">
        <v>25085804</v>
      </c>
      <c r="C11" s="16">
        <v>25767491</v>
      </c>
      <c r="D11" s="21">
        <f t="shared" si="0"/>
        <v>2.717421375053391</v>
      </c>
      <c r="E11" s="16">
        <v>23592542</v>
      </c>
      <c r="F11" s="16">
        <v>25052254</v>
      </c>
      <c r="G11" s="21">
        <f t="shared" si="1"/>
        <v>6.187175591337308</v>
      </c>
      <c r="H11" s="25"/>
      <c r="I11" s="47"/>
      <c r="J11" s="46"/>
      <c r="K11" s="46"/>
      <c r="L11" s="4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30" customHeight="1">
      <c r="A12" s="9" t="s">
        <v>9</v>
      </c>
      <c r="B12" s="16">
        <v>14769461</v>
      </c>
      <c r="C12" s="16">
        <v>15345851</v>
      </c>
      <c r="D12" s="21">
        <f t="shared" si="0"/>
        <v>3.9025797894723553</v>
      </c>
      <c r="E12" s="16">
        <v>13483530</v>
      </c>
      <c r="F12" s="16">
        <v>14656423</v>
      </c>
      <c r="G12" s="21">
        <f t="shared" si="1"/>
        <v>8.698708720935826</v>
      </c>
      <c r="H12" s="25"/>
      <c r="I12" s="47"/>
      <c r="J12" s="46"/>
      <c r="K12" s="46"/>
      <c r="L12" s="4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30" customHeight="1">
      <c r="A13" s="9" t="s">
        <v>10</v>
      </c>
      <c r="B13" s="16">
        <v>24970807</v>
      </c>
      <c r="C13" s="16">
        <v>28742931</v>
      </c>
      <c r="D13" s="21">
        <f t="shared" si="0"/>
        <v>15.106135736822608</v>
      </c>
      <c r="E13" s="16">
        <v>24226161</v>
      </c>
      <c r="F13" s="16">
        <v>27554966</v>
      </c>
      <c r="G13" s="21">
        <f t="shared" si="1"/>
        <v>13.740538585539824</v>
      </c>
      <c r="H13" s="25"/>
      <c r="I13" s="47"/>
      <c r="J13" s="46"/>
      <c r="K13" s="46"/>
      <c r="L13" s="4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30" customHeight="1">
      <c r="A14" s="9" t="s">
        <v>59</v>
      </c>
      <c r="B14" s="17">
        <v>21018083</v>
      </c>
      <c r="C14" s="17">
        <v>23790411</v>
      </c>
      <c r="D14" s="22">
        <f t="shared" si="0"/>
        <v>13.190203883008735</v>
      </c>
      <c r="E14" s="17">
        <v>19986049</v>
      </c>
      <c r="F14" s="17">
        <v>22880383</v>
      </c>
      <c r="G14" s="22">
        <f t="shared" si="1"/>
        <v>14.481771759891117</v>
      </c>
      <c r="H14" s="25"/>
      <c r="I14" s="47"/>
      <c r="J14" s="46"/>
      <c r="K14" s="46"/>
      <c r="L14" s="4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30" customHeight="1">
      <c r="A15" s="10" t="s">
        <v>62</v>
      </c>
      <c r="B15" s="16">
        <v>33448978</v>
      </c>
      <c r="C15" s="16">
        <v>32886233</v>
      </c>
      <c r="D15" s="20">
        <f t="shared" si="0"/>
        <v>-1.6823981886681167</v>
      </c>
      <c r="E15" s="16">
        <v>31173740</v>
      </c>
      <c r="F15" s="16">
        <v>31745290</v>
      </c>
      <c r="G15" s="20">
        <f t="shared" si="1"/>
        <v>1.8334341660641371</v>
      </c>
      <c r="H15" s="25"/>
      <c r="I15" s="47"/>
      <c r="J15" s="46"/>
      <c r="K15" s="46"/>
      <c r="L15" s="4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30" customHeight="1">
      <c r="A16" s="9" t="s">
        <v>63</v>
      </c>
      <c r="B16" s="16">
        <v>27033430</v>
      </c>
      <c r="C16" s="16">
        <v>28602745</v>
      </c>
      <c r="D16" s="21">
        <f t="shared" si="0"/>
        <v>5.80509021607692</v>
      </c>
      <c r="E16" s="16">
        <v>24662361</v>
      </c>
      <c r="F16" s="16">
        <v>26828879</v>
      </c>
      <c r="G16" s="21">
        <f t="shared" si="1"/>
        <v>8.784714488608785</v>
      </c>
      <c r="H16" s="25"/>
      <c r="I16" s="47"/>
      <c r="J16" s="46"/>
      <c r="K16" s="46"/>
      <c r="L16" s="4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30" customHeight="1" thickBot="1">
      <c r="A17" s="28" t="s">
        <v>66</v>
      </c>
      <c r="B17" s="16">
        <v>12980802</v>
      </c>
      <c r="C17" s="16">
        <v>13936395</v>
      </c>
      <c r="D17" s="35">
        <f t="shared" si="0"/>
        <v>7.36158674941656</v>
      </c>
      <c r="E17" s="16">
        <v>11917115</v>
      </c>
      <c r="F17" s="16">
        <v>13293309</v>
      </c>
      <c r="G17" s="35">
        <f t="shared" si="1"/>
        <v>11.548046653909097</v>
      </c>
      <c r="H17" s="25"/>
      <c r="I17" s="47"/>
      <c r="J17" s="46"/>
      <c r="K17" s="46"/>
      <c r="L17" s="4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30" customHeight="1" thickBot="1" thickTop="1">
      <c r="A18" s="12" t="s">
        <v>61</v>
      </c>
      <c r="B18" s="18">
        <f>SUM(B5:B17)</f>
        <v>577137430</v>
      </c>
      <c r="C18" s="18">
        <f>SUM(C5:C17)</f>
        <v>612349991</v>
      </c>
      <c r="D18" s="23">
        <f aca="true" t="shared" si="2" ref="D18:D64">C18/B18*100-100</f>
        <v>6.1012436847147455</v>
      </c>
      <c r="E18" s="18">
        <f>SUM(E5:E17)</f>
        <v>539271734</v>
      </c>
      <c r="F18" s="18">
        <f>SUM(F5:F17)</f>
        <v>587893478</v>
      </c>
      <c r="G18" s="33">
        <f aca="true" t="shared" si="3" ref="G18:G64">F18/E18*100-100</f>
        <v>9.016186262786775</v>
      </c>
      <c r="H18" s="25"/>
      <c r="I18" s="47"/>
      <c r="J18" s="46"/>
      <c r="K18" s="46"/>
      <c r="L18" s="4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30" customHeight="1" thickTop="1">
      <c r="A19" s="9" t="s">
        <v>11</v>
      </c>
      <c r="B19" s="16">
        <v>4606490</v>
      </c>
      <c r="C19" s="16">
        <v>4968033</v>
      </c>
      <c r="D19" s="34">
        <f t="shared" si="2"/>
        <v>7.848557144376727</v>
      </c>
      <c r="E19" s="16">
        <v>3953031</v>
      </c>
      <c r="F19" s="16">
        <v>4639255</v>
      </c>
      <c r="G19" s="34">
        <f t="shared" si="3"/>
        <v>17.35943887108398</v>
      </c>
      <c r="H19" s="25"/>
      <c r="I19" s="47"/>
      <c r="J19" s="46"/>
      <c r="K19" s="46"/>
      <c r="L19" s="4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30" customHeight="1">
      <c r="A20" s="9" t="s">
        <v>12</v>
      </c>
      <c r="B20" s="16">
        <v>4302218</v>
      </c>
      <c r="C20" s="16">
        <v>4385445</v>
      </c>
      <c r="D20" s="21">
        <f t="shared" si="2"/>
        <v>1.9345137787067017</v>
      </c>
      <c r="E20" s="16">
        <v>4055523</v>
      </c>
      <c r="F20" s="16">
        <v>4170239</v>
      </c>
      <c r="G20" s="21">
        <f t="shared" si="3"/>
        <v>2.828636405218262</v>
      </c>
      <c r="H20" s="25"/>
      <c r="I20" s="47"/>
      <c r="J20" s="46"/>
      <c r="K20" s="46"/>
      <c r="L20" s="4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30" customHeight="1">
      <c r="A21" s="9" t="s">
        <v>13</v>
      </c>
      <c r="B21" s="16">
        <v>5582317</v>
      </c>
      <c r="C21" s="16">
        <v>5910633</v>
      </c>
      <c r="D21" s="21">
        <f t="shared" si="2"/>
        <v>5.881357149728331</v>
      </c>
      <c r="E21" s="16">
        <v>5248629</v>
      </c>
      <c r="F21" s="16">
        <v>5538246</v>
      </c>
      <c r="G21" s="21">
        <f t="shared" si="3"/>
        <v>5.517955260316555</v>
      </c>
      <c r="H21" s="25"/>
      <c r="I21" s="47"/>
      <c r="J21" s="46"/>
      <c r="K21" s="46"/>
      <c r="L21" s="4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30" customHeight="1">
      <c r="A22" s="9" t="s">
        <v>14</v>
      </c>
      <c r="B22" s="16">
        <v>3931461</v>
      </c>
      <c r="C22" s="16">
        <v>3791216</v>
      </c>
      <c r="D22" s="21">
        <f t="shared" si="2"/>
        <v>-3.56724891840463</v>
      </c>
      <c r="E22" s="16">
        <v>3644652</v>
      </c>
      <c r="F22" s="16">
        <v>3560928</v>
      </c>
      <c r="G22" s="21">
        <f t="shared" si="3"/>
        <v>-2.297174051185138</v>
      </c>
      <c r="H22" s="25"/>
      <c r="I22" s="47"/>
      <c r="J22" s="46"/>
      <c r="K22" s="46"/>
      <c r="L22" s="4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30" customHeight="1">
      <c r="A23" s="11" t="s">
        <v>15</v>
      </c>
      <c r="B23" s="17">
        <v>4405935</v>
      </c>
      <c r="C23" s="17">
        <v>4624003</v>
      </c>
      <c r="D23" s="22">
        <f t="shared" si="2"/>
        <v>4.94941482341433</v>
      </c>
      <c r="E23" s="17">
        <v>4024892</v>
      </c>
      <c r="F23" s="17">
        <v>4418923</v>
      </c>
      <c r="G23" s="22">
        <f t="shared" si="3"/>
        <v>9.7898527463594</v>
      </c>
      <c r="H23" s="25"/>
      <c r="I23" s="47"/>
      <c r="J23" s="46"/>
      <c r="K23" s="46"/>
      <c r="L23" s="4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30" customHeight="1">
      <c r="A24" s="9" t="s">
        <v>16</v>
      </c>
      <c r="B24" s="16">
        <v>3577691</v>
      </c>
      <c r="C24" s="16">
        <v>4324327</v>
      </c>
      <c r="D24" s="21">
        <f t="shared" si="2"/>
        <v>20.869214250196563</v>
      </c>
      <c r="E24" s="16">
        <v>3256343</v>
      </c>
      <c r="F24" s="16">
        <v>4100953</v>
      </c>
      <c r="G24" s="21">
        <f t="shared" si="3"/>
        <v>25.937378218449354</v>
      </c>
      <c r="H24" s="25"/>
      <c r="I24" s="47"/>
      <c r="J24" s="46"/>
      <c r="K24" s="46"/>
      <c r="L24" s="4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30" customHeight="1">
      <c r="A25" s="9" t="s">
        <v>17</v>
      </c>
      <c r="B25" s="16">
        <v>4515069</v>
      </c>
      <c r="C25" s="16">
        <v>4691092</v>
      </c>
      <c r="D25" s="21">
        <f t="shared" si="2"/>
        <v>3.89856722012442</v>
      </c>
      <c r="E25" s="16">
        <v>4062060</v>
      </c>
      <c r="F25" s="16">
        <v>4442231</v>
      </c>
      <c r="G25" s="21">
        <f t="shared" si="3"/>
        <v>9.359069043785667</v>
      </c>
      <c r="H25" s="25"/>
      <c r="I25" s="47"/>
      <c r="J25" s="46"/>
      <c r="K25" s="46"/>
      <c r="L25" s="4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30" customHeight="1">
      <c r="A26" s="9" t="s">
        <v>18</v>
      </c>
      <c r="B26" s="16">
        <v>1555671</v>
      </c>
      <c r="C26" s="16">
        <v>1515424</v>
      </c>
      <c r="D26" s="21">
        <f t="shared" si="2"/>
        <v>-2.5871151419548255</v>
      </c>
      <c r="E26" s="16">
        <v>1428957</v>
      </c>
      <c r="F26" s="16">
        <v>1416610</v>
      </c>
      <c r="G26" s="21">
        <f t="shared" si="3"/>
        <v>-0.8640567910720875</v>
      </c>
      <c r="H26" s="25"/>
      <c r="I26" s="47"/>
      <c r="J26" s="46"/>
      <c r="K26" s="46"/>
      <c r="L26" s="4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30" customHeight="1">
      <c r="A27" s="9" t="s">
        <v>19</v>
      </c>
      <c r="B27" s="16">
        <v>5249756</v>
      </c>
      <c r="C27" s="16">
        <v>4469924</v>
      </c>
      <c r="D27" s="21">
        <f t="shared" si="2"/>
        <v>-14.85463324390696</v>
      </c>
      <c r="E27" s="16">
        <v>4739744</v>
      </c>
      <c r="F27" s="16">
        <v>4263962</v>
      </c>
      <c r="G27" s="21">
        <f t="shared" si="3"/>
        <v>-10.038137080821244</v>
      </c>
      <c r="H27" s="25"/>
      <c r="I27" s="47"/>
      <c r="J27" s="46"/>
      <c r="K27" s="46"/>
      <c r="L27" s="4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30" customHeight="1">
      <c r="A28" s="11" t="s">
        <v>64</v>
      </c>
      <c r="B28" s="17">
        <v>12839090</v>
      </c>
      <c r="C28" s="17">
        <v>13386201</v>
      </c>
      <c r="D28" s="22">
        <f t="shared" si="2"/>
        <v>4.261291103964538</v>
      </c>
      <c r="E28" s="17">
        <v>12513867</v>
      </c>
      <c r="F28" s="17">
        <v>12980333</v>
      </c>
      <c r="G28" s="22">
        <f t="shared" si="3"/>
        <v>3.727592757698318</v>
      </c>
      <c r="H28" s="25"/>
      <c r="I28" s="47"/>
      <c r="J28" s="46"/>
      <c r="K28" s="46"/>
      <c r="L28" s="4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30" customHeight="1">
      <c r="A29" s="9" t="s">
        <v>20</v>
      </c>
      <c r="B29" s="16">
        <v>2759060</v>
      </c>
      <c r="C29" s="16">
        <v>3099787</v>
      </c>
      <c r="D29" s="21">
        <f t="shared" si="2"/>
        <v>12.349387110102711</v>
      </c>
      <c r="E29" s="16">
        <v>2507479</v>
      </c>
      <c r="F29" s="16">
        <v>2887017</v>
      </c>
      <c r="G29" s="21">
        <f t="shared" si="3"/>
        <v>15.136238429115465</v>
      </c>
      <c r="H29" s="25"/>
      <c r="I29" s="47"/>
      <c r="J29" s="46"/>
      <c r="K29" s="46"/>
      <c r="L29" s="4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30" customHeight="1">
      <c r="A30" s="9" t="s">
        <v>21</v>
      </c>
      <c r="B30" s="16">
        <v>5463515</v>
      </c>
      <c r="C30" s="16">
        <v>5931528</v>
      </c>
      <c r="D30" s="21">
        <f t="shared" si="2"/>
        <v>8.566152010198564</v>
      </c>
      <c r="E30" s="16">
        <v>5141163</v>
      </c>
      <c r="F30" s="16">
        <v>5781030</v>
      </c>
      <c r="G30" s="21">
        <f t="shared" si="3"/>
        <v>12.445958239410032</v>
      </c>
      <c r="H30" s="25"/>
      <c r="I30" s="47"/>
      <c r="J30" s="46"/>
      <c r="K30" s="46"/>
      <c r="L30" s="4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30" customHeight="1">
      <c r="A31" s="9" t="s">
        <v>22</v>
      </c>
      <c r="B31" s="16">
        <v>3600231</v>
      </c>
      <c r="C31" s="16">
        <v>4178043</v>
      </c>
      <c r="D31" s="21">
        <f t="shared" si="2"/>
        <v>16.04930350302523</v>
      </c>
      <c r="E31" s="16">
        <v>3266559</v>
      </c>
      <c r="F31" s="16">
        <v>4030006</v>
      </c>
      <c r="G31" s="21">
        <f t="shared" si="3"/>
        <v>23.37159683936521</v>
      </c>
      <c r="H31" s="25"/>
      <c r="I31" s="47"/>
      <c r="J31" s="46"/>
      <c r="K31" s="46"/>
      <c r="L31" s="4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30" customHeight="1">
      <c r="A32" s="9" t="s">
        <v>23</v>
      </c>
      <c r="B32" s="16">
        <v>8203617</v>
      </c>
      <c r="C32" s="16">
        <v>7582567</v>
      </c>
      <c r="D32" s="21">
        <f t="shared" si="2"/>
        <v>-7.570441184662812</v>
      </c>
      <c r="E32" s="16">
        <v>7956597</v>
      </c>
      <c r="F32" s="16">
        <v>7326574</v>
      </c>
      <c r="G32" s="21">
        <f t="shared" si="3"/>
        <v>-7.918246959095697</v>
      </c>
      <c r="H32" s="25"/>
      <c r="I32" s="47"/>
      <c r="J32" s="46"/>
      <c r="K32" s="46"/>
      <c r="L32" s="4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30" customHeight="1">
      <c r="A33" s="11" t="s">
        <v>24</v>
      </c>
      <c r="B33" s="17">
        <v>6634990</v>
      </c>
      <c r="C33" s="17">
        <v>6984441</v>
      </c>
      <c r="D33" s="22">
        <f t="shared" si="2"/>
        <v>5.266790153413936</v>
      </c>
      <c r="E33" s="17">
        <v>6296936</v>
      </c>
      <c r="F33" s="17">
        <v>6524968</v>
      </c>
      <c r="G33" s="22">
        <f t="shared" si="3"/>
        <v>3.6213167800974873</v>
      </c>
      <c r="H33" s="25"/>
      <c r="I33" s="47"/>
      <c r="J33" s="46"/>
      <c r="K33" s="46"/>
      <c r="L33" s="4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30" customHeight="1">
      <c r="A34" s="9" t="s">
        <v>25</v>
      </c>
      <c r="B34" s="16">
        <v>2306654</v>
      </c>
      <c r="C34" s="16">
        <v>2428935</v>
      </c>
      <c r="D34" s="21">
        <f t="shared" si="2"/>
        <v>5.301228532757833</v>
      </c>
      <c r="E34" s="16">
        <v>2048487</v>
      </c>
      <c r="F34" s="16">
        <v>2315771</v>
      </c>
      <c r="G34" s="21">
        <f t="shared" si="3"/>
        <v>13.047873869836607</v>
      </c>
      <c r="H34" s="25"/>
      <c r="I34" s="47"/>
      <c r="J34" s="46"/>
      <c r="K34" s="46"/>
      <c r="L34" s="4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30" customHeight="1">
      <c r="A35" s="9" t="s">
        <v>26</v>
      </c>
      <c r="B35" s="16">
        <v>3715352</v>
      </c>
      <c r="C35" s="16">
        <v>4010711</v>
      </c>
      <c r="D35" s="21">
        <f t="shared" si="2"/>
        <v>7.949690904118896</v>
      </c>
      <c r="E35" s="16">
        <v>3363519</v>
      </c>
      <c r="F35" s="16">
        <v>3878033</v>
      </c>
      <c r="G35" s="21">
        <f t="shared" si="3"/>
        <v>15.296895899800191</v>
      </c>
      <c r="H35" s="25"/>
      <c r="I35" s="47"/>
      <c r="J35" s="46"/>
      <c r="K35" s="46"/>
      <c r="L35" s="4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30" customHeight="1">
      <c r="A36" s="9" t="s">
        <v>27</v>
      </c>
      <c r="B36" s="16">
        <v>1917307</v>
      </c>
      <c r="C36" s="16">
        <v>2264307</v>
      </c>
      <c r="D36" s="21">
        <f t="shared" si="2"/>
        <v>18.098301419647456</v>
      </c>
      <c r="E36" s="16">
        <v>1659593</v>
      </c>
      <c r="F36" s="16">
        <v>2093349</v>
      </c>
      <c r="G36" s="21">
        <f t="shared" si="3"/>
        <v>26.136287631967605</v>
      </c>
      <c r="H36" s="25"/>
      <c r="I36" s="47"/>
      <c r="J36" s="46"/>
      <c r="K36" s="46"/>
      <c r="L36" s="4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30" customHeight="1">
      <c r="A37" s="9" t="s">
        <v>28</v>
      </c>
      <c r="B37" s="16">
        <v>2769442</v>
      </c>
      <c r="C37" s="16">
        <v>3424030</v>
      </c>
      <c r="D37" s="21">
        <f t="shared" si="2"/>
        <v>23.63609709103855</v>
      </c>
      <c r="E37" s="16">
        <v>2543470</v>
      </c>
      <c r="F37" s="16">
        <v>2870766</v>
      </c>
      <c r="G37" s="21">
        <f t="shared" si="3"/>
        <v>12.868089657043342</v>
      </c>
      <c r="H37" s="25"/>
      <c r="I37" s="47"/>
      <c r="J37" s="46"/>
      <c r="K37" s="46"/>
      <c r="L37" s="4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30" customHeight="1">
      <c r="A38" s="11" t="s">
        <v>29</v>
      </c>
      <c r="B38" s="17">
        <v>1795275</v>
      </c>
      <c r="C38" s="17">
        <v>2043399</v>
      </c>
      <c r="D38" s="22">
        <f t="shared" si="2"/>
        <v>13.820946651627182</v>
      </c>
      <c r="E38" s="17">
        <v>1605551</v>
      </c>
      <c r="F38" s="17">
        <v>1917307</v>
      </c>
      <c r="G38" s="22">
        <f t="shared" si="3"/>
        <v>19.417383814030202</v>
      </c>
      <c r="H38" s="25"/>
      <c r="I38" s="47"/>
      <c r="J38" s="46"/>
      <c r="K38" s="46"/>
      <c r="L38" s="4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30" customHeight="1">
      <c r="A39" s="9" t="s">
        <v>65</v>
      </c>
      <c r="B39" s="16">
        <v>11573053</v>
      </c>
      <c r="C39" s="16">
        <v>11611488</v>
      </c>
      <c r="D39" s="21">
        <f t="shared" si="2"/>
        <v>0.3321076988068654</v>
      </c>
      <c r="E39" s="16">
        <v>10486317</v>
      </c>
      <c r="F39" s="16">
        <v>11300761</v>
      </c>
      <c r="G39" s="21">
        <f t="shared" si="3"/>
        <v>7.766730683422978</v>
      </c>
      <c r="H39" s="25"/>
      <c r="I39" s="47"/>
      <c r="J39" s="46"/>
      <c r="K39" s="46"/>
      <c r="L39" s="4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30" customHeight="1">
      <c r="A40" s="9" t="s">
        <v>30</v>
      </c>
      <c r="B40" s="16">
        <v>8249122</v>
      </c>
      <c r="C40" s="16">
        <v>8195855</v>
      </c>
      <c r="D40" s="21">
        <f t="shared" si="2"/>
        <v>-0.645729327315081</v>
      </c>
      <c r="E40" s="16">
        <v>7942577</v>
      </c>
      <c r="F40" s="16">
        <v>7958326</v>
      </c>
      <c r="G40" s="21">
        <f t="shared" si="3"/>
        <v>0.19828577047474027</v>
      </c>
      <c r="H40" s="25"/>
      <c r="I40" s="47"/>
      <c r="J40" s="46"/>
      <c r="K40" s="46"/>
      <c r="L40" s="4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30" customHeight="1">
      <c r="A41" s="9" t="s">
        <v>31</v>
      </c>
      <c r="B41" s="16">
        <v>3294310</v>
      </c>
      <c r="C41" s="16">
        <v>3498371</v>
      </c>
      <c r="D41" s="21">
        <f t="shared" si="2"/>
        <v>6.194347222938944</v>
      </c>
      <c r="E41" s="16">
        <v>3079318</v>
      </c>
      <c r="F41" s="16">
        <v>3368536</v>
      </c>
      <c r="G41" s="21">
        <f t="shared" si="3"/>
        <v>9.392274523124925</v>
      </c>
      <c r="H41" s="25"/>
      <c r="I41" s="47"/>
      <c r="J41" s="46"/>
      <c r="K41" s="46"/>
      <c r="L41" s="4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30" customHeight="1">
      <c r="A42" s="9" t="s">
        <v>32</v>
      </c>
      <c r="B42" s="16">
        <v>2293867</v>
      </c>
      <c r="C42" s="16">
        <v>2473552</v>
      </c>
      <c r="D42" s="21">
        <f t="shared" si="2"/>
        <v>7.8332789128576366</v>
      </c>
      <c r="E42" s="16">
        <v>1959561</v>
      </c>
      <c r="F42" s="16">
        <v>2322698</v>
      </c>
      <c r="G42" s="21">
        <f t="shared" si="3"/>
        <v>18.531548647885927</v>
      </c>
      <c r="H42" s="25"/>
      <c r="I42" s="47"/>
      <c r="J42" s="46"/>
      <c r="K42" s="46"/>
      <c r="L42" s="4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30" customHeight="1">
      <c r="A43" s="11" t="s">
        <v>33</v>
      </c>
      <c r="B43" s="17">
        <v>6064476</v>
      </c>
      <c r="C43" s="17">
        <v>7040538</v>
      </c>
      <c r="D43" s="22">
        <f t="shared" si="2"/>
        <v>16.094745860977923</v>
      </c>
      <c r="E43" s="17">
        <v>5612973</v>
      </c>
      <c r="F43" s="17">
        <v>6774038</v>
      </c>
      <c r="G43" s="22">
        <f t="shared" si="3"/>
        <v>20.68538366388009</v>
      </c>
      <c r="H43" s="25"/>
      <c r="I43" s="47"/>
      <c r="J43" s="46"/>
      <c r="K43" s="46"/>
      <c r="L43" s="4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30" customHeight="1">
      <c r="A44" s="9" t="s">
        <v>34</v>
      </c>
      <c r="B44" s="16">
        <v>5561196</v>
      </c>
      <c r="C44" s="16">
        <v>5676190</v>
      </c>
      <c r="D44" s="21">
        <f t="shared" si="2"/>
        <v>2.067792611517376</v>
      </c>
      <c r="E44" s="16">
        <v>5045862</v>
      </c>
      <c r="F44" s="16">
        <v>5499943</v>
      </c>
      <c r="G44" s="21">
        <f t="shared" si="3"/>
        <v>8.999076867341984</v>
      </c>
      <c r="H44" s="25"/>
      <c r="I44" s="47"/>
      <c r="J44" s="46"/>
      <c r="K44" s="46"/>
      <c r="L44" s="4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30" customHeight="1">
      <c r="A45" s="9" t="s">
        <v>35</v>
      </c>
      <c r="B45" s="16">
        <v>3247307</v>
      </c>
      <c r="C45" s="16">
        <v>3467725</v>
      </c>
      <c r="D45" s="21">
        <f t="shared" si="2"/>
        <v>6.787716714188093</v>
      </c>
      <c r="E45" s="16">
        <v>3113621</v>
      </c>
      <c r="F45" s="16">
        <v>3283424</v>
      </c>
      <c r="G45" s="21">
        <f t="shared" si="3"/>
        <v>5.4535539168062</v>
      </c>
      <c r="H45" s="25"/>
      <c r="I45" s="47"/>
      <c r="J45" s="46"/>
      <c r="K45" s="46"/>
      <c r="L45" s="4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30" customHeight="1">
      <c r="A46" s="9" t="s">
        <v>36</v>
      </c>
      <c r="B46" s="16">
        <v>5541167</v>
      </c>
      <c r="C46" s="16">
        <v>6825952</v>
      </c>
      <c r="D46" s="21">
        <f t="shared" si="2"/>
        <v>23.18618081714557</v>
      </c>
      <c r="E46" s="16">
        <v>5020901</v>
      </c>
      <c r="F46" s="16">
        <v>5489218</v>
      </c>
      <c r="G46" s="21">
        <f t="shared" si="3"/>
        <v>9.327349812314552</v>
      </c>
      <c r="H46" s="25"/>
      <c r="I46" s="47"/>
      <c r="J46" s="46"/>
      <c r="K46" s="46"/>
      <c r="L46" s="4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30" customHeight="1">
      <c r="A47" s="9" t="s">
        <v>37</v>
      </c>
      <c r="B47" s="16">
        <v>3337997</v>
      </c>
      <c r="C47" s="16">
        <v>3954433</v>
      </c>
      <c r="D47" s="21">
        <f t="shared" si="2"/>
        <v>18.467242481044764</v>
      </c>
      <c r="E47" s="16">
        <v>3010335</v>
      </c>
      <c r="F47" s="16">
        <v>3545375</v>
      </c>
      <c r="G47" s="21">
        <f t="shared" si="3"/>
        <v>17.77343717559674</v>
      </c>
      <c r="H47" s="25"/>
      <c r="I47" s="47"/>
      <c r="J47" s="46"/>
      <c r="K47" s="46"/>
      <c r="L47" s="4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30" customHeight="1">
      <c r="A48" s="11" t="s">
        <v>38</v>
      </c>
      <c r="B48" s="17">
        <v>6441902</v>
      </c>
      <c r="C48" s="17">
        <v>6897414</v>
      </c>
      <c r="D48" s="22">
        <f t="shared" si="2"/>
        <v>7.071079317878471</v>
      </c>
      <c r="E48" s="17">
        <v>5874294</v>
      </c>
      <c r="F48" s="17">
        <v>6326048</v>
      </c>
      <c r="G48" s="22">
        <f t="shared" si="3"/>
        <v>7.6903539387030975</v>
      </c>
      <c r="H48" s="25"/>
      <c r="I48" s="47"/>
      <c r="J48" s="46"/>
      <c r="K48" s="46"/>
      <c r="L48" s="4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30" customHeight="1">
      <c r="A49" s="9" t="s">
        <v>39</v>
      </c>
      <c r="B49" s="16">
        <v>3350006</v>
      </c>
      <c r="C49" s="16">
        <v>3604775</v>
      </c>
      <c r="D49" s="21">
        <f t="shared" si="2"/>
        <v>7.605031155168092</v>
      </c>
      <c r="E49" s="16">
        <v>3113766</v>
      </c>
      <c r="F49" s="16">
        <v>3285165</v>
      </c>
      <c r="G49" s="21">
        <f t="shared" si="3"/>
        <v>5.504556219060788</v>
      </c>
      <c r="H49" s="25"/>
      <c r="I49" s="47"/>
      <c r="J49" s="46"/>
      <c r="K49" s="46"/>
      <c r="L49" s="4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30" customHeight="1">
      <c r="A50" s="9" t="s">
        <v>40</v>
      </c>
      <c r="B50" s="16">
        <v>3949883</v>
      </c>
      <c r="C50" s="16">
        <v>4394446</v>
      </c>
      <c r="D50" s="21">
        <f t="shared" si="2"/>
        <v>11.255092872371165</v>
      </c>
      <c r="E50" s="16">
        <v>3699162</v>
      </c>
      <c r="F50" s="16">
        <v>4186565</v>
      </c>
      <c r="G50" s="21">
        <f t="shared" si="3"/>
        <v>13.176038248662806</v>
      </c>
      <c r="H50" s="25"/>
      <c r="I50" s="47"/>
      <c r="J50" s="46"/>
      <c r="K50" s="46"/>
      <c r="L50" s="4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30" customHeight="1">
      <c r="A51" s="9" t="s">
        <v>41</v>
      </c>
      <c r="B51" s="16">
        <v>3022554</v>
      </c>
      <c r="C51" s="16">
        <v>3133222</v>
      </c>
      <c r="D51" s="21">
        <f t="shared" si="2"/>
        <v>3.661406876436274</v>
      </c>
      <c r="E51" s="16">
        <v>2660637</v>
      </c>
      <c r="F51" s="16">
        <v>2927244</v>
      </c>
      <c r="G51" s="21">
        <f t="shared" si="3"/>
        <v>10.020419921996108</v>
      </c>
      <c r="H51" s="25"/>
      <c r="I51" s="47"/>
      <c r="J51" s="46"/>
      <c r="K51" s="46"/>
      <c r="L51" s="4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30" customHeight="1">
      <c r="A52" s="9" t="s">
        <v>42</v>
      </c>
      <c r="B52" s="16">
        <v>3949166</v>
      </c>
      <c r="C52" s="16">
        <v>4424123</v>
      </c>
      <c r="D52" s="21">
        <f t="shared" si="2"/>
        <v>12.02676717058742</v>
      </c>
      <c r="E52" s="16">
        <v>3614397</v>
      </c>
      <c r="F52" s="16">
        <v>4261212</v>
      </c>
      <c r="G52" s="21">
        <f t="shared" si="3"/>
        <v>17.89551618153733</v>
      </c>
      <c r="H52" s="25"/>
      <c r="I52" s="47"/>
      <c r="J52" s="46"/>
      <c r="K52" s="46"/>
      <c r="L52" s="4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30" customHeight="1">
      <c r="A53" s="11" t="s">
        <v>43</v>
      </c>
      <c r="B53" s="17">
        <v>7443948</v>
      </c>
      <c r="C53" s="17">
        <v>8569487</v>
      </c>
      <c r="D53" s="22">
        <f t="shared" si="2"/>
        <v>15.120188910508233</v>
      </c>
      <c r="E53" s="17">
        <v>6742958</v>
      </c>
      <c r="F53" s="17">
        <v>8298470</v>
      </c>
      <c r="G53" s="22">
        <f t="shared" si="3"/>
        <v>23.068688845459235</v>
      </c>
      <c r="H53" s="25"/>
      <c r="I53" s="47"/>
      <c r="J53" s="46"/>
      <c r="K53" s="46"/>
      <c r="L53" s="4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30" customHeight="1">
      <c r="A54" s="9" t="s">
        <v>44</v>
      </c>
      <c r="B54" s="16">
        <v>4131892</v>
      </c>
      <c r="C54" s="16">
        <v>5231899</v>
      </c>
      <c r="D54" s="21">
        <f t="shared" si="2"/>
        <v>26.622356053836853</v>
      </c>
      <c r="E54" s="16">
        <v>4012150</v>
      </c>
      <c r="F54" s="16">
        <v>4867396</v>
      </c>
      <c r="G54" s="21">
        <f t="shared" si="3"/>
        <v>21.31640143065438</v>
      </c>
      <c r="H54" s="25"/>
      <c r="I54" s="47"/>
      <c r="J54" s="46"/>
      <c r="K54" s="46"/>
      <c r="L54" s="4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30" customHeight="1">
      <c r="A55" s="9" t="s">
        <v>45</v>
      </c>
      <c r="B55" s="16">
        <v>3672423</v>
      </c>
      <c r="C55" s="16">
        <v>3953667</v>
      </c>
      <c r="D55" s="21">
        <f t="shared" si="2"/>
        <v>7.6582681243418875</v>
      </c>
      <c r="E55" s="16">
        <v>3445922</v>
      </c>
      <c r="F55" s="16">
        <v>3706256</v>
      </c>
      <c r="G55" s="21">
        <f t="shared" si="3"/>
        <v>7.554843086988043</v>
      </c>
      <c r="H55" s="25"/>
      <c r="I55" s="47"/>
      <c r="J55" s="46"/>
      <c r="K55" s="46"/>
      <c r="L55" s="4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30" customHeight="1">
      <c r="A56" s="9" t="s">
        <v>46</v>
      </c>
      <c r="B56" s="16">
        <v>5225731</v>
      </c>
      <c r="C56" s="16">
        <v>4920633</v>
      </c>
      <c r="D56" s="21">
        <f t="shared" si="2"/>
        <v>-5.838379357835294</v>
      </c>
      <c r="E56" s="16">
        <v>4912108</v>
      </c>
      <c r="F56" s="16">
        <v>4527596</v>
      </c>
      <c r="G56" s="21">
        <f t="shared" si="3"/>
        <v>-7.827840918807155</v>
      </c>
      <c r="H56" s="25"/>
      <c r="I56" s="47"/>
      <c r="J56" s="46"/>
      <c r="K56" s="46"/>
      <c r="L56" s="4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30" customHeight="1">
      <c r="A57" s="9" t="s">
        <v>47</v>
      </c>
      <c r="B57" s="16">
        <v>7061800</v>
      </c>
      <c r="C57" s="16">
        <v>7337855</v>
      </c>
      <c r="D57" s="21">
        <f t="shared" si="2"/>
        <v>3.9091308165056944</v>
      </c>
      <c r="E57" s="16">
        <v>6911149</v>
      </c>
      <c r="F57" s="16">
        <v>7160445</v>
      </c>
      <c r="G57" s="21">
        <f t="shared" si="3"/>
        <v>3.607157073302858</v>
      </c>
      <c r="H57" s="25"/>
      <c r="I57" s="47"/>
      <c r="J57" s="46"/>
      <c r="K57" s="46"/>
      <c r="L57" s="4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30" customHeight="1">
      <c r="A58" s="11" t="s">
        <v>48</v>
      </c>
      <c r="B58" s="17">
        <v>2832934</v>
      </c>
      <c r="C58" s="17">
        <v>2971133</v>
      </c>
      <c r="D58" s="22">
        <f t="shared" si="2"/>
        <v>4.878299317950933</v>
      </c>
      <c r="E58" s="17">
        <v>2643280</v>
      </c>
      <c r="F58" s="17">
        <v>2867275</v>
      </c>
      <c r="G58" s="22">
        <f t="shared" si="3"/>
        <v>8.474130625586398</v>
      </c>
      <c r="H58" s="25"/>
      <c r="I58" s="47"/>
      <c r="J58" s="46"/>
      <c r="K58" s="46"/>
      <c r="L58" s="4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30" customHeight="1">
      <c r="A59" s="9" t="s">
        <v>49</v>
      </c>
      <c r="B59" s="16">
        <v>8316799</v>
      </c>
      <c r="C59" s="16">
        <v>7117441</v>
      </c>
      <c r="D59" s="21">
        <f t="shared" si="2"/>
        <v>-14.420908813595233</v>
      </c>
      <c r="E59" s="16">
        <v>7945739</v>
      </c>
      <c r="F59" s="16">
        <v>6896851</v>
      </c>
      <c r="G59" s="21">
        <f t="shared" si="3"/>
        <v>-13.200634956673014</v>
      </c>
      <c r="H59" s="25"/>
      <c r="I59" s="47"/>
      <c r="J59" s="46"/>
      <c r="K59" s="46"/>
      <c r="L59" s="4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30" customHeight="1">
      <c r="A60" s="9" t="s">
        <v>50</v>
      </c>
      <c r="B60" s="16">
        <v>6277000</v>
      </c>
      <c r="C60" s="16">
        <v>5880871</v>
      </c>
      <c r="D60" s="21">
        <f t="shared" si="2"/>
        <v>-6.310801338218894</v>
      </c>
      <c r="E60" s="16">
        <v>5962843</v>
      </c>
      <c r="F60" s="16">
        <v>5608226</v>
      </c>
      <c r="G60" s="21">
        <f t="shared" si="3"/>
        <v>-5.9471128117912855</v>
      </c>
      <c r="H60" s="25"/>
      <c r="I60" s="47"/>
      <c r="J60" s="46"/>
      <c r="K60" s="46"/>
      <c r="L60" s="4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30" customHeight="1">
      <c r="A61" s="9" t="s">
        <v>51</v>
      </c>
      <c r="B61" s="16">
        <v>7832379</v>
      </c>
      <c r="C61" s="16">
        <v>8101005</v>
      </c>
      <c r="D61" s="21">
        <f t="shared" si="2"/>
        <v>3.42968592301267</v>
      </c>
      <c r="E61" s="16">
        <v>7053748</v>
      </c>
      <c r="F61" s="16">
        <v>7606979</v>
      </c>
      <c r="G61" s="21">
        <f t="shared" si="3"/>
        <v>7.843078601617194</v>
      </c>
      <c r="H61" s="25"/>
      <c r="I61" s="47"/>
      <c r="J61" s="46"/>
      <c r="K61" s="46"/>
      <c r="L61" s="4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30" customHeight="1">
      <c r="A62" s="9" t="s">
        <v>52</v>
      </c>
      <c r="B62" s="16">
        <v>1849255</v>
      </c>
      <c r="C62" s="16">
        <v>1967448</v>
      </c>
      <c r="D62" s="21">
        <f t="shared" si="2"/>
        <v>6.391384638678815</v>
      </c>
      <c r="E62" s="16">
        <v>1537468</v>
      </c>
      <c r="F62" s="16">
        <v>1820513</v>
      </c>
      <c r="G62" s="21">
        <f t="shared" si="3"/>
        <v>18.409814057918595</v>
      </c>
      <c r="H62" s="25"/>
      <c r="I62" s="47"/>
      <c r="J62" s="46"/>
      <c r="K62" s="46"/>
      <c r="L62" s="4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30" customHeight="1">
      <c r="A63" s="11" t="s">
        <v>53</v>
      </c>
      <c r="B63" s="17">
        <v>4191858</v>
      </c>
      <c r="C63" s="17">
        <v>4435170</v>
      </c>
      <c r="D63" s="22">
        <f t="shared" si="2"/>
        <v>5.804395091627626</v>
      </c>
      <c r="E63" s="17">
        <v>3921601</v>
      </c>
      <c r="F63" s="17">
        <v>4055628</v>
      </c>
      <c r="G63" s="22">
        <f t="shared" si="3"/>
        <v>3.417660287214332</v>
      </c>
      <c r="H63" s="25"/>
      <c r="I63" s="47"/>
      <c r="J63" s="46"/>
      <c r="K63" s="46"/>
      <c r="L63" s="4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30" customHeight="1" thickBot="1">
      <c r="A64" s="9" t="s">
        <v>60</v>
      </c>
      <c r="B64" s="16">
        <v>4319413</v>
      </c>
      <c r="C64" s="16">
        <v>4834864</v>
      </c>
      <c r="D64" s="33">
        <f t="shared" si="2"/>
        <v>11.933357611323572</v>
      </c>
      <c r="E64" s="16">
        <v>4099331</v>
      </c>
      <c r="F64" s="16">
        <v>4512178</v>
      </c>
      <c r="G64" s="21">
        <f t="shared" si="3"/>
        <v>10.071082330263152</v>
      </c>
      <c r="H64" s="25"/>
      <c r="I64" s="47"/>
      <c r="J64" s="46"/>
      <c r="K64" s="46"/>
      <c r="L64" s="4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30" customHeight="1" thickBot="1" thickTop="1">
      <c r="A65" s="14" t="s">
        <v>54</v>
      </c>
      <c r="B65" s="18">
        <f>SUM(B19:B64)</f>
        <v>222762579</v>
      </c>
      <c r="C65" s="18">
        <f>SUM(C19:C64)</f>
        <v>234533603</v>
      </c>
      <c r="D65" s="23">
        <f>C65/B65*100-100</f>
        <v>5.284111924382046</v>
      </c>
      <c r="E65" s="18">
        <f>SUM(E19:E64)</f>
        <v>206739070</v>
      </c>
      <c r="F65" s="18">
        <f>SUM(F19:F64)</f>
        <v>221612867</v>
      </c>
      <c r="G65" s="23">
        <f>F65/E65*100-100</f>
        <v>7.194478044232284</v>
      </c>
      <c r="H65" s="25"/>
      <c r="I65" s="47"/>
      <c r="J65" s="46"/>
      <c r="K65" s="46"/>
      <c r="L65" s="4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30" customHeight="1" thickTop="1">
      <c r="A66" s="13" t="s">
        <v>55</v>
      </c>
      <c r="B66" s="19">
        <f>SUM(B65,B18)</f>
        <v>799900009</v>
      </c>
      <c r="C66" s="19">
        <f>SUM(C65,C18)</f>
        <v>846883594</v>
      </c>
      <c r="D66" s="24">
        <f>C66/B66*100-100</f>
        <v>5.873682269204721</v>
      </c>
      <c r="E66" s="19">
        <f>SUM(E65,E18)</f>
        <v>746010804</v>
      </c>
      <c r="F66" s="19">
        <f>SUM(F65,F18)</f>
        <v>809506345</v>
      </c>
      <c r="G66" s="24">
        <f>F66/E66*100-100</f>
        <v>8.511343355826256</v>
      </c>
      <c r="H66" s="25"/>
      <c r="I66" s="47"/>
      <c r="J66" s="46"/>
      <c r="K66" s="46"/>
      <c r="L66" s="4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11" ht="29.25" customHeight="1">
      <c r="A67" s="31"/>
      <c r="B67" s="29"/>
      <c r="C67" s="29"/>
      <c r="D67" s="7"/>
      <c r="E67" s="29"/>
      <c r="F67" s="29"/>
      <c r="G67" s="7"/>
      <c r="H67" s="48"/>
      <c r="I67" s="48"/>
      <c r="J67" s="48"/>
      <c r="K67" s="48"/>
    </row>
    <row r="68" spans="1:6" ht="29.25" customHeight="1">
      <c r="A68" s="32"/>
      <c r="B68" s="30"/>
      <c r="C68" s="30"/>
      <c r="E68" s="30"/>
      <c r="F68" s="30"/>
    </row>
    <row r="69" spans="1:6" ht="29.25" customHeight="1">
      <c r="A69" s="32"/>
      <c r="B69" s="30"/>
      <c r="C69" s="30"/>
      <c r="E69" s="30"/>
      <c r="F69" s="30"/>
    </row>
  </sheetData>
  <sheetProtection/>
  <mergeCells count="9">
    <mergeCell ref="B3:B4"/>
    <mergeCell ref="C3:C4"/>
    <mergeCell ref="E3:E4"/>
    <mergeCell ref="F3:F4"/>
    <mergeCell ref="A1:A2"/>
    <mergeCell ref="G1:G2"/>
    <mergeCell ref="B1:C2"/>
    <mergeCell ref="E1:F2"/>
    <mergeCell ref="D1:D2"/>
  </mergeCells>
  <printOptions/>
  <pageMargins left="1.1811023622047245" right="0.7874015748031497" top="0.7874015748031497" bottom="0.3937007874015748" header="0.5905511811023623" footer="0.31496062992125984"/>
  <pageSetup firstPageNumber="121" useFirstPageNumber="1" fitToHeight="5" horizontalDpi="600" verticalDpi="600" orientation="portrait" paperSize="9" scale="37" r:id="rId1"/>
  <headerFooter alignWithMargins="0">
    <oddHeader>&amp;L&amp;24　　第８表の１　決算額の対前年度比較表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2010-03-11T09:49:22Z</cp:lastPrinted>
  <dcterms:created xsi:type="dcterms:W3CDTF">2011-03-09T07:30:48Z</dcterms:created>
  <dcterms:modified xsi:type="dcterms:W3CDTF">2011-03-09T07:30:48Z</dcterms:modified>
  <cp:category/>
  <cp:version/>
  <cp:contentType/>
  <cp:contentStatus/>
</cp:coreProperties>
</file>