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5420" windowHeight="4605" tabRatio="599" activeTab="0"/>
  </bookViews>
  <sheets>
    <sheet name="第１３表普通建設事業費の目的別内訳" sheetId="1" r:id="rId1"/>
  </sheets>
  <definedNames>
    <definedName name="_xlnm.Print_Area" localSheetId="0">'第１３表普通建設事業費の目的別内訳'!$A$1:$EK$66</definedName>
    <definedName name="_xlnm.Print_Titles" localSheetId="0">'第１３表普通建設事業費の目的別内訳'!$A:$A</definedName>
  </definedNames>
  <calcPr fullCalcOnLoad="1"/>
</workbook>
</file>

<file path=xl/sharedStrings.xml><?xml version="1.0" encoding="utf-8"?>
<sst xmlns="http://schemas.openxmlformats.org/spreadsheetml/2006/main" count="253" uniqueCount="158">
  <si>
    <t>市町村名</t>
  </si>
  <si>
    <t>合計（１～１１）</t>
  </si>
  <si>
    <t>１議会費</t>
  </si>
  <si>
    <t>２総務費</t>
  </si>
  <si>
    <t>３民生費</t>
  </si>
  <si>
    <t>４衛生費</t>
  </si>
  <si>
    <t>５労働費</t>
  </si>
  <si>
    <t>６農林水産業費</t>
  </si>
  <si>
    <t>７商工費</t>
  </si>
  <si>
    <t>８土木費</t>
  </si>
  <si>
    <t>９消防費</t>
  </si>
  <si>
    <t>１０教育費</t>
  </si>
  <si>
    <t>11諸支出金</t>
  </si>
  <si>
    <t>国庫支出金</t>
  </si>
  <si>
    <t>県支出金</t>
  </si>
  <si>
    <t>財産収入</t>
  </si>
  <si>
    <t>繰入金</t>
  </si>
  <si>
    <t>諸収入</t>
  </si>
  <si>
    <t>繰越金</t>
  </si>
  <si>
    <t>地方債</t>
  </si>
  <si>
    <t>一般財源等</t>
  </si>
  <si>
    <t>１総務費</t>
  </si>
  <si>
    <t>２民生費</t>
  </si>
  <si>
    <t>３衛生費</t>
  </si>
  <si>
    <t>４労働費</t>
  </si>
  <si>
    <t>５農林水産業費</t>
  </si>
  <si>
    <t>６商工費</t>
  </si>
  <si>
    <t>７土木費</t>
  </si>
  <si>
    <t>８消防費</t>
  </si>
  <si>
    <t>９教育費</t>
  </si>
  <si>
    <t>補助金</t>
  </si>
  <si>
    <t>１１諸支出金</t>
  </si>
  <si>
    <t>計（１～１１）</t>
  </si>
  <si>
    <t>うち清掃費</t>
  </si>
  <si>
    <t>（１）農業費</t>
  </si>
  <si>
    <t>（２）畜産業費</t>
  </si>
  <si>
    <t>（３）農地費</t>
  </si>
  <si>
    <t>（４）林業費</t>
  </si>
  <si>
    <t>（５）水産業費</t>
  </si>
  <si>
    <t>うち河川費</t>
  </si>
  <si>
    <t>うち港湾費</t>
  </si>
  <si>
    <t>うち都市計画費</t>
  </si>
  <si>
    <t>うち住宅費</t>
  </si>
  <si>
    <t>うち小学校費</t>
  </si>
  <si>
    <t>うち中学校費</t>
  </si>
  <si>
    <t>うち幼稚園費</t>
  </si>
  <si>
    <t>うち社会教育費</t>
  </si>
  <si>
    <t>うち保健体育費</t>
  </si>
  <si>
    <t>①街路費</t>
  </si>
  <si>
    <t>②公園費</t>
  </si>
  <si>
    <t>③下水道費</t>
  </si>
  <si>
    <t>②学校給食費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</si>
  <si>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</si>
  <si>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</si>
  <si>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</si>
  <si>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</si>
  <si>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</si>
  <si>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</si>
  <si>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</si>
  <si>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</si>
  <si>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</si>
  <si>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</si>
  <si>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</si>
  <si>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</si>
  <si>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</si>
  <si>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</si>
  <si>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</si>
  <si>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</si>
  <si>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</si>
  <si>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</si>
  <si>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</si>
  <si>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</si>
  <si>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</si>
  <si>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</si>
  <si>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</si>
  <si>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</si>
  <si>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</si>
  <si>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</si>
  <si>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</si>
  <si>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</si>
  <si>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</si>
  <si>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</si>
  <si>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</si>
  <si>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</si>
  <si>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</si>
  <si>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</si>
  <si>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</si>
  <si>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</si>
  <si>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</si>
  <si>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</si>
  <si>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</si>
  <si>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</si>
  <si>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</si>
  <si>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</si>
  <si>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</si>
  <si>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</si>
  <si>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</si>
  <si>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</si>
  <si>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</si>
  <si>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</si>
  <si>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</si>
  <si>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</si>
  <si>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</si>
  <si>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</si>
  <si>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</si>
  <si>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</si>
  <si>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補助事業費内訳</t>
  </si>
  <si>
    <t>橋りょう費</t>
  </si>
  <si>
    <t>施するもの</t>
  </si>
  <si>
    <t>金・寄付金</t>
  </si>
  <si>
    <t>りょう費</t>
  </si>
  <si>
    <t>金・寄付金</t>
  </si>
  <si>
    <t>実施するもの</t>
  </si>
  <si>
    <t>田村市</t>
  </si>
  <si>
    <t>飯舘村</t>
  </si>
  <si>
    <t>補助事業費計</t>
  </si>
  <si>
    <t>単独事業費の内訳</t>
  </si>
  <si>
    <t>分担金・負担</t>
  </si>
  <si>
    <t>その団体で実</t>
  </si>
  <si>
    <t>分担金・負担</t>
  </si>
  <si>
    <t>その団体で</t>
  </si>
  <si>
    <t>うち道路</t>
  </si>
  <si>
    <t>うち社会教育費</t>
  </si>
  <si>
    <t>うち道路</t>
  </si>
  <si>
    <t>（１～９）</t>
  </si>
  <si>
    <t>うち道路橋</t>
  </si>
  <si>
    <t>うち都市計画費</t>
  </si>
  <si>
    <t>橋りょう費</t>
  </si>
  <si>
    <t>④区画整理費等</t>
  </si>
  <si>
    <t>①体育施設費等</t>
  </si>
  <si>
    <t>①体育
施設費等</t>
  </si>
  <si>
    <t>④区画
整理費等</t>
  </si>
  <si>
    <t>①体育施設費等</t>
  </si>
  <si>
    <t>左の財源内訳</t>
  </si>
  <si>
    <t>うち補助事業費</t>
  </si>
  <si>
    <t>補助事業費の財源内訳</t>
  </si>
  <si>
    <t>うち単独事業費</t>
  </si>
  <si>
    <t>単独事業費の財源内訳</t>
  </si>
  <si>
    <t>　６農林水産業費</t>
  </si>
  <si>
    <t>補助事業費に
係る補助
基本額</t>
  </si>
  <si>
    <t>南相馬市</t>
  </si>
  <si>
    <t>伊達市</t>
  </si>
  <si>
    <t>市計</t>
  </si>
  <si>
    <t>南会津町</t>
  </si>
  <si>
    <t>会津美里町</t>
  </si>
  <si>
    <t>社会福祉費</t>
  </si>
  <si>
    <t>社会福祉費</t>
  </si>
  <si>
    <t>老人福祉費</t>
  </si>
  <si>
    <t>児童福祉費</t>
  </si>
  <si>
    <t xml:space="preserve">   うち</t>
  </si>
  <si>
    <t xml:space="preserve">   うち</t>
  </si>
  <si>
    <t>使用料</t>
  </si>
  <si>
    <t>・手数料</t>
  </si>
  <si>
    <t>保健衛生費</t>
  </si>
  <si>
    <t>保健衛生費</t>
  </si>
  <si>
    <t>・手数料</t>
  </si>
  <si>
    <t>・手数料</t>
  </si>
  <si>
    <t>本宮市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</si>
</sst>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3" fontId="0" fillId="0" borderId="0" xfId="0" applyAlignment="1">
      <alignment/>
    </xf>
    <xf numFmtId="3" fontId="0" fillId="0" borderId="0" xfId="0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/>
    </xf>
    <xf numFmtId="3" fontId="4" fillId="0" borderId="0" xfId="0" applyFont="1" applyFill="1" applyAlignment="1">
      <alignment/>
    </xf>
    <xf numFmtId="3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Continuous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left" vertical="center"/>
    </xf>
    <xf numFmtId="3" fontId="7" fillId="0" borderId="18" xfId="0" applyNumberFormat="1" applyFont="1" applyFill="1" applyBorder="1" applyAlignment="1">
      <alignment horizontal="centerContinuous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left" vertical="center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3" fontId="7" fillId="0" borderId="22" xfId="0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26" xfId="0" applyFont="1" applyFill="1" applyBorder="1" applyAlignment="1">
      <alignment horizontal="center" vertical="center" wrapText="1"/>
    </xf>
    <xf numFmtId="3" fontId="7" fillId="0" borderId="27" xfId="0" applyFont="1" applyFill="1" applyBorder="1" applyAlignment="1">
      <alignment horizontal="center" vertical="center" wrapText="1"/>
    </xf>
    <xf numFmtId="3" fontId="7" fillId="0" borderId="28" xfId="0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9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shrinkToFit="1"/>
    </xf>
    <xf numFmtId="3" fontId="7" fillId="0" borderId="18" xfId="0" applyNumberFormat="1" applyFont="1" applyFill="1" applyBorder="1" applyAlignment="1">
      <alignment vertical="center" wrapText="1"/>
    </xf>
    <xf numFmtId="3" fontId="7" fillId="0" borderId="15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left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shrinkToFit="1"/>
    </xf>
    <xf numFmtId="3" fontId="7" fillId="0" borderId="13" xfId="0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shrinkToFi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7" fillId="0" borderId="33" xfId="0" applyFont="1" applyFill="1" applyBorder="1" applyAlignment="1">
      <alignment horizontal="center" vertical="center" wrapText="1"/>
    </xf>
    <xf numFmtId="3" fontId="7" fillId="0" borderId="20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shrinkToFi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Continuous" vertical="center" wrapText="1"/>
    </xf>
    <xf numFmtId="3" fontId="7" fillId="0" borderId="20" xfId="0" applyNumberFormat="1" applyFont="1" applyFill="1" applyBorder="1" applyAlignment="1">
      <alignment horizontal="centerContinuous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Continuous" vertical="center"/>
    </xf>
    <xf numFmtId="3" fontId="5" fillId="0" borderId="15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 wrapText="1"/>
    </xf>
    <xf numFmtId="3" fontId="7" fillId="0" borderId="22" xfId="0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3" fontId="7" fillId="0" borderId="28" xfId="0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26" xfId="0" applyFont="1" applyFill="1" applyBorder="1" applyAlignment="1">
      <alignment horizontal="center" vertical="top" wrapText="1"/>
    </xf>
    <xf numFmtId="3" fontId="7" fillId="0" borderId="29" xfId="0" applyFont="1" applyFill="1" applyBorder="1" applyAlignment="1">
      <alignment horizontal="center" vertical="top" wrapText="1"/>
    </xf>
    <xf numFmtId="3" fontId="7" fillId="0" borderId="26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vertical="center" shrinkToFit="1"/>
    </xf>
    <xf numFmtId="3" fontId="7" fillId="0" borderId="2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horizontal="center" vertical="center" shrinkToFit="1"/>
    </xf>
    <xf numFmtId="3" fontId="5" fillId="0" borderId="17" xfId="0" applyFont="1" applyFill="1" applyBorder="1" applyAlignment="1">
      <alignment/>
    </xf>
    <xf numFmtId="3" fontId="5" fillId="0" borderId="0" xfId="0" applyFont="1" applyFill="1" applyAlignment="1">
      <alignment/>
    </xf>
    <xf numFmtId="3" fontId="0" fillId="0" borderId="35" xfId="0" applyFill="1" applyBorder="1" applyAlignment="1">
      <alignment/>
    </xf>
    <xf numFmtId="3" fontId="4" fillId="0" borderId="35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left" vertical="center" wrapText="1"/>
    </xf>
    <xf numFmtId="3" fontId="4" fillId="0" borderId="36" xfId="0" applyFont="1" applyFill="1" applyBorder="1" applyAlignment="1">
      <alignment/>
    </xf>
    <xf numFmtId="176" fontId="5" fillId="0" borderId="16" xfId="0" applyNumberFormat="1" applyFont="1" applyFill="1" applyBorder="1" applyAlignment="1">
      <alignment vertical="center" shrinkToFi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horizontal="left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67"/>
  <sheetViews>
    <sheetView tabSelected="1" showOutlineSymbol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P11" sqref="EP11"/>
    </sheetView>
  </sheetViews>
  <sheetFormatPr defaultColWidth="24.75390625" defaultRowHeight="14.25"/>
  <cols>
    <col min="1" max="1" width="19.375" style="1" customWidth="1"/>
    <col min="2" max="141" width="18.875" style="1" customWidth="1"/>
    <col min="142" max="142" width="12.25390625" style="1" customWidth="1"/>
    <col min="143" max="143" width="17.00390625" style="1" bestFit="1" customWidth="1"/>
    <col min="144" max="144" width="17.00390625" style="1" customWidth="1"/>
    <col min="145" max="145" width="4.375" style="1" bestFit="1" customWidth="1"/>
    <col min="146" max="147" width="15.125" style="1" customWidth="1"/>
    <col min="148" max="148" width="3.625" style="1" customWidth="1"/>
    <col min="149" max="150" width="17.875" style="1" customWidth="1"/>
    <col min="151" max="151" width="4.375" style="1" customWidth="1"/>
    <col min="152" max="152" width="17.00390625" style="1" bestFit="1" customWidth="1"/>
    <col min="153" max="153" width="17.00390625" style="1" customWidth="1"/>
    <col min="154" max="154" width="4.00390625" style="1" customWidth="1"/>
    <col min="155" max="155" width="17.00390625" style="1" bestFit="1" customWidth="1"/>
    <col min="156" max="156" width="17.375" style="1" customWidth="1"/>
    <col min="157" max="157" width="4.375" style="1" customWidth="1"/>
    <col min="158" max="158" width="7.75390625" style="1" customWidth="1"/>
    <col min="159" max="159" width="15.125" style="1" bestFit="1" customWidth="1"/>
    <col min="160" max="160" width="4.375" style="1" bestFit="1" customWidth="1"/>
    <col min="161" max="161" width="12.625" style="1" bestFit="1" customWidth="1"/>
    <col min="162" max="162" width="4.375" style="1" bestFit="1" customWidth="1"/>
    <col min="163" max="163" width="9.375" style="1" bestFit="1" customWidth="1"/>
    <col min="164" max="164" width="4.375" style="1" bestFit="1" customWidth="1"/>
    <col min="165" max="165" width="15.125" style="1" bestFit="1" customWidth="1"/>
    <col min="166" max="166" width="4.375" style="1" bestFit="1" customWidth="1"/>
    <col min="167" max="168" width="12.625" style="1" bestFit="1" customWidth="1"/>
    <col min="169" max="169" width="15.125" style="1" bestFit="1" customWidth="1"/>
    <col min="170" max="170" width="4.375" style="1" bestFit="1" customWidth="1"/>
    <col min="171" max="171" width="6.75390625" style="1" customWidth="1"/>
    <col min="172" max="172" width="12.625" style="1" bestFit="1" customWidth="1"/>
    <col min="173" max="173" width="4.375" style="1" bestFit="1" customWidth="1"/>
    <col min="174" max="174" width="12.625" style="1" bestFit="1" customWidth="1"/>
    <col min="175" max="175" width="4.375" style="1" bestFit="1" customWidth="1"/>
    <col min="176" max="176" width="15.125" style="1" bestFit="1" customWidth="1"/>
    <col min="177" max="177" width="4.375" style="1" bestFit="1" customWidth="1"/>
    <col min="178" max="178" width="15.125" style="1" bestFit="1" customWidth="1"/>
    <col min="179" max="179" width="4.375" style="1" bestFit="1" customWidth="1"/>
    <col min="180" max="180" width="15.125" style="1" bestFit="1" customWidth="1"/>
    <col min="181" max="181" width="4.375" style="1" bestFit="1" customWidth="1"/>
    <col min="182" max="16384" width="24.75390625" style="1" customWidth="1"/>
  </cols>
  <sheetData>
    <row r="1" spans="1:141" ht="39" customHeight="1">
      <c r="A1" s="2" t="s">
        <v>0</v>
      </c>
      <c r="B1" s="17" t="s">
        <v>2</v>
      </c>
      <c r="C1" s="20" t="s">
        <v>3</v>
      </c>
      <c r="D1" s="20" t="s">
        <v>4</v>
      </c>
      <c r="E1" s="17"/>
      <c r="F1" s="17"/>
      <c r="G1" s="17"/>
      <c r="H1" s="20" t="s">
        <v>5</v>
      </c>
      <c r="I1" s="17"/>
      <c r="J1" s="17"/>
      <c r="K1" s="44" t="s">
        <v>6</v>
      </c>
      <c r="L1" s="53" t="s">
        <v>138</v>
      </c>
      <c r="M1" s="17"/>
      <c r="N1" s="17"/>
      <c r="O1" s="17"/>
      <c r="P1" s="17"/>
      <c r="Q1" s="17"/>
      <c r="R1" s="20" t="s">
        <v>8</v>
      </c>
      <c r="S1" s="20" t="s">
        <v>9</v>
      </c>
      <c r="T1" s="17"/>
      <c r="U1" s="17"/>
      <c r="V1" s="33"/>
      <c r="W1" s="20" t="s">
        <v>9</v>
      </c>
      <c r="X1" s="17"/>
      <c r="Y1" s="17"/>
      <c r="Z1" s="17"/>
      <c r="AA1" s="17"/>
      <c r="AB1" s="20" t="s">
        <v>10</v>
      </c>
      <c r="AC1" s="20" t="s">
        <v>11</v>
      </c>
      <c r="AD1" s="17"/>
      <c r="AE1" s="17"/>
      <c r="AF1" s="18"/>
      <c r="AG1" s="33"/>
      <c r="AH1" s="20" t="s">
        <v>11</v>
      </c>
      <c r="AI1" s="17"/>
      <c r="AJ1" s="20" t="s">
        <v>12</v>
      </c>
      <c r="AK1" s="20" t="s">
        <v>1</v>
      </c>
      <c r="AL1" s="55" t="s">
        <v>133</v>
      </c>
      <c r="AM1" s="21"/>
      <c r="AN1" s="21"/>
      <c r="AO1" s="17"/>
      <c r="AP1" s="18"/>
      <c r="AQ1" s="18"/>
      <c r="AR1" s="60"/>
      <c r="AS1" s="54" t="s">
        <v>133</v>
      </c>
      <c r="AT1" s="17"/>
      <c r="AU1" s="17"/>
      <c r="AV1" s="53" t="s">
        <v>134</v>
      </c>
      <c r="AW1" s="21"/>
      <c r="AX1" s="21"/>
      <c r="AY1" s="17"/>
      <c r="AZ1" s="18"/>
      <c r="BA1" s="17"/>
      <c r="BB1" s="17"/>
      <c r="BC1" s="33"/>
      <c r="BD1" s="55" t="s">
        <v>134</v>
      </c>
      <c r="BE1" s="40"/>
      <c r="BF1" s="17"/>
      <c r="BG1" s="17"/>
      <c r="BH1" s="17"/>
      <c r="BI1" s="17"/>
      <c r="BJ1" s="18"/>
      <c r="BK1" s="18"/>
      <c r="BL1" s="17"/>
      <c r="BM1" s="17"/>
      <c r="BN1" s="42"/>
      <c r="BO1" s="55" t="s">
        <v>134</v>
      </c>
      <c r="BP1" s="17"/>
      <c r="BQ1" s="17"/>
      <c r="BR1" s="17"/>
      <c r="BS1" s="17"/>
      <c r="BT1" s="18"/>
      <c r="BU1" s="18"/>
      <c r="BV1" s="18"/>
      <c r="BW1" s="17"/>
      <c r="BX1" s="40"/>
      <c r="BY1" s="42"/>
      <c r="BZ1" s="55" t="s">
        <v>134</v>
      </c>
      <c r="CA1" s="17"/>
      <c r="CB1" s="17"/>
      <c r="CC1" s="25" t="s">
        <v>115</v>
      </c>
      <c r="CD1" s="94" t="s">
        <v>139</v>
      </c>
      <c r="CE1" s="66" t="s">
        <v>106</v>
      </c>
      <c r="CF1" s="67"/>
      <c r="CG1" s="54" t="s">
        <v>135</v>
      </c>
      <c r="CH1" s="17"/>
      <c r="CI1" s="17"/>
      <c r="CJ1" s="45"/>
      <c r="CK1" s="53" t="s">
        <v>135</v>
      </c>
      <c r="CL1" s="17"/>
      <c r="CM1" s="18"/>
      <c r="CN1" s="46"/>
      <c r="CO1" s="47"/>
      <c r="CP1" s="47"/>
      <c r="CQ1" s="55" t="s">
        <v>136</v>
      </c>
      <c r="CR1" s="17"/>
      <c r="CS1" s="18"/>
      <c r="CT1" s="18"/>
      <c r="CU1" s="33"/>
      <c r="CV1" s="55" t="s">
        <v>136</v>
      </c>
      <c r="CW1" s="17"/>
      <c r="CX1" s="18"/>
      <c r="CY1" s="17"/>
      <c r="CZ1" s="18"/>
      <c r="DA1" s="18"/>
      <c r="DB1" s="40"/>
      <c r="DC1" s="40"/>
      <c r="DD1" s="17"/>
      <c r="DE1" s="40"/>
      <c r="DF1" s="42"/>
      <c r="DG1" s="55" t="s">
        <v>136</v>
      </c>
      <c r="DH1" s="18"/>
      <c r="DI1" s="17"/>
      <c r="DJ1" s="18"/>
      <c r="DK1" s="17"/>
      <c r="DL1" s="40"/>
      <c r="DM1" s="40"/>
      <c r="DN1" s="17"/>
      <c r="DO1" s="89"/>
      <c r="DP1" s="89"/>
      <c r="DQ1" s="33"/>
      <c r="DR1" s="55" t="s">
        <v>136</v>
      </c>
      <c r="DS1" s="17"/>
      <c r="DT1" s="18"/>
      <c r="DU1" s="18"/>
      <c r="DV1" s="18"/>
      <c r="DW1" s="18"/>
      <c r="DX1" s="18"/>
      <c r="DY1" s="18"/>
      <c r="DZ1" s="19"/>
      <c r="EA1" s="66" t="s">
        <v>116</v>
      </c>
      <c r="EB1" s="68"/>
      <c r="EC1" s="55" t="s">
        <v>137</v>
      </c>
      <c r="ED1" s="17"/>
      <c r="EE1" s="23"/>
      <c r="EF1" s="24"/>
      <c r="EG1" s="63"/>
      <c r="EH1" s="64"/>
      <c r="EI1" s="17"/>
      <c r="EJ1" s="17"/>
      <c r="EK1" s="43"/>
    </row>
    <row r="2" spans="1:141" ht="30" customHeight="1">
      <c r="A2" s="3"/>
      <c r="B2" s="30"/>
      <c r="C2" s="31"/>
      <c r="D2" s="26"/>
      <c r="E2" s="78" t="s">
        <v>150</v>
      </c>
      <c r="F2" s="78" t="s">
        <v>150</v>
      </c>
      <c r="G2" s="78" t="s">
        <v>150</v>
      </c>
      <c r="H2" s="31"/>
      <c r="I2" s="78" t="s">
        <v>150</v>
      </c>
      <c r="J2" s="20" t="s">
        <v>33</v>
      </c>
      <c r="K2" s="50"/>
      <c r="L2" s="31"/>
      <c r="M2" s="20" t="s">
        <v>34</v>
      </c>
      <c r="N2" s="20" t="s">
        <v>35</v>
      </c>
      <c r="O2" s="20" t="s">
        <v>36</v>
      </c>
      <c r="P2" s="20" t="s">
        <v>37</v>
      </c>
      <c r="Q2" s="20" t="s">
        <v>38</v>
      </c>
      <c r="R2" s="31"/>
      <c r="S2" s="31"/>
      <c r="T2" s="20" t="s">
        <v>121</v>
      </c>
      <c r="U2" s="25" t="s">
        <v>39</v>
      </c>
      <c r="V2" s="29" t="s">
        <v>40</v>
      </c>
      <c r="W2" s="57"/>
      <c r="X2" s="21" t="s">
        <v>41</v>
      </c>
      <c r="Y2" s="21"/>
      <c r="Z2" s="17"/>
      <c r="AA2" s="20" t="s">
        <v>42</v>
      </c>
      <c r="AB2" s="31"/>
      <c r="AC2" s="31"/>
      <c r="AD2" s="20" t="s">
        <v>43</v>
      </c>
      <c r="AE2" s="25" t="s">
        <v>44</v>
      </c>
      <c r="AF2" s="20" t="s">
        <v>45</v>
      </c>
      <c r="AG2" s="39" t="s">
        <v>122</v>
      </c>
      <c r="AH2" s="61" t="s">
        <v>47</v>
      </c>
      <c r="AI2" s="21"/>
      <c r="AJ2" s="26"/>
      <c r="AK2" s="26"/>
      <c r="AL2" s="20" t="s">
        <v>13</v>
      </c>
      <c r="AM2" s="20" t="s">
        <v>14</v>
      </c>
      <c r="AN2" s="20" t="s">
        <v>151</v>
      </c>
      <c r="AO2" s="25" t="s">
        <v>117</v>
      </c>
      <c r="AP2" s="17" t="s">
        <v>15</v>
      </c>
      <c r="AQ2" s="20" t="s">
        <v>16</v>
      </c>
      <c r="AR2" s="44" t="s">
        <v>17</v>
      </c>
      <c r="AS2" s="17" t="s">
        <v>18</v>
      </c>
      <c r="AT2" s="20" t="s">
        <v>19</v>
      </c>
      <c r="AU2" s="20" t="s">
        <v>20</v>
      </c>
      <c r="AV2" s="20" t="s">
        <v>21</v>
      </c>
      <c r="AW2" s="20" t="s">
        <v>22</v>
      </c>
      <c r="AX2" s="17"/>
      <c r="AY2" s="17"/>
      <c r="AZ2" s="22"/>
      <c r="BA2" s="17" t="s">
        <v>23</v>
      </c>
      <c r="BB2" s="17"/>
      <c r="BC2" s="43"/>
      <c r="BD2" s="20" t="s">
        <v>24</v>
      </c>
      <c r="BE2" s="90" t="s">
        <v>25</v>
      </c>
      <c r="BF2" s="91"/>
      <c r="BG2" s="17"/>
      <c r="BH2" s="17"/>
      <c r="BI2" s="17"/>
      <c r="BJ2" s="18"/>
      <c r="BK2" s="25" t="s">
        <v>26</v>
      </c>
      <c r="BL2" s="17" t="s">
        <v>27</v>
      </c>
      <c r="BM2" s="17"/>
      <c r="BN2" s="43"/>
      <c r="BO2" s="17" t="s">
        <v>27</v>
      </c>
      <c r="BP2" s="17"/>
      <c r="BQ2" s="17"/>
      <c r="BR2" s="17"/>
      <c r="BS2" s="17"/>
      <c r="BT2" s="22"/>
      <c r="BU2" s="19" t="s">
        <v>28</v>
      </c>
      <c r="BV2" s="17" t="s">
        <v>29</v>
      </c>
      <c r="BW2" s="17"/>
      <c r="BX2" s="17"/>
      <c r="BY2" s="43"/>
      <c r="BZ2" s="17" t="s">
        <v>29</v>
      </c>
      <c r="CA2" s="17"/>
      <c r="CB2" s="17"/>
      <c r="CC2" s="69"/>
      <c r="CD2" s="95"/>
      <c r="CE2" s="27" t="s">
        <v>118</v>
      </c>
      <c r="CF2" s="25" t="s">
        <v>30</v>
      </c>
      <c r="CG2" s="17" t="s">
        <v>13</v>
      </c>
      <c r="CH2" s="20" t="s">
        <v>14</v>
      </c>
      <c r="CI2" s="20" t="s">
        <v>151</v>
      </c>
      <c r="CJ2" s="44" t="s">
        <v>119</v>
      </c>
      <c r="CK2" s="20" t="s">
        <v>15</v>
      </c>
      <c r="CL2" s="20" t="s">
        <v>16</v>
      </c>
      <c r="CM2" s="25" t="s">
        <v>17</v>
      </c>
      <c r="CN2" s="19" t="s">
        <v>18</v>
      </c>
      <c r="CO2" s="17" t="s">
        <v>19</v>
      </c>
      <c r="CP2" s="20" t="s">
        <v>20</v>
      </c>
      <c r="CQ2" s="20" t="s">
        <v>2</v>
      </c>
      <c r="CR2" s="20" t="s">
        <v>3</v>
      </c>
      <c r="CS2" s="20" t="s">
        <v>4</v>
      </c>
      <c r="CT2" s="17"/>
      <c r="CU2" s="33"/>
      <c r="CV2" s="20" t="s">
        <v>4</v>
      </c>
      <c r="CW2" s="20" t="s">
        <v>5</v>
      </c>
      <c r="CX2" s="18"/>
      <c r="CY2" s="19"/>
      <c r="CZ2" s="17" t="s">
        <v>6</v>
      </c>
      <c r="DA2" s="28" t="s">
        <v>7</v>
      </c>
      <c r="DB2" s="18"/>
      <c r="DC2" s="17"/>
      <c r="DD2" s="17"/>
      <c r="DE2" s="17"/>
      <c r="DF2" s="33"/>
      <c r="DG2" s="25" t="s">
        <v>8</v>
      </c>
      <c r="DH2" s="17" t="s">
        <v>9</v>
      </c>
      <c r="DI2" s="17"/>
      <c r="DJ2" s="18"/>
      <c r="DK2" s="17"/>
      <c r="DL2" s="17"/>
      <c r="DM2" s="17"/>
      <c r="DN2" s="17"/>
      <c r="DO2" s="17"/>
      <c r="DP2" s="17"/>
      <c r="DQ2" s="44" t="s">
        <v>10</v>
      </c>
      <c r="DR2" s="20" t="s">
        <v>11</v>
      </c>
      <c r="DS2" s="18"/>
      <c r="DT2" s="18"/>
      <c r="DU2" s="18"/>
      <c r="DV2" s="17"/>
      <c r="DW2" s="17"/>
      <c r="DX2" s="17"/>
      <c r="DY2" s="20" t="s">
        <v>31</v>
      </c>
      <c r="DZ2" s="25" t="s">
        <v>32</v>
      </c>
      <c r="EA2" s="29" t="s">
        <v>120</v>
      </c>
      <c r="EB2" s="44" t="s">
        <v>30</v>
      </c>
      <c r="EC2" s="20" t="s">
        <v>14</v>
      </c>
      <c r="ED2" s="25" t="s">
        <v>151</v>
      </c>
      <c r="EE2" s="19" t="s">
        <v>119</v>
      </c>
      <c r="EF2" s="17" t="s">
        <v>15</v>
      </c>
      <c r="EG2" s="20" t="s">
        <v>16</v>
      </c>
      <c r="EH2" s="20" t="s">
        <v>17</v>
      </c>
      <c r="EI2" s="20" t="s">
        <v>18</v>
      </c>
      <c r="EJ2" s="20" t="s">
        <v>19</v>
      </c>
      <c r="EK2" s="44" t="s">
        <v>20</v>
      </c>
    </row>
    <row r="3" spans="1:141" ht="30" customHeight="1">
      <c r="A3" s="3"/>
      <c r="B3" s="30"/>
      <c r="C3" s="31"/>
      <c r="D3" s="31"/>
      <c r="E3" s="31" t="s">
        <v>146</v>
      </c>
      <c r="F3" s="31" t="s">
        <v>147</v>
      </c>
      <c r="G3" s="31" t="s">
        <v>148</v>
      </c>
      <c r="H3" s="31"/>
      <c r="I3" s="70" t="s">
        <v>154</v>
      </c>
      <c r="J3" s="31"/>
      <c r="K3" s="50"/>
      <c r="L3" s="31"/>
      <c r="M3" s="31"/>
      <c r="N3" s="31"/>
      <c r="O3" s="31"/>
      <c r="P3" s="31"/>
      <c r="Q3" s="31"/>
      <c r="R3" s="31"/>
      <c r="S3" s="31"/>
      <c r="T3" s="70" t="s">
        <v>127</v>
      </c>
      <c r="U3" s="32"/>
      <c r="V3" s="38"/>
      <c r="W3" s="20" t="s">
        <v>48</v>
      </c>
      <c r="X3" s="20" t="s">
        <v>49</v>
      </c>
      <c r="Y3" s="20" t="s">
        <v>50</v>
      </c>
      <c r="Z3" s="58" t="s">
        <v>128</v>
      </c>
      <c r="AA3" s="31"/>
      <c r="AB3" s="31"/>
      <c r="AC3" s="31"/>
      <c r="AD3" s="31"/>
      <c r="AE3" s="32"/>
      <c r="AF3" s="31"/>
      <c r="AG3" s="50"/>
      <c r="AH3" s="77" t="s">
        <v>129</v>
      </c>
      <c r="AI3" s="20" t="s">
        <v>51</v>
      </c>
      <c r="AJ3" s="31"/>
      <c r="AK3" s="26"/>
      <c r="AL3" s="31"/>
      <c r="AM3" s="31"/>
      <c r="AN3" s="31" t="s">
        <v>152</v>
      </c>
      <c r="AO3" s="71" t="s">
        <v>111</v>
      </c>
      <c r="AP3" s="30"/>
      <c r="AQ3" s="31"/>
      <c r="AR3" s="50"/>
      <c r="AS3" s="59"/>
      <c r="AT3" s="31"/>
      <c r="AU3" s="26"/>
      <c r="AV3" s="31"/>
      <c r="AW3" s="26"/>
      <c r="AX3" s="78" t="s">
        <v>149</v>
      </c>
      <c r="AY3" s="79" t="s">
        <v>149</v>
      </c>
      <c r="AZ3" s="80" t="s">
        <v>149</v>
      </c>
      <c r="BA3" s="30"/>
      <c r="BB3" s="78" t="s">
        <v>150</v>
      </c>
      <c r="BC3" s="44" t="s">
        <v>33</v>
      </c>
      <c r="BD3" s="31"/>
      <c r="BE3" s="31"/>
      <c r="BF3" s="20" t="s">
        <v>34</v>
      </c>
      <c r="BG3" s="20" t="s">
        <v>35</v>
      </c>
      <c r="BH3" s="20" t="s">
        <v>36</v>
      </c>
      <c r="BI3" s="25" t="s">
        <v>37</v>
      </c>
      <c r="BJ3" s="17" t="s">
        <v>38</v>
      </c>
      <c r="BK3" s="32"/>
      <c r="BL3" s="30"/>
      <c r="BM3" s="20" t="s">
        <v>123</v>
      </c>
      <c r="BN3" s="44" t="s">
        <v>39</v>
      </c>
      <c r="BO3" s="20" t="s">
        <v>40</v>
      </c>
      <c r="BP3" s="92" t="s">
        <v>41</v>
      </c>
      <c r="BQ3" s="89"/>
      <c r="BR3" s="89"/>
      <c r="BS3" s="93"/>
      <c r="BT3" s="25" t="s">
        <v>42</v>
      </c>
      <c r="BU3" s="34"/>
      <c r="BV3" s="30"/>
      <c r="BW3" s="20" t="s">
        <v>43</v>
      </c>
      <c r="BX3" s="20" t="s">
        <v>44</v>
      </c>
      <c r="BY3" s="44" t="s">
        <v>45</v>
      </c>
      <c r="BZ3" s="58" t="s">
        <v>46</v>
      </c>
      <c r="CA3" s="61" t="s">
        <v>47</v>
      </c>
      <c r="CB3" s="21"/>
      <c r="CC3" s="32" t="s">
        <v>124</v>
      </c>
      <c r="CD3" s="35"/>
      <c r="CE3" s="72" t="s">
        <v>108</v>
      </c>
      <c r="CF3" s="32"/>
      <c r="CG3" s="30"/>
      <c r="CH3" s="31"/>
      <c r="CI3" s="31" t="s">
        <v>156</v>
      </c>
      <c r="CJ3" s="73" t="s">
        <v>109</v>
      </c>
      <c r="CK3" s="31"/>
      <c r="CL3" s="31"/>
      <c r="CM3" s="32"/>
      <c r="CN3" s="37"/>
      <c r="CO3" s="30"/>
      <c r="CP3" s="26"/>
      <c r="CQ3" s="26"/>
      <c r="CR3" s="31"/>
      <c r="CS3" s="26"/>
      <c r="CT3" s="78" t="s">
        <v>149</v>
      </c>
      <c r="CU3" s="79" t="s">
        <v>149</v>
      </c>
      <c r="CV3" s="80" t="s">
        <v>149</v>
      </c>
      <c r="CW3" s="30"/>
      <c r="CX3" s="86" t="s">
        <v>150</v>
      </c>
      <c r="CY3" s="19" t="s">
        <v>33</v>
      </c>
      <c r="CZ3" s="30"/>
      <c r="DA3" s="32"/>
      <c r="DB3" s="17" t="s">
        <v>34</v>
      </c>
      <c r="DC3" s="20" t="s">
        <v>35</v>
      </c>
      <c r="DD3" s="20" t="s">
        <v>36</v>
      </c>
      <c r="DE3" s="20" t="s">
        <v>37</v>
      </c>
      <c r="DF3" s="44" t="s">
        <v>38</v>
      </c>
      <c r="DG3" s="32"/>
      <c r="DH3" s="34"/>
      <c r="DI3" s="19" t="s">
        <v>125</v>
      </c>
      <c r="DJ3" s="17" t="s">
        <v>39</v>
      </c>
      <c r="DK3" s="20" t="s">
        <v>40</v>
      </c>
      <c r="DL3" s="57"/>
      <c r="DM3" s="89" t="s">
        <v>126</v>
      </c>
      <c r="DN3" s="89"/>
      <c r="DO3" s="17"/>
      <c r="DP3" s="20" t="s">
        <v>42</v>
      </c>
      <c r="DQ3" s="50"/>
      <c r="DR3" s="32"/>
      <c r="DS3" s="19" t="s">
        <v>43</v>
      </c>
      <c r="DT3" s="17" t="s">
        <v>44</v>
      </c>
      <c r="DU3" s="25" t="s">
        <v>45</v>
      </c>
      <c r="DV3" s="81" t="s">
        <v>46</v>
      </c>
      <c r="DW3" s="61" t="s">
        <v>47</v>
      </c>
      <c r="DX3" s="21"/>
      <c r="DY3" s="31"/>
      <c r="DZ3" s="32"/>
      <c r="EA3" s="75" t="s">
        <v>112</v>
      </c>
      <c r="EB3" s="50"/>
      <c r="EC3" s="31"/>
      <c r="ED3" s="32" t="s">
        <v>155</v>
      </c>
      <c r="EE3" s="76" t="s">
        <v>109</v>
      </c>
      <c r="EF3" s="30"/>
      <c r="EG3" s="31"/>
      <c r="EH3" s="31"/>
      <c r="EI3" s="26"/>
      <c r="EJ3" s="31"/>
      <c r="EK3" s="62"/>
    </row>
    <row r="4" spans="1:141" ht="30" customHeight="1">
      <c r="A4" s="4"/>
      <c r="B4" s="30"/>
      <c r="C4" s="31"/>
      <c r="D4" s="31"/>
      <c r="E4" s="31"/>
      <c r="F4" s="31"/>
      <c r="G4" s="31"/>
      <c r="H4" s="31"/>
      <c r="I4" s="31"/>
      <c r="J4" s="31"/>
      <c r="K4" s="50"/>
      <c r="L4" s="31"/>
      <c r="M4" s="31"/>
      <c r="N4" s="31"/>
      <c r="O4" s="31"/>
      <c r="P4" s="31"/>
      <c r="Q4" s="31"/>
      <c r="R4" s="31"/>
      <c r="S4" s="31"/>
      <c r="T4" s="31"/>
      <c r="U4" s="32"/>
      <c r="V4" s="56"/>
      <c r="W4" s="48"/>
      <c r="X4" s="48"/>
      <c r="Y4" s="48"/>
      <c r="Z4" s="49"/>
      <c r="AA4" s="31"/>
      <c r="AB4" s="31"/>
      <c r="AC4" s="31"/>
      <c r="AD4" s="31"/>
      <c r="AE4" s="32"/>
      <c r="AF4" s="31"/>
      <c r="AG4" s="41"/>
      <c r="AH4" s="51"/>
      <c r="AI4" s="52"/>
      <c r="AJ4" s="31"/>
      <c r="AK4" s="31"/>
      <c r="AL4" s="31"/>
      <c r="AM4" s="31"/>
      <c r="AN4" s="31"/>
      <c r="AO4" s="32"/>
      <c r="AP4" s="30"/>
      <c r="AQ4" s="31"/>
      <c r="AR4" s="50"/>
      <c r="AS4" s="30"/>
      <c r="AT4" s="31"/>
      <c r="AU4" s="31"/>
      <c r="AV4" s="31"/>
      <c r="AW4" s="31"/>
      <c r="AX4" s="31" t="s">
        <v>145</v>
      </c>
      <c r="AY4" s="32" t="s">
        <v>147</v>
      </c>
      <c r="AZ4" s="34" t="s">
        <v>148</v>
      </c>
      <c r="BA4" s="30"/>
      <c r="BB4" s="31" t="s">
        <v>153</v>
      </c>
      <c r="BC4" s="41"/>
      <c r="BD4" s="31"/>
      <c r="BE4" s="31"/>
      <c r="BF4" s="31"/>
      <c r="BG4" s="31"/>
      <c r="BH4" s="31"/>
      <c r="BI4" s="32"/>
      <c r="BJ4" s="30"/>
      <c r="BK4" s="32"/>
      <c r="BL4" s="30"/>
      <c r="BM4" s="31" t="s">
        <v>107</v>
      </c>
      <c r="BN4" s="41"/>
      <c r="BO4" s="31"/>
      <c r="BP4" s="20" t="s">
        <v>48</v>
      </c>
      <c r="BQ4" s="20" t="s">
        <v>49</v>
      </c>
      <c r="BR4" s="20" t="s">
        <v>50</v>
      </c>
      <c r="BS4" s="39" t="s">
        <v>128</v>
      </c>
      <c r="BT4" s="32"/>
      <c r="BU4" s="34"/>
      <c r="BV4" s="30"/>
      <c r="BW4" s="31"/>
      <c r="BX4" s="31"/>
      <c r="BY4" s="41"/>
      <c r="BZ4" s="31"/>
      <c r="CA4" s="58" t="s">
        <v>130</v>
      </c>
      <c r="CB4" s="20" t="s">
        <v>51</v>
      </c>
      <c r="CC4" s="32"/>
      <c r="CD4" s="35"/>
      <c r="CE4" s="36"/>
      <c r="CF4" s="32"/>
      <c r="CG4" s="30"/>
      <c r="CH4" s="31"/>
      <c r="CI4" s="31"/>
      <c r="CJ4" s="50"/>
      <c r="CK4" s="31"/>
      <c r="CL4" s="31"/>
      <c r="CM4" s="32"/>
      <c r="CN4" s="34"/>
      <c r="CO4" s="30"/>
      <c r="CP4" s="31"/>
      <c r="CQ4" s="31"/>
      <c r="CR4" s="31"/>
      <c r="CS4" s="31"/>
      <c r="CT4" s="31" t="s">
        <v>145</v>
      </c>
      <c r="CU4" s="32" t="s">
        <v>147</v>
      </c>
      <c r="CV4" s="34" t="s">
        <v>148</v>
      </c>
      <c r="CW4" s="30"/>
      <c r="CX4" s="41" t="s">
        <v>153</v>
      </c>
      <c r="CY4" s="34"/>
      <c r="CZ4" s="30"/>
      <c r="DA4" s="32"/>
      <c r="DB4" s="30"/>
      <c r="DC4" s="31"/>
      <c r="DD4" s="31"/>
      <c r="DE4" s="31"/>
      <c r="DF4" s="50"/>
      <c r="DG4" s="32"/>
      <c r="DH4" s="34"/>
      <c r="DI4" s="74" t="s">
        <v>110</v>
      </c>
      <c r="DJ4" s="30"/>
      <c r="DK4" s="31"/>
      <c r="DL4" s="20" t="s">
        <v>48</v>
      </c>
      <c r="DM4" s="20" t="s">
        <v>49</v>
      </c>
      <c r="DN4" s="20" t="s">
        <v>50</v>
      </c>
      <c r="DO4" s="58" t="s">
        <v>131</v>
      </c>
      <c r="DP4" s="31"/>
      <c r="DQ4" s="50"/>
      <c r="DR4" s="32"/>
      <c r="DS4" s="34"/>
      <c r="DT4" s="30"/>
      <c r="DU4" s="32"/>
      <c r="DV4" s="30"/>
      <c r="DW4" s="58" t="s">
        <v>132</v>
      </c>
      <c r="DX4" s="20" t="s">
        <v>51</v>
      </c>
      <c r="DY4" s="31"/>
      <c r="DZ4" s="32"/>
      <c r="EA4" s="38"/>
      <c r="EB4" s="50"/>
      <c r="EC4" s="31"/>
      <c r="ED4" s="32"/>
      <c r="EE4" s="34"/>
      <c r="EF4" s="30"/>
      <c r="EG4" s="31"/>
      <c r="EH4" s="31"/>
      <c r="EI4" s="31"/>
      <c r="EJ4" s="31"/>
      <c r="EK4" s="50"/>
    </row>
    <row r="5" spans="1:181" ht="33" customHeight="1">
      <c r="A5" s="5" t="s">
        <v>52</v>
      </c>
      <c r="B5" s="6">
        <v>0</v>
      </c>
      <c r="C5" s="6">
        <v>264487</v>
      </c>
      <c r="D5" s="6">
        <v>485280</v>
      </c>
      <c r="E5" s="6">
        <v>4639</v>
      </c>
      <c r="F5" s="6">
        <v>155019</v>
      </c>
      <c r="G5" s="6">
        <v>325622</v>
      </c>
      <c r="H5" s="6">
        <v>243005</v>
      </c>
      <c r="I5" s="6">
        <v>23393</v>
      </c>
      <c r="J5" s="6">
        <v>219612</v>
      </c>
      <c r="K5" s="6">
        <v>5859</v>
      </c>
      <c r="L5" s="6">
        <v>523718</v>
      </c>
      <c r="M5" s="6">
        <v>240613</v>
      </c>
      <c r="N5" s="6">
        <v>8880</v>
      </c>
      <c r="O5" s="6">
        <v>235895</v>
      </c>
      <c r="P5" s="6">
        <v>38330</v>
      </c>
      <c r="Q5" s="6">
        <v>0</v>
      </c>
      <c r="R5" s="6">
        <v>476124</v>
      </c>
      <c r="S5" s="6">
        <v>4563876</v>
      </c>
      <c r="T5" s="6">
        <v>1972237</v>
      </c>
      <c r="U5" s="6">
        <v>365121</v>
      </c>
      <c r="V5" s="6">
        <v>0</v>
      </c>
      <c r="W5" s="6">
        <v>1329970</v>
      </c>
      <c r="X5" s="6">
        <v>139646</v>
      </c>
      <c r="Y5" s="6">
        <v>0</v>
      </c>
      <c r="Z5" s="6">
        <v>460135</v>
      </c>
      <c r="AA5" s="6">
        <v>291536</v>
      </c>
      <c r="AB5" s="6">
        <v>149643</v>
      </c>
      <c r="AC5" s="6">
        <v>1537662</v>
      </c>
      <c r="AD5" s="6">
        <v>255526</v>
      </c>
      <c r="AE5" s="6">
        <v>720923</v>
      </c>
      <c r="AF5" s="6">
        <v>9864</v>
      </c>
      <c r="AG5" s="6">
        <v>336970</v>
      </c>
      <c r="AH5" s="6">
        <v>187715</v>
      </c>
      <c r="AI5" s="6">
        <v>5300</v>
      </c>
      <c r="AJ5" s="6">
        <v>0</v>
      </c>
      <c r="AK5" s="6">
        <v>8249654</v>
      </c>
      <c r="AL5" s="6">
        <v>1364416</v>
      </c>
      <c r="AM5" s="6">
        <v>322440</v>
      </c>
      <c r="AN5" s="6">
        <v>0</v>
      </c>
      <c r="AO5" s="6">
        <v>0</v>
      </c>
      <c r="AP5" s="6">
        <v>0</v>
      </c>
      <c r="AQ5" s="6">
        <v>102473</v>
      </c>
      <c r="AR5" s="6">
        <v>22497</v>
      </c>
      <c r="AS5" s="6">
        <v>149503</v>
      </c>
      <c r="AT5" s="6">
        <v>1683500</v>
      </c>
      <c r="AU5" s="6">
        <v>4604825</v>
      </c>
      <c r="AV5" s="6">
        <v>877</v>
      </c>
      <c r="AW5" s="6">
        <v>302122</v>
      </c>
      <c r="AX5" s="6">
        <v>0</v>
      </c>
      <c r="AY5" s="6">
        <v>69107</v>
      </c>
      <c r="AZ5" s="6">
        <v>233015</v>
      </c>
      <c r="BA5" s="6">
        <v>112994</v>
      </c>
      <c r="BB5" s="6">
        <v>0</v>
      </c>
      <c r="BC5" s="6">
        <v>112994</v>
      </c>
      <c r="BD5" s="6">
        <v>0</v>
      </c>
      <c r="BE5" s="6">
        <v>251762</v>
      </c>
      <c r="BF5" s="6">
        <v>189568</v>
      </c>
      <c r="BG5" s="6">
        <v>0</v>
      </c>
      <c r="BH5" s="6">
        <v>52796</v>
      </c>
      <c r="BI5" s="6">
        <v>9398</v>
      </c>
      <c r="BJ5" s="6">
        <v>0</v>
      </c>
      <c r="BK5" s="6">
        <v>0</v>
      </c>
      <c r="BL5" s="6">
        <v>1374413</v>
      </c>
      <c r="BM5" s="6">
        <v>117401</v>
      </c>
      <c r="BN5" s="6">
        <v>31730</v>
      </c>
      <c r="BO5" s="6">
        <v>0</v>
      </c>
      <c r="BP5" s="6">
        <v>718208</v>
      </c>
      <c r="BQ5" s="6">
        <v>62925</v>
      </c>
      <c r="BR5" s="6">
        <v>0</v>
      </c>
      <c r="BS5" s="6">
        <v>369728</v>
      </c>
      <c r="BT5" s="6">
        <v>74421</v>
      </c>
      <c r="BU5" s="6">
        <v>0</v>
      </c>
      <c r="BV5" s="6">
        <v>709225</v>
      </c>
      <c r="BW5" s="6">
        <v>99457</v>
      </c>
      <c r="BX5" s="6">
        <v>465595</v>
      </c>
      <c r="BY5" s="6">
        <v>3638</v>
      </c>
      <c r="BZ5" s="6">
        <v>139875</v>
      </c>
      <c r="CA5" s="6">
        <v>0</v>
      </c>
      <c r="CB5" s="6">
        <v>0</v>
      </c>
      <c r="CC5" s="6">
        <f aca="true" t="shared" si="0" ref="CC5:CC64">SUM(AV5:AW5,BA5,BD5:BE5,BK5:BL5,BU5:BV5)</f>
        <v>2751393</v>
      </c>
      <c r="CD5" s="6">
        <v>2751393</v>
      </c>
      <c r="CE5" s="6">
        <v>2252076</v>
      </c>
      <c r="CF5" s="6">
        <v>499317</v>
      </c>
      <c r="CG5" s="6">
        <v>1364416</v>
      </c>
      <c r="CH5" s="6">
        <v>263498</v>
      </c>
      <c r="CI5" s="6">
        <v>0</v>
      </c>
      <c r="CJ5" s="6">
        <v>0</v>
      </c>
      <c r="CK5" s="6">
        <v>0</v>
      </c>
      <c r="CL5" s="6">
        <v>0</v>
      </c>
      <c r="CM5" s="6">
        <v>12653</v>
      </c>
      <c r="CN5" s="6">
        <v>27918</v>
      </c>
      <c r="CO5" s="6">
        <v>717500</v>
      </c>
      <c r="CP5" s="6">
        <v>365408</v>
      </c>
      <c r="CQ5" s="6">
        <v>0</v>
      </c>
      <c r="CR5" s="6">
        <v>263610</v>
      </c>
      <c r="CS5" s="6">
        <v>183158</v>
      </c>
      <c r="CT5" s="6">
        <v>4639</v>
      </c>
      <c r="CU5" s="6">
        <v>85912</v>
      </c>
      <c r="CV5" s="6">
        <v>92607</v>
      </c>
      <c r="CW5" s="6">
        <v>130011</v>
      </c>
      <c r="CX5" s="6">
        <v>23393</v>
      </c>
      <c r="CY5" s="6">
        <v>106618</v>
      </c>
      <c r="CZ5" s="6">
        <v>5859</v>
      </c>
      <c r="DA5" s="6">
        <v>242431</v>
      </c>
      <c r="DB5" s="6">
        <v>51045</v>
      </c>
      <c r="DC5" s="6">
        <v>8880</v>
      </c>
      <c r="DD5" s="6">
        <v>153574</v>
      </c>
      <c r="DE5" s="6">
        <v>28932</v>
      </c>
      <c r="DF5" s="6">
        <v>0</v>
      </c>
      <c r="DG5" s="6">
        <v>476124</v>
      </c>
      <c r="DH5" s="6">
        <v>3136031</v>
      </c>
      <c r="DI5" s="6">
        <v>1854836</v>
      </c>
      <c r="DJ5" s="6">
        <v>333391</v>
      </c>
      <c r="DK5" s="6">
        <v>0</v>
      </c>
      <c r="DL5" s="6">
        <v>558330</v>
      </c>
      <c r="DM5" s="6">
        <v>76721</v>
      </c>
      <c r="DN5" s="6">
        <v>0</v>
      </c>
      <c r="DO5" s="6">
        <v>90407</v>
      </c>
      <c r="DP5" s="6">
        <v>217115</v>
      </c>
      <c r="DQ5" s="6">
        <v>148317</v>
      </c>
      <c r="DR5" s="6">
        <v>828437</v>
      </c>
      <c r="DS5" s="6">
        <v>156069</v>
      </c>
      <c r="DT5" s="6">
        <v>255328</v>
      </c>
      <c r="DU5" s="6">
        <v>6226</v>
      </c>
      <c r="DV5" s="6">
        <v>197095</v>
      </c>
      <c r="DW5" s="6">
        <v>187715</v>
      </c>
      <c r="DX5" s="6">
        <v>5300</v>
      </c>
      <c r="DY5" s="6">
        <v>0</v>
      </c>
      <c r="DZ5" s="6">
        <f>SUM(CQ5:CS5,CW5,CZ5:DA5,DG5:DH5,DQ5:DR5,DY5)</f>
        <v>5413978</v>
      </c>
      <c r="EA5" s="6">
        <v>5096294</v>
      </c>
      <c r="EB5" s="6">
        <v>317684</v>
      </c>
      <c r="EC5" s="6">
        <v>58942</v>
      </c>
      <c r="ED5" s="6">
        <v>0</v>
      </c>
      <c r="EE5" s="6">
        <v>0</v>
      </c>
      <c r="EF5" s="6">
        <v>0</v>
      </c>
      <c r="EG5" s="6">
        <v>102473</v>
      </c>
      <c r="EH5" s="6">
        <v>9844</v>
      </c>
      <c r="EI5" s="6">
        <v>121585</v>
      </c>
      <c r="EJ5" s="6">
        <v>925800</v>
      </c>
      <c r="EK5" s="6">
        <v>4195334</v>
      </c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P5" s="7"/>
      <c r="FQ5" s="7"/>
      <c r="FR5" s="7"/>
      <c r="FS5" s="7"/>
      <c r="FT5" s="7"/>
      <c r="FU5" s="7"/>
      <c r="FV5" s="7"/>
      <c r="FW5" s="7"/>
      <c r="FX5" s="7"/>
      <c r="FY5" s="7"/>
    </row>
    <row r="6" spans="1:181" ht="33" customHeight="1">
      <c r="A6" s="8" t="s">
        <v>53</v>
      </c>
      <c r="B6" s="9">
        <v>0</v>
      </c>
      <c r="C6" s="9">
        <v>572315</v>
      </c>
      <c r="D6" s="9">
        <v>315944</v>
      </c>
      <c r="E6" s="9">
        <v>110495</v>
      </c>
      <c r="F6" s="9">
        <v>195443</v>
      </c>
      <c r="G6" s="9">
        <v>10006</v>
      </c>
      <c r="H6" s="9">
        <v>108492</v>
      </c>
      <c r="I6" s="9">
        <v>86805</v>
      </c>
      <c r="J6" s="9">
        <v>21687</v>
      </c>
      <c r="K6" s="9">
        <v>0</v>
      </c>
      <c r="L6" s="9">
        <v>267284</v>
      </c>
      <c r="M6" s="9">
        <v>10951</v>
      </c>
      <c r="N6" s="9">
        <v>0</v>
      </c>
      <c r="O6" s="9">
        <v>194409</v>
      </c>
      <c r="P6" s="9">
        <v>61924</v>
      </c>
      <c r="Q6" s="9">
        <v>0</v>
      </c>
      <c r="R6" s="9">
        <v>195637</v>
      </c>
      <c r="S6" s="9">
        <v>1928393</v>
      </c>
      <c r="T6" s="9">
        <v>565581</v>
      </c>
      <c r="U6" s="9">
        <v>72996</v>
      </c>
      <c r="V6" s="9">
        <v>0</v>
      </c>
      <c r="W6" s="9">
        <v>527498</v>
      </c>
      <c r="X6" s="9">
        <v>39795</v>
      </c>
      <c r="Y6" s="9">
        <v>0</v>
      </c>
      <c r="Z6" s="9">
        <v>553867</v>
      </c>
      <c r="AA6" s="9">
        <v>168656</v>
      </c>
      <c r="AB6" s="9">
        <v>49022</v>
      </c>
      <c r="AC6" s="9">
        <v>1526023</v>
      </c>
      <c r="AD6" s="9">
        <v>95915</v>
      </c>
      <c r="AE6" s="9">
        <v>565416</v>
      </c>
      <c r="AF6" s="9">
        <v>19450</v>
      </c>
      <c r="AG6" s="9">
        <v>672142</v>
      </c>
      <c r="AH6" s="9">
        <v>152457</v>
      </c>
      <c r="AI6" s="9">
        <v>20538</v>
      </c>
      <c r="AJ6" s="9">
        <v>0</v>
      </c>
      <c r="AK6" s="9">
        <v>4963110</v>
      </c>
      <c r="AL6" s="9">
        <v>1343555</v>
      </c>
      <c r="AM6" s="9">
        <v>41921</v>
      </c>
      <c r="AN6" s="9">
        <v>4018</v>
      </c>
      <c r="AO6" s="9">
        <v>19373</v>
      </c>
      <c r="AP6" s="9">
        <v>67</v>
      </c>
      <c r="AQ6" s="9">
        <v>52304</v>
      </c>
      <c r="AR6" s="9">
        <v>0</v>
      </c>
      <c r="AS6" s="9">
        <v>12523</v>
      </c>
      <c r="AT6" s="9">
        <v>1524500</v>
      </c>
      <c r="AU6" s="9">
        <v>1964849</v>
      </c>
      <c r="AV6" s="9">
        <v>185870</v>
      </c>
      <c r="AW6" s="9">
        <v>14652</v>
      </c>
      <c r="AX6" s="9">
        <v>0</v>
      </c>
      <c r="AY6" s="9">
        <v>11607</v>
      </c>
      <c r="AZ6" s="9">
        <v>3045</v>
      </c>
      <c r="BA6" s="9">
        <v>70130</v>
      </c>
      <c r="BB6" s="9">
        <v>57963</v>
      </c>
      <c r="BC6" s="9">
        <v>12167</v>
      </c>
      <c r="BD6" s="9">
        <v>0</v>
      </c>
      <c r="BE6" s="9">
        <v>54509</v>
      </c>
      <c r="BF6" s="9">
        <v>6308</v>
      </c>
      <c r="BG6" s="9">
        <v>0</v>
      </c>
      <c r="BH6" s="9">
        <v>0</v>
      </c>
      <c r="BI6" s="9">
        <v>48201</v>
      </c>
      <c r="BJ6" s="9">
        <v>0</v>
      </c>
      <c r="BK6" s="9">
        <v>0</v>
      </c>
      <c r="BL6" s="9">
        <v>967300</v>
      </c>
      <c r="BM6" s="9">
        <v>88679</v>
      </c>
      <c r="BN6" s="9">
        <v>0</v>
      </c>
      <c r="BO6" s="9">
        <v>0</v>
      </c>
      <c r="BP6" s="9">
        <v>312336</v>
      </c>
      <c r="BQ6" s="9">
        <v>30000</v>
      </c>
      <c r="BR6" s="9">
        <v>0</v>
      </c>
      <c r="BS6" s="9">
        <v>447873</v>
      </c>
      <c r="BT6" s="9">
        <v>88412</v>
      </c>
      <c r="BU6" s="9">
        <v>0</v>
      </c>
      <c r="BV6" s="9">
        <v>1253684</v>
      </c>
      <c r="BW6" s="9">
        <v>2011</v>
      </c>
      <c r="BX6" s="9">
        <v>488761</v>
      </c>
      <c r="BY6" s="9">
        <v>14985</v>
      </c>
      <c r="BZ6" s="9">
        <v>647927</v>
      </c>
      <c r="CA6" s="9">
        <v>100000</v>
      </c>
      <c r="CB6" s="9">
        <v>0</v>
      </c>
      <c r="CC6" s="9">
        <f t="shared" si="0"/>
        <v>2546145</v>
      </c>
      <c r="CD6" s="9">
        <v>2546145</v>
      </c>
      <c r="CE6" s="9">
        <v>2489456</v>
      </c>
      <c r="CF6" s="9">
        <v>56689</v>
      </c>
      <c r="CG6" s="9">
        <v>1343555</v>
      </c>
      <c r="CH6" s="9">
        <v>41921</v>
      </c>
      <c r="CI6" s="9">
        <v>0</v>
      </c>
      <c r="CJ6" s="9">
        <v>1030</v>
      </c>
      <c r="CK6" s="9">
        <v>67</v>
      </c>
      <c r="CL6" s="9">
        <v>27271</v>
      </c>
      <c r="CM6" s="9">
        <v>0</v>
      </c>
      <c r="CN6" s="9">
        <v>12495</v>
      </c>
      <c r="CO6" s="9">
        <v>1059800</v>
      </c>
      <c r="CP6" s="9">
        <v>60006</v>
      </c>
      <c r="CQ6" s="9">
        <v>0</v>
      </c>
      <c r="CR6" s="9">
        <v>386445</v>
      </c>
      <c r="CS6" s="9">
        <v>301292</v>
      </c>
      <c r="CT6" s="9">
        <v>110495</v>
      </c>
      <c r="CU6" s="9">
        <v>183836</v>
      </c>
      <c r="CV6" s="9">
        <v>6961</v>
      </c>
      <c r="CW6" s="9">
        <v>38362</v>
      </c>
      <c r="CX6" s="9">
        <v>28842</v>
      </c>
      <c r="CY6" s="9">
        <v>9520</v>
      </c>
      <c r="CZ6" s="9">
        <v>0</v>
      </c>
      <c r="DA6" s="9">
        <v>45010</v>
      </c>
      <c r="DB6" s="9">
        <v>4643</v>
      </c>
      <c r="DC6" s="9">
        <v>0</v>
      </c>
      <c r="DD6" s="9">
        <v>38372</v>
      </c>
      <c r="DE6" s="9">
        <v>1995</v>
      </c>
      <c r="DF6" s="9">
        <v>0</v>
      </c>
      <c r="DG6" s="9">
        <v>195637</v>
      </c>
      <c r="DH6" s="9">
        <v>948593</v>
      </c>
      <c r="DI6" s="9">
        <v>476902</v>
      </c>
      <c r="DJ6" s="9">
        <v>72996</v>
      </c>
      <c r="DK6" s="9">
        <v>0</v>
      </c>
      <c r="DL6" s="9">
        <v>202662</v>
      </c>
      <c r="DM6" s="9">
        <v>9795</v>
      </c>
      <c r="DN6" s="9">
        <v>0</v>
      </c>
      <c r="DO6" s="9">
        <v>105994</v>
      </c>
      <c r="DP6" s="9">
        <v>80244</v>
      </c>
      <c r="DQ6" s="9">
        <v>49022</v>
      </c>
      <c r="DR6" s="9">
        <v>272339</v>
      </c>
      <c r="DS6" s="9">
        <v>93904</v>
      </c>
      <c r="DT6" s="9">
        <v>76655</v>
      </c>
      <c r="DU6" s="9">
        <v>4465</v>
      </c>
      <c r="DV6" s="9">
        <v>24215</v>
      </c>
      <c r="DW6" s="9">
        <v>52457</v>
      </c>
      <c r="DX6" s="9">
        <v>20538</v>
      </c>
      <c r="DY6" s="9">
        <v>0</v>
      </c>
      <c r="DZ6" s="9">
        <f aca="true" t="shared" si="1" ref="DZ6:DZ64">SUM(CQ6:CS6,CW6,CZ6:DA6,DG6:DH6,DQ6:DR6,DY6)</f>
        <v>2236700</v>
      </c>
      <c r="EA6" s="9">
        <v>1855872</v>
      </c>
      <c r="EB6" s="9">
        <v>380828</v>
      </c>
      <c r="EC6" s="9">
        <v>0</v>
      </c>
      <c r="ED6" s="9">
        <v>4018</v>
      </c>
      <c r="EE6" s="9">
        <v>669</v>
      </c>
      <c r="EF6" s="9">
        <v>0</v>
      </c>
      <c r="EG6" s="9">
        <v>25033</v>
      </c>
      <c r="EH6" s="9">
        <v>0</v>
      </c>
      <c r="EI6" s="9">
        <v>28</v>
      </c>
      <c r="EJ6" s="9">
        <v>346000</v>
      </c>
      <c r="EK6" s="9">
        <v>1860952</v>
      </c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P6" s="7"/>
      <c r="FQ6" s="7"/>
      <c r="FR6" s="7"/>
      <c r="FS6" s="7"/>
      <c r="FT6" s="7"/>
      <c r="FU6" s="7"/>
      <c r="FV6" s="7"/>
      <c r="FW6" s="7"/>
      <c r="FX6" s="7"/>
      <c r="FY6" s="7"/>
    </row>
    <row r="7" spans="1:181" ht="33" customHeight="1">
      <c r="A7" s="8" t="s">
        <v>54</v>
      </c>
      <c r="B7" s="9">
        <v>0</v>
      </c>
      <c r="C7" s="9">
        <v>280480</v>
      </c>
      <c r="D7" s="9">
        <v>112571</v>
      </c>
      <c r="E7" s="9">
        <v>497</v>
      </c>
      <c r="F7" s="9">
        <v>44676</v>
      </c>
      <c r="G7" s="9">
        <v>67398</v>
      </c>
      <c r="H7" s="9">
        <v>108587</v>
      </c>
      <c r="I7" s="9">
        <v>20370</v>
      </c>
      <c r="J7" s="9">
        <v>76861</v>
      </c>
      <c r="K7" s="9">
        <v>0</v>
      </c>
      <c r="L7" s="9">
        <v>499405</v>
      </c>
      <c r="M7" s="9">
        <v>26218</v>
      </c>
      <c r="N7" s="9">
        <v>7523</v>
      </c>
      <c r="O7" s="9">
        <v>308063</v>
      </c>
      <c r="P7" s="9">
        <v>157601</v>
      </c>
      <c r="Q7" s="9">
        <v>0</v>
      </c>
      <c r="R7" s="9">
        <v>70567</v>
      </c>
      <c r="S7" s="9">
        <v>7240963</v>
      </c>
      <c r="T7" s="9">
        <v>2197107</v>
      </c>
      <c r="U7" s="9">
        <v>1226100</v>
      </c>
      <c r="V7" s="9">
        <v>0</v>
      </c>
      <c r="W7" s="9">
        <v>1185478</v>
      </c>
      <c r="X7" s="9">
        <v>130943</v>
      </c>
      <c r="Y7" s="9">
        <v>0</v>
      </c>
      <c r="Z7" s="9">
        <v>1611263</v>
      </c>
      <c r="AA7" s="9">
        <v>885642</v>
      </c>
      <c r="AB7" s="9">
        <v>93950</v>
      </c>
      <c r="AC7" s="9">
        <v>3553914</v>
      </c>
      <c r="AD7" s="9">
        <v>1544831</v>
      </c>
      <c r="AE7" s="9">
        <v>227885</v>
      </c>
      <c r="AF7" s="9">
        <v>0</v>
      </c>
      <c r="AG7" s="9">
        <v>57403</v>
      </c>
      <c r="AH7" s="9">
        <v>1616794</v>
      </c>
      <c r="AI7" s="9">
        <v>88953</v>
      </c>
      <c r="AJ7" s="9">
        <v>0</v>
      </c>
      <c r="AK7" s="9">
        <v>11960437</v>
      </c>
      <c r="AL7" s="9">
        <v>2027482</v>
      </c>
      <c r="AM7" s="9">
        <v>578297</v>
      </c>
      <c r="AN7" s="9">
        <v>14779</v>
      </c>
      <c r="AO7" s="9">
        <v>50</v>
      </c>
      <c r="AP7" s="9">
        <v>5341</v>
      </c>
      <c r="AQ7" s="9">
        <v>604059</v>
      </c>
      <c r="AR7" s="9">
        <v>67892</v>
      </c>
      <c r="AS7" s="9">
        <v>763369</v>
      </c>
      <c r="AT7" s="9">
        <v>2407858</v>
      </c>
      <c r="AU7" s="9">
        <v>5491310</v>
      </c>
      <c r="AV7" s="9">
        <v>139533</v>
      </c>
      <c r="AW7" s="9">
        <v>5000</v>
      </c>
      <c r="AX7" s="9">
        <v>0</v>
      </c>
      <c r="AY7" s="9">
        <v>5000</v>
      </c>
      <c r="AZ7" s="9">
        <v>0</v>
      </c>
      <c r="BA7" s="9">
        <v>69517</v>
      </c>
      <c r="BB7" s="9">
        <v>5764</v>
      </c>
      <c r="BC7" s="9">
        <v>63753</v>
      </c>
      <c r="BD7" s="9">
        <v>0</v>
      </c>
      <c r="BE7" s="9">
        <v>189494</v>
      </c>
      <c r="BF7" s="9">
        <v>21749</v>
      </c>
      <c r="BG7" s="9">
        <v>0</v>
      </c>
      <c r="BH7" s="9">
        <v>66740</v>
      </c>
      <c r="BI7" s="9">
        <v>101005</v>
      </c>
      <c r="BJ7" s="9">
        <v>0</v>
      </c>
      <c r="BK7" s="9">
        <v>0</v>
      </c>
      <c r="BL7" s="9">
        <v>3061227</v>
      </c>
      <c r="BM7" s="9">
        <v>45000</v>
      </c>
      <c r="BN7" s="9">
        <v>1040228</v>
      </c>
      <c r="BO7" s="9">
        <v>0</v>
      </c>
      <c r="BP7" s="9">
        <v>599456</v>
      </c>
      <c r="BQ7" s="9">
        <v>30000</v>
      </c>
      <c r="BR7" s="9">
        <v>0</v>
      </c>
      <c r="BS7" s="9">
        <v>669168</v>
      </c>
      <c r="BT7" s="9">
        <v>675877</v>
      </c>
      <c r="BU7" s="9">
        <v>0</v>
      </c>
      <c r="BV7" s="9">
        <v>2354906</v>
      </c>
      <c r="BW7" s="9">
        <v>788715</v>
      </c>
      <c r="BX7" s="9">
        <v>0</v>
      </c>
      <c r="BY7" s="9">
        <v>0</v>
      </c>
      <c r="BZ7" s="9">
        <v>0</v>
      </c>
      <c r="CA7" s="9">
        <v>1566191</v>
      </c>
      <c r="CB7" s="9">
        <v>0</v>
      </c>
      <c r="CC7" s="9">
        <f t="shared" si="0"/>
        <v>5819677</v>
      </c>
      <c r="CD7" s="9">
        <v>5819677</v>
      </c>
      <c r="CE7" s="9">
        <v>5208032</v>
      </c>
      <c r="CF7" s="9">
        <v>611645</v>
      </c>
      <c r="CG7" s="9">
        <v>2027482</v>
      </c>
      <c r="CH7" s="9">
        <v>526533</v>
      </c>
      <c r="CI7" s="9">
        <v>0</v>
      </c>
      <c r="CJ7" s="9">
        <v>13</v>
      </c>
      <c r="CK7" s="9">
        <v>0</v>
      </c>
      <c r="CL7" s="9">
        <v>597271</v>
      </c>
      <c r="CM7" s="9">
        <v>98</v>
      </c>
      <c r="CN7" s="9">
        <v>449166</v>
      </c>
      <c r="CO7" s="9">
        <v>1898800</v>
      </c>
      <c r="CP7" s="9">
        <v>320314</v>
      </c>
      <c r="CQ7" s="9">
        <v>0</v>
      </c>
      <c r="CR7" s="9">
        <v>140947</v>
      </c>
      <c r="CS7" s="9">
        <v>107571</v>
      </c>
      <c r="CT7" s="9">
        <v>497</v>
      </c>
      <c r="CU7" s="9">
        <v>39676</v>
      </c>
      <c r="CV7" s="9">
        <v>67398</v>
      </c>
      <c r="CW7" s="9">
        <v>39070</v>
      </c>
      <c r="CX7" s="9">
        <v>14606</v>
      </c>
      <c r="CY7" s="9">
        <v>13108</v>
      </c>
      <c r="CZ7" s="9">
        <v>0</v>
      </c>
      <c r="DA7" s="9">
        <v>257879</v>
      </c>
      <c r="DB7" s="9">
        <v>4469</v>
      </c>
      <c r="DC7" s="9">
        <v>7523</v>
      </c>
      <c r="DD7" s="9">
        <v>226961</v>
      </c>
      <c r="DE7" s="9">
        <v>18926</v>
      </c>
      <c r="DF7" s="9">
        <v>0</v>
      </c>
      <c r="DG7" s="9">
        <v>70567</v>
      </c>
      <c r="DH7" s="9">
        <v>4138736</v>
      </c>
      <c r="DI7" s="9">
        <v>2152107</v>
      </c>
      <c r="DJ7" s="9">
        <v>185872</v>
      </c>
      <c r="DK7" s="9">
        <v>0</v>
      </c>
      <c r="DL7" s="9">
        <v>551022</v>
      </c>
      <c r="DM7" s="9">
        <v>100943</v>
      </c>
      <c r="DN7" s="9">
        <v>0</v>
      </c>
      <c r="DO7" s="9">
        <v>936095</v>
      </c>
      <c r="DP7" s="9">
        <v>209765</v>
      </c>
      <c r="DQ7" s="9">
        <v>93950</v>
      </c>
      <c r="DR7" s="9">
        <v>1199008</v>
      </c>
      <c r="DS7" s="9">
        <v>756116</v>
      </c>
      <c r="DT7" s="9">
        <v>227885</v>
      </c>
      <c r="DU7" s="9">
        <v>0</v>
      </c>
      <c r="DV7" s="9">
        <v>57403</v>
      </c>
      <c r="DW7" s="9">
        <v>50603</v>
      </c>
      <c r="DX7" s="9">
        <v>88953</v>
      </c>
      <c r="DY7" s="9">
        <v>0</v>
      </c>
      <c r="DZ7" s="9">
        <f t="shared" si="1"/>
        <v>6047728</v>
      </c>
      <c r="EA7" s="9">
        <v>5953237</v>
      </c>
      <c r="EB7" s="9">
        <v>94491</v>
      </c>
      <c r="EC7" s="9">
        <v>51764</v>
      </c>
      <c r="ED7" s="9">
        <v>14779</v>
      </c>
      <c r="EE7" s="9">
        <v>37</v>
      </c>
      <c r="EF7" s="9">
        <v>5341</v>
      </c>
      <c r="EG7" s="9">
        <v>6788</v>
      </c>
      <c r="EH7" s="9">
        <v>44585</v>
      </c>
      <c r="EI7" s="9">
        <v>314203</v>
      </c>
      <c r="EJ7" s="9">
        <v>467158</v>
      </c>
      <c r="EK7" s="9">
        <v>5143073</v>
      </c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P7" s="7"/>
      <c r="FQ7" s="7"/>
      <c r="FR7" s="7"/>
      <c r="FS7" s="7"/>
      <c r="FT7" s="7"/>
      <c r="FU7" s="7"/>
      <c r="FV7" s="7"/>
      <c r="FW7" s="7"/>
      <c r="FX7" s="7"/>
      <c r="FY7" s="7"/>
    </row>
    <row r="8" spans="1:181" ht="33" customHeight="1">
      <c r="A8" s="8" t="s">
        <v>55</v>
      </c>
      <c r="B8" s="9">
        <v>0</v>
      </c>
      <c r="C8" s="9">
        <v>1256475</v>
      </c>
      <c r="D8" s="9">
        <v>51344</v>
      </c>
      <c r="E8" s="9">
        <v>36166</v>
      </c>
      <c r="F8" s="9">
        <v>0</v>
      </c>
      <c r="G8" s="9">
        <v>15178</v>
      </c>
      <c r="H8" s="9">
        <v>412364</v>
      </c>
      <c r="I8" s="9">
        <v>166381</v>
      </c>
      <c r="J8" s="9">
        <v>245983</v>
      </c>
      <c r="K8" s="9">
        <v>9240</v>
      </c>
      <c r="L8" s="9">
        <v>1211362</v>
      </c>
      <c r="M8" s="9">
        <v>262269</v>
      </c>
      <c r="N8" s="9">
        <v>0</v>
      </c>
      <c r="O8" s="9">
        <v>342091</v>
      </c>
      <c r="P8" s="9">
        <v>607002</v>
      </c>
      <c r="Q8" s="9">
        <v>0</v>
      </c>
      <c r="R8" s="9">
        <v>731135</v>
      </c>
      <c r="S8" s="9">
        <v>9055832</v>
      </c>
      <c r="T8" s="9">
        <v>2540477</v>
      </c>
      <c r="U8" s="9">
        <v>467396</v>
      </c>
      <c r="V8" s="9">
        <v>0</v>
      </c>
      <c r="W8" s="9">
        <v>999170</v>
      </c>
      <c r="X8" s="9">
        <v>402067</v>
      </c>
      <c r="Y8" s="9">
        <v>11737</v>
      </c>
      <c r="Z8" s="9">
        <v>4107749</v>
      </c>
      <c r="AA8" s="9">
        <v>525876</v>
      </c>
      <c r="AB8" s="9">
        <v>280416</v>
      </c>
      <c r="AC8" s="9">
        <v>2234009</v>
      </c>
      <c r="AD8" s="9">
        <v>316767</v>
      </c>
      <c r="AE8" s="9">
        <v>1271004</v>
      </c>
      <c r="AF8" s="9">
        <v>1482</v>
      </c>
      <c r="AG8" s="9">
        <v>467152</v>
      </c>
      <c r="AH8" s="9">
        <v>117081</v>
      </c>
      <c r="AI8" s="9">
        <v>34330</v>
      </c>
      <c r="AJ8" s="9">
        <v>0</v>
      </c>
      <c r="AK8" s="9">
        <v>15242177</v>
      </c>
      <c r="AL8" s="9">
        <v>1642162</v>
      </c>
      <c r="AM8" s="9">
        <v>639750</v>
      </c>
      <c r="AN8" s="9">
        <v>59448</v>
      </c>
      <c r="AO8" s="9">
        <v>23774</v>
      </c>
      <c r="AP8" s="9">
        <v>10890</v>
      </c>
      <c r="AQ8" s="9">
        <v>338584</v>
      </c>
      <c r="AR8" s="9">
        <v>120305</v>
      </c>
      <c r="AS8" s="9">
        <v>607571</v>
      </c>
      <c r="AT8" s="9">
        <v>6033634</v>
      </c>
      <c r="AU8" s="9">
        <v>5766059</v>
      </c>
      <c r="AV8" s="9">
        <v>174573</v>
      </c>
      <c r="AW8" s="9">
        <v>46615</v>
      </c>
      <c r="AX8" s="9">
        <v>36166</v>
      </c>
      <c r="AY8" s="9">
        <v>0</v>
      </c>
      <c r="AZ8" s="9">
        <v>10449</v>
      </c>
      <c r="BA8" s="9">
        <v>214482</v>
      </c>
      <c r="BB8" s="9">
        <v>0</v>
      </c>
      <c r="BC8" s="9">
        <v>214482</v>
      </c>
      <c r="BD8" s="9">
        <v>7560</v>
      </c>
      <c r="BE8" s="9">
        <v>675633</v>
      </c>
      <c r="BF8" s="9">
        <v>231450</v>
      </c>
      <c r="BG8" s="9">
        <v>0</v>
      </c>
      <c r="BH8" s="9">
        <v>39396</v>
      </c>
      <c r="BI8" s="9">
        <v>404787</v>
      </c>
      <c r="BJ8" s="9">
        <v>0</v>
      </c>
      <c r="BK8" s="9">
        <v>2751</v>
      </c>
      <c r="BL8" s="9">
        <v>2650599</v>
      </c>
      <c r="BM8" s="9">
        <v>97744</v>
      </c>
      <c r="BN8" s="9">
        <v>49338</v>
      </c>
      <c r="BO8" s="9">
        <v>0</v>
      </c>
      <c r="BP8" s="9">
        <v>0</v>
      </c>
      <c r="BQ8" s="9">
        <v>90000</v>
      </c>
      <c r="BR8" s="9">
        <v>0</v>
      </c>
      <c r="BS8" s="9">
        <v>2098668</v>
      </c>
      <c r="BT8" s="9">
        <v>314849</v>
      </c>
      <c r="BU8" s="9">
        <v>0</v>
      </c>
      <c r="BV8" s="9">
        <v>1202853</v>
      </c>
      <c r="BW8" s="9">
        <v>130893</v>
      </c>
      <c r="BX8" s="9">
        <v>935213</v>
      </c>
      <c r="BY8" s="9">
        <v>0</v>
      </c>
      <c r="BZ8" s="9">
        <v>110554</v>
      </c>
      <c r="CA8" s="9">
        <v>0</v>
      </c>
      <c r="CB8" s="9">
        <v>0</v>
      </c>
      <c r="CC8" s="9">
        <f t="shared" si="0"/>
        <v>4975066</v>
      </c>
      <c r="CD8" s="9">
        <v>4975066</v>
      </c>
      <c r="CE8" s="9">
        <v>4182533</v>
      </c>
      <c r="CF8" s="9">
        <v>792533</v>
      </c>
      <c r="CG8" s="9">
        <v>1642162</v>
      </c>
      <c r="CH8" s="9">
        <v>609353</v>
      </c>
      <c r="CI8" s="9">
        <v>0</v>
      </c>
      <c r="CJ8" s="9">
        <v>2809</v>
      </c>
      <c r="CK8" s="9">
        <v>0</v>
      </c>
      <c r="CL8" s="9">
        <v>239164</v>
      </c>
      <c r="CM8" s="9">
        <v>0</v>
      </c>
      <c r="CN8" s="9">
        <v>46659</v>
      </c>
      <c r="CO8" s="9">
        <v>2162000</v>
      </c>
      <c r="CP8" s="9">
        <v>272919</v>
      </c>
      <c r="CQ8" s="9">
        <v>0</v>
      </c>
      <c r="CR8" s="9">
        <v>1081902</v>
      </c>
      <c r="CS8" s="9">
        <v>4729</v>
      </c>
      <c r="CT8" s="9">
        <v>0</v>
      </c>
      <c r="CU8" s="9">
        <v>0</v>
      </c>
      <c r="CV8" s="9">
        <v>4729</v>
      </c>
      <c r="CW8" s="9">
        <v>197882</v>
      </c>
      <c r="CX8" s="9">
        <v>166381</v>
      </c>
      <c r="CY8" s="9">
        <v>31501</v>
      </c>
      <c r="CZ8" s="9">
        <v>1680</v>
      </c>
      <c r="DA8" s="9">
        <v>382689</v>
      </c>
      <c r="DB8" s="9">
        <v>30819</v>
      </c>
      <c r="DC8" s="9">
        <v>0</v>
      </c>
      <c r="DD8" s="9">
        <v>181905</v>
      </c>
      <c r="DE8" s="9">
        <v>169965</v>
      </c>
      <c r="DF8" s="9">
        <v>0</v>
      </c>
      <c r="DG8" s="9">
        <v>728384</v>
      </c>
      <c r="DH8" s="9">
        <v>6303446</v>
      </c>
      <c r="DI8" s="9">
        <v>2442733</v>
      </c>
      <c r="DJ8" s="9">
        <v>380921</v>
      </c>
      <c r="DK8" s="9">
        <v>0</v>
      </c>
      <c r="DL8" s="9">
        <v>934520</v>
      </c>
      <c r="DM8" s="9">
        <v>312067</v>
      </c>
      <c r="DN8" s="9">
        <v>11737</v>
      </c>
      <c r="DO8" s="9">
        <v>2009081</v>
      </c>
      <c r="DP8" s="9">
        <v>211027</v>
      </c>
      <c r="DQ8" s="9">
        <v>279184</v>
      </c>
      <c r="DR8" s="9">
        <v>1031156</v>
      </c>
      <c r="DS8" s="9">
        <v>185874</v>
      </c>
      <c r="DT8" s="9">
        <v>335791</v>
      </c>
      <c r="DU8" s="9">
        <v>1482</v>
      </c>
      <c r="DV8" s="9">
        <v>356598</v>
      </c>
      <c r="DW8" s="9">
        <v>117081</v>
      </c>
      <c r="DX8" s="9">
        <v>34330</v>
      </c>
      <c r="DY8" s="9">
        <v>0</v>
      </c>
      <c r="DZ8" s="9">
        <f t="shared" si="1"/>
        <v>10011052</v>
      </c>
      <c r="EA8" s="9">
        <v>9335408</v>
      </c>
      <c r="EB8" s="9">
        <v>675644</v>
      </c>
      <c r="EC8" s="9">
        <v>30397</v>
      </c>
      <c r="ED8" s="9">
        <v>59448</v>
      </c>
      <c r="EE8" s="9">
        <v>18089</v>
      </c>
      <c r="EF8" s="9">
        <v>10890</v>
      </c>
      <c r="EG8" s="9">
        <v>99420</v>
      </c>
      <c r="EH8" s="9">
        <v>120305</v>
      </c>
      <c r="EI8" s="9">
        <v>560912</v>
      </c>
      <c r="EJ8" s="9">
        <v>3653834</v>
      </c>
      <c r="EK8" s="9">
        <v>5457757</v>
      </c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P8" s="7"/>
      <c r="FQ8" s="7"/>
      <c r="FR8" s="7"/>
      <c r="FS8" s="7"/>
      <c r="FT8" s="7"/>
      <c r="FU8" s="7"/>
      <c r="FV8" s="7"/>
      <c r="FW8" s="7"/>
      <c r="FX8" s="7"/>
      <c r="FY8" s="7"/>
    </row>
    <row r="9" spans="1:181" ht="33" customHeight="1">
      <c r="A9" s="8" t="s">
        <v>56</v>
      </c>
      <c r="B9" s="9">
        <v>0</v>
      </c>
      <c r="C9" s="9">
        <v>562177</v>
      </c>
      <c r="D9" s="9">
        <v>148718</v>
      </c>
      <c r="E9" s="9">
        <v>0</v>
      </c>
      <c r="F9" s="9">
        <v>98202</v>
      </c>
      <c r="G9" s="9">
        <v>50516</v>
      </c>
      <c r="H9" s="9">
        <v>36118</v>
      </c>
      <c r="I9" s="9">
        <v>20650</v>
      </c>
      <c r="J9" s="9">
        <v>15468</v>
      </c>
      <c r="K9" s="9">
        <v>0</v>
      </c>
      <c r="L9" s="9">
        <v>342510</v>
      </c>
      <c r="M9" s="9">
        <v>50432</v>
      </c>
      <c r="N9" s="9">
        <v>0</v>
      </c>
      <c r="O9" s="9">
        <v>195663</v>
      </c>
      <c r="P9" s="9">
        <v>96415</v>
      </c>
      <c r="Q9" s="9">
        <v>0</v>
      </c>
      <c r="R9" s="9">
        <v>190731</v>
      </c>
      <c r="S9" s="9">
        <v>2046034</v>
      </c>
      <c r="T9" s="9">
        <v>1012716</v>
      </c>
      <c r="U9" s="9">
        <v>29593</v>
      </c>
      <c r="V9" s="9">
        <v>0</v>
      </c>
      <c r="W9" s="9">
        <v>624328</v>
      </c>
      <c r="X9" s="9">
        <v>33612</v>
      </c>
      <c r="Y9" s="9">
        <v>0</v>
      </c>
      <c r="Z9" s="9">
        <v>140056</v>
      </c>
      <c r="AA9" s="9">
        <v>205729</v>
      </c>
      <c r="AB9" s="9">
        <v>34779</v>
      </c>
      <c r="AC9" s="9">
        <v>886540</v>
      </c>
      <c r="AD9" s="9">
        <v>85956</v>
      </c>
      <c r="AE9" s="9">
        <v>77139</v>
      </c>
      <c r="AF9" s="9">
        <v>8410</v>
      </c>
      <c r="AG9" s="9">
        <v>640135</v>
      </c>
      <c r="AH9" s="9">
        <v>74900</v>
      </c>
      <c r="AI9" s="9">
        <v>0</v>
      </c>
      <c r="AJ9" s="9">
        <v>0</v>
      </c>
      <c r="AK9" s="9">
        <v>4247607</v>
      </c>
      <c r="AL9" s="9">
        <v>439592</v>
      </c>
      <c r="AM9" s="9">
        <v>95350</v>
      </c>
      <c r="AN9" s="9">
        <v>0</v>
      </c>
      <c r="AO9" s="9">
        <v>0</v>
      </c>
      <c r="AP9" s="9">
        <v>0</v>
      </c>
      <c r="AQ9" s="9">
        <v>577</v>
      </c>
      <c r="AR9" s="9">
        <v>1226</v>
      </c>
      <c r="AS9" s="9">
        <v>73678</v>
      </c>
      <c r="AT9" s="9">
        <v>1063200</v>
      </c>
      <c r="AU9" s="9">
        <v>2573984</v>
      </c>
      <c r="AV9" s="9">
        <v>0</v>
      </c>
      <c r="AW9" s="9">
        <v>43571</v>
      </c>
      <c r="AX9" s="9">
        <v>0</v>
      </c>
      <c r="AY9" s="9">
        <v>21620</v>
      </c>
      <c r="AZ9" s="9">
        <v>21951</v>
      </c>
      <c r="BA9" s="9">
        <v>15468</v>
      </c>
      <c r="BB9" s="9">
        <v>0</v>
      </c>
      <c r="BC9" s="9">
        <v>15468</v>
      </c>
      <c r="BD9" s="9">
        <v>0</v>
      </c>
      <c r="BE9" s="9">
        <v>123628</v>
      </c>
      <c r="BF9" s="9">
        <v>31580</v>
      </c>
      <c r="BG9" s="9">
        <v>0</v>
      </c>
      <c r="BH9" s="9">
        <v>4648</v>
      </c>
      <c r="BI9" s="9">
        <v>87400</v>
      </c>
      <c r="BJ9" s="9">
        <v>0</v>
      </c>
      <c r="BK9" s="9">
        <v>0</v>
      </c>
      <c r="BL9" s="9">
        <v>229829</v>
      </c>
      <c r="BM9" s="9">
        <v>0</v>
      </c>
      <c r="BN9" s="9">
        <v>0</v>
      </c>
      <c r="BO9" s="9">
        <v>0</v>
      </c>
      <c r="BP9" s="9">
        <v>127609</v>
      </c>
      <c r="BQ9" s="9">
        <v>0</v>
      </c>
      <c r="BR9" s="9">
        <v>0</v>
      </c>
      <c r="BS9" s="9">
        <v>0</v>
      </c>
      <c r="BT9" s="9">
        <v>102220</v>
      </c>
      <c r="BU9" s="9">
        <v>0</v>
      </c>
      <c r="BV9" s="9">
        <v>586400</v>
      </c>
      <c r="BW9" s="9">
        <v>0</v>
      </c>
      <c r="BX9" s="9">
        <v>0</v>
      </c>
      <c r="BY9" s="9">
        <v>0</v>
      </c>
      <c r="BZ9" s="9">
        <v>586400</v>
      </c>
      <c r="CA9" s="9">
        <v>0</v>
      </c>
      <c r="CB9" s="9">
        <v>0</v>
      </c>
      <c r="CC9" s="9">
        <f t="shared" si="0"/>
        <v>998896</v>
      </c>
      <c r="CD9" s="9">
        <v>998896</v>
      </c>
      <c r="CE9" s="9">
        <v>939857</v>
      </c>
      <c r="CF9" s="9">
        <v>59039</v>
      </c>
      <c r="CG9" s="9">
        <v>439592</v>
      </c>
      <c r="CH9" s="9">
        <v>92130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401400</v>
      </c>
      <c r="CP9" s="9">
        <v>65774</v>
      </c>
      <c r="CQ9" s="9">
        <v>0</v>
      </c>
      <c r="CR9" s="9">
        <v>562177</v>
      </c>
      <c r="CS9" s="9">
        <v>105147</v>
      </c>
      <c r="CT9" s="9">
        <v>0</v>
      </c>
      <c r="CU9" s="9">
        <v>76582</v>
      </c>
      <c r="CV9" s="9">
        <v>28565</v>
      </c>
      <c r="CW9" s="9">
        <v>20650</v>
      </c>
      <c r="CX9" s="9">
        <v>20650</v>
      </c>
      <c r="CY9" s="9">
        <v>0</v>
      </c>
      <c r="CZ9" s="9">
        <v>0</v>
      </c>
      <c r="DA9" s="9">
        <v>190255</v>
      </c>
      <c r="DB9" s="9">
        <v>18852</v>
      </c>
      <c r="DC9" s="9">
        <v>0</v>
      </c>
      <c r="DD9" s="9">
        <v>162388</v>
      </c>
      <c r="DE9" s="9">
        <v>9015</v>
      </c>
      <c r="DF9" s="9">
        <v>0</v>
      </c>
      <c r="DG9" s="9">
        <v>190731</v>
      </c>
      <c r="DH9" s="9">
        <v>1796842</v>
      </c>
      <c r="DI9" s="9">
        <v>1012716</v>
      </c>
      <c r="DJ9" s="9">
        <v>23730</v>
      </c>
      <c r="DK9" s="9">
        <v>0</v>
      </c>
      <c r="DL9" s="9">
        <v>483219</v>
      </c>
      <c r="DM9" s="9">
        <v>33612</v>
      </c>
      <c r="DN9" s="9">
        <v>0</v>
      </c>
      <c r="DO9" s="9">
        <v>140056</v>
      </c>
      <c r="DP9" s="9">
        <v>103509</v>
      </c>
      <c r="DQ9" s="9">
        <v>34779</v>
      </c>
      <c r="DR9" s="9">
        <v>300140</v>
      </c>
      <c r="DS9" s="9">
        <v>85956</v>
      </c>
      <c r="DT9" s="9">
        <v>77139</v>
      </c>
      <c r="DU9" s="9">
        <v>8410</v>
      </c>
      <c r="DV9" s="9">
        <v>53735</v>
      </c>
      <c r="DW9" s="9">
        <v>74900</v>
      </c>
      <c r="DX9" s="9">
        <v>0</v>
      </c>
      <c r="DY9" s="9">
        <v>0</v>
      </c>
      <c r="DZ9" s="9">
        <f t="shared" si="1"/>
        <v>3200721</v>
      </c>
      <c r="EA9" s="9">
        <v>3186386</v>
      </c>
      <c r="EB9" s="9">
        <v>14335</v>
      </c>
      <c r="EC9" s="9">
        <v>3220</v>
      </c>
      <c r="ED9" s="9">
        <v>0</v>
      </c>
      <c r="EE9" s="9">
        <v>0</v>
      </c>
      <c r="EF9" s="9">
        <v>0</v>
      </c>
      <c r="EG9" s="9">
        <v>577</v>
      </c>
      <c r="EH9" s="9">
        <v>1226</v>
      </c>
      <c r="EI9" s="9">
        <v>73678</v>
      </c>
      <c r="EJ9" s="9">
        <v>621300</v>
      </c>
      <c r="EK9" s="9">
        <v>2500720</v>
      </c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P9" s="7"/>
      <c r="FQ9" s="7"/>
      <c r="FR9" s="7"/>
      <c r="FS9" s="7"/>
      <c r="FT9" s="7"/>
      <c r="FU9" s="7"/>
      <c r="FV9" s="7"/>
      <c r="FW9" s="7"/>
      <c r="FX9" s="7"/>
      <c r="FY9" s="7"/>
    </row>
    <row r="10" spans="1:181" ht="33" customHeight="1">
      <c r="A10" s="5" t="s">
        <v>57</v>
      </c>
      <c r="B10" s="6">
        <v>0</v>
      </c>
      <c r="C10" s="6">
        <v>71107</v>
      </c>
      <c r="D10" s="6">
        <v>154985</v>
      </c>
      <c r="E10" s="6">
        <v>13809</v>
      </c>
      <c r="F10" s="6">
        <v>115179</v>
      </c>
      <c r="G10" s="6">
        <v>25997</v>
      </c>
      <c r="H10" s="6">
        <v>28833</v>
      </c>
      <c r="I10" s="6">
        <v>7373</v>
      </c>
      <c r="J10" s="6">
        <v>21460</v>
      </c>
      <c r="K10" s="6">
        <v>0</v>
      </c>
      <c r="L10" s="6">
        <v>221714</v>
      </c>
      <c r="M10" s="6">
        <v>21293</v>
      </c>
      <c r="N10" s="6">
        <v>0</v>
      </c>
      <c r="O10" s="6">
        <v>179548</v>
      </c>
      <c r="P10" s="6">
        <v>20873</v>
      </c>
      <c r="Q10" s="6">
        <v>0</v>
      </c>
      <c r="R10" s="6">
        <v>1444305</v>
      </c>
      <c r="S10" s="6">
        <v>1786169</v>
      </c>
      <c r="T10" s="6">
        <v>1153388</v>
      </c>
      <c r="U10" s="6">
        <v>92081</v>
      </c>
      <c r="V10" s="6">
        <v>0</v>
      </c>
      <c r="W10" s="6">
        <v>274072</v>
      </c>
      <c r="X10" s="6">
        <v>45894</v>
      </c>
      <c r="Y10" s="6">
        <v>2738</v>
      </c>
      <c r="Z10" s="6">
        <v>162379</v>
      </c>
      <c r="AA10" s="6">
        <v>55617</v>
      </c>
      <c r="AB10" s="6">
        <v>129108</v>
      </c>
      <c r="AC10" s="6">
        <v>1178219</v>
      </c>
      <c r="AD10" s="6">
        <v>982885</v>
      </c>
      <c r="AE10" s="6">
        <v>42969</v>
      </c>
      <c r="AF10" s="6">
        <v>203</v>
      </c>
      <c r="AG10" s="6">
        <v>18430</v>
      </c>
      <c r="AH10" s="6">
        <v>45432</v>
      </c>
      <c r="AI10" s="6">
        <v>70612</v>
      </c>
      <c r="AJ10" s="6">
        <v>0</v>
      </c>
      <c r="AK10" s="6">
        <v>5014440</v>
      </c>
      <c r="AL10" s="6">
        <v>808356</v>
      </c>
      <c r="AM10" s="6">
        <v>19767</v>
      </c>
      <c r="AN10" s="6">
        <v>7373</v>
      </c>
      <c r="AO10" s="6">
        <v>0</v>
      </c>
      <c r="AP10" s="6">
        <v>0</v>
      </c>
      <c r="AQ10" s="6">
        <v>48740</v>
      </c>
      <c r="AR10" s="6">
        <v>20652</v>
      </c>
      <c r="AS10" s="6">
        <v>363630</v>
      </c>
      <c r="AT10" s="6">
        <v>1649600</v>
      </c>
      <c r="AU10" s="6">
        <v>2096322</v>
      </c>
      <c r="AV10" s="6">
        <v>4539</v>
      </c>
      <c r="AW10" s="6">
        <v>23340</v>
      </c>
      <c r="AX10" s="6">
        <v>0</v>
      </c>
      <c r="AY10" s="6">
        <v>23340</v>
      </c>
      <c r="AZ10" s="6">
        <v>0</v>
      </c>
      <c r="BA10" s="6">
        <v>19055</v>
      </c>
      <c r="BB10" s="6">
        <v>0</v>
      </c>
      <c r="BC10" s="6">
        <v>19055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180646</v>
      </c>
      <c r="BM10" s="6">
        <v>0</v>
      </c>
      <c r="BN10" s="6">
        <v>80204</v>
      </c>
      <c r="BO10" s="6">
        <v>0</v>
      </c>
      <c r="BP10" s="6">
        <v>0</v>
      </c>
      <c r="BQ10" s="6">
        <v>0</v>
      </c>
      <c r="BR10" s="6">
        <v>0</v>
      </c>
      <c r="BS10" s="6">
        <v>80244</v>
      </c>
      <c r="BT10" s="6">
        <v>20198</v>
      </c>
      <c r="BU10" s="6">
        <v>64134</v>
      </c>
      <c r="BV10" s="6">
        <v>994259</v>
      </c>
      <c r="BW10" s="6">
        <v>924412</v>
      </c>
      <c r="BX10" s="6">
        <v>0</v>
      </c>
      <c r="BY10" s="6">
        <v>0</v>
      </c>
      <c r="BZ10" s="6">
        <v>0</v>
      </c>
      <c r="CA10" s="6">
        <v>0</v>
      </c>
      <c r="CB10" s="6">
        <v>69847</v>
      </c>
      <c r="CC10" s="6">
        <f t="shared" si="0"/>
        <v>1285973</v>
      </c>
      <c r="CD10" s="6">
        <v>1285973</v>
      </c>
      <c r="CE10" s="6">
        <v>1239039</v>
      </c>
      <c r="CF10" s="6">
        <v>46934</v>
      </c>
      <c r="CG10" s="6">
        <v>808356</v>
      </c>
      <c r="CH10" s="6">
        <v>6424</v>
      </c>
      <c r="CI10" s="6">
        <v>0</v>
      </c>
      <c r="CJ10" s="6">
        <v>0</v>
      </c>
      <c r="CK10" s="6">
        <v>0</v>
      </c>
      <c r="CL10" s="6">
        <v>0</v>
      </c>
      <c r="CM10" s="6">
        <v>914</v>
      </c>
      <c r="CN10" s="6">
        <v>6401</v>
      </c>
      <c r="CO10" s="6">
        <v>374200</v>
      </c>
      <c r="CP10" s="6">
        <v>89678</v>
      </c>
      <c r="CQ10" s="6">
        <v>0</v>
      </c>
      <c r="CR10" s="6">
        <v>66568</v>
      </c>
      <c r="CS10" s="6">
        <v>131645</v>
      </c>
      <c r="CT10" s="6">
        <v>13809</v>
      </c>
      <c r="CU10" s="6">
        <v>91839</v>
      </c>
      <c r="CV10" s="6">
        <v>25997</v>
      </c>
      <c r="CW10" s="6">
        <v>9778</v>
      </c>
      <c r="CX10" s="6">
        <v>7373</v>
      </c>
      <c r="CY10" s="6">
        <v>2405</v>
      </c>
      <c r="CZ10" s="6">
        <v>0</v>
      </c>
      <c r="DA10" s="6">
        <v>136672</v>
      </c>
      <c r="DB10" s="6">
        <v>21293</v>
      </c>
      <c r="DC10" s="6">
        <v>0</v>
      </c>
      <c r="DD10" s="6">
        <v>115379</v>
      </c>
      <c r="DE10" s="6">
        <v>0</v>
      </c>
      <c r="DF10" s="6">
        <v>0</v>
      </c>
      <c r="DG10" s="6">
        <v>1444305</v>
      </c>
      <c r="DH10" s="6">
        <v>1588629</v>
      </c>
      <c r="DI10" s="6">
        <v>1145144</v>
      </c>
      <c r="DJ10" s="6">
        <v>11877</v>
      </c>
      <c r="DK10" s="6">
        <v>0</v>
      </c>
      <c r="DL10" s="6">
        <v>265422</v>
      </c>
      <c r="DM10" s="6">
        <v>45894</v>
      </c>
      <c r="DN10" s="6">
        <v>2738</v>
      </c>
      <c r="DO10" s="6">
        <v>82135</v>
      </c>
      <c r="DP10" s="6">
        <v>35419</v>
      </c>
      <c r="DQ10" s="6">
        <v>63649</v>
      </c>
      <c r="DR10" s="6">
        <v>183960</v>
      </c>
      <c r="DS10" s="6">
        <v>58473</v>
      </c>
      <c r="DT10" s="6">
        <v>42969</v>
      </c>
      <c r="DU10" s="6">
        <v>203</v>
      </c>
      <c r="DV10" s="6">
        <v>18430</v>
      </c>
      <c r="DW10" s="6">
        <v>45432</v>
      </c>
      <c r="DX10" s="6">
        <v>765</v>
      </c>
      <c r="DY10" s="6">
        <v>0</v>
      </c>
      <c r="DZ10" s="6">
        <f t="shared" si="1"/>
        <v>3625206</v>
      </c>
      <c r="EA10" s="6">
        <v>3472790</v>
      </c>
      <c r="EB10" s="6">
        <v>152416</v>
      </c>
      <c r="EC10" s="6">
        <v>13343</v>
      </c>
      <c r="ED10" s="6">
        <v>7373</v>
      </c>
      <c r="EE10" s="6">
        <v>0</v>
      </c>
      <c r="EF10" s="6">
        <v>0</v>
      </c>
      <c r="EG10" s="6">
        <v>48740</v>
      </c>
      <c r="EH10" s="6">
        <v>19738</v>
      </c>
      <c r="EI10" s="6">
        <v>357229</v>
      </c>
      <c r="EJ10" s="6">
        <v>1199400</v>
      </c>
      <c r="EK10" s="6">
        <v>1979383</v>
      </c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P10" s="7"/>
      <c r="FQ10" s="7"/>
      <c r="FR10" s="7"/>
      <c r="FS10" s="7"/>
      <c r="FT10" s="7"/>
      <c r="FU10" s="7"/>
      <c r="FV10" s="7"/>
      <c r="FW10" s="7"/>
      <c r="FX10" s="7"/>
      <c r="FY10" s="7"/>
    </row>
    <row r="11" spans="1:181" ht="33" customHeight="1">
      <c r="A11" s="8" t="s">
        <v>58</v>
      </c>
      <c r="B11" s="9">
        <v>0</v>
      </c>
      <c r="C11" s="9">
        <v>79186</v>
      </c>
      <c r="D11" s="9">
        <v>193076</v>
      </c>
      <c r="E11" s="9">
        <v>1816</v>
      </c>
      <c r="F11" s="9">
        <v>165290</v>
      </c>
      <c r="G11" s="9">
        <v>25970</v>
      </c>
      <c r="H11" s="9">
        <v>40679</v>
      </c>
      <c r="I11" s="9">
        <v>6174</v>
      </c>
      <c r="J11" s="9">
        <v>34505</v>
      </c>
      <c r="K11" s="9">
        <v>0</v>
      </c>
      <c r="L11" s="9">
        <v>182136</v>
      </c>
      <c r="M11" s="9">
        <v>70737</v>
      </c>
      <c r="N11" s="9">
        <v>1312</v>
      </c>
      <c r="O11" s="9">
        <v>78520</v>
      </c>
      <c r="P11" s="9">
        <v>31567</v>
      </c>
      <c r="Q11" s="9">
        <v>0</v>
      </c>
      <c r="R11" s="9">
        <v>139088</v>
      </c>
      <c r="S11" s="9">
        <v>1191879</v>
      </c>
      <c r="T11" s="9">
        <v>382265</v>
      </c>
      <c r="U11" s="9">
        <v>0</v>
      </c>
      <c r="V11" s="9">
        <v>0</v>
      </c>
      <c r="W11" s="9">
        <v>447544</v>
      </c>
      <c r="X11" s="9">
        <v>32361</v>
      </c>
      <c r="Y11" s="9">
        <v>0</v>
      </c>
      <c r="Z11" s="9">
        <v>236875</v>
      </c>
      <c r="AA11" s="9">
        <v>92834</v>
      </c>
      <c r="AB11" s="9">
        <v>132305</v>
      </c>
      <c r="AC11" s="9">
        <v>1034450</v>
      </c>
      <c r="AD11" s="9">
        <v>54743</v>
      </c>
      <c r="AE11" s="9">
        <v>177925</v>
      </c>
      <c r="AF11" s="9">
        <v>12312</v>
      </c>
      <c r="AG11" s="9">
        <v>620328</v>
      </c>
      <c r="AH11" s="9">
        <v>146304</v>
      </c>
      <c r="AI11" s="9">
        <v>14732</v>
      </c>
      <c r="AJ11" s="9">
        <v>0</v>
      </c>
      <c r="AK11" s="9">
        <v>2992799</v>
      </c>
      <c r="AL11" s="9">
        <v>303375</v>
      </c>
      <c r="AM11" s="9">
        <v>51718</v>
      </c>
      <c r="AN11" s="9">
        <v>0</v>
      </c>
      <c r="AO11" s="9">
        <v>0</v>
      </c>
      <c r="AP11" s="9">
        <v>0</v>
      </c>
      <c r="AQ11" s="9">
        <v>181260</v>
      </c>
      <c r="AR11" s="9">
        <v>980</v>
      </c>
      <c r="AS11" s="9">
        <v>232935</v>
      </c>
      <c r="AT11" s="9">
        <v>1019800</v>
      </c>
      <c r="AU11" s="9">
        <v>1202731</v>
      </c>
      <c r="AV11" s="9">
        <v>7717</v>
      </c>
      <c r="AW11" s="9">
        <v>13832</v>
      </c>
      <c r="AX11" s="9">
        <v>0</v>
      </c>
      <c r="AY11" s="9">
        <v>13832</v>
      </c>
      <c r="AZ11" s="9">
        <v>0</v>
      </c>
      <c r="BA11" s="9">
        <v>27575</v>
      </c>
      <c r="BB11" s="9">
        <v>0</v>
      </c>
      <c r="BC11" s="9">
        <v>27575</v>
      </c>
      <c r="BD11" s="9">
        <v>0</v>
      </c>
      <c r="BE11" s="9">
        <v>23246</v>
      </c>
      <c r="BF11" s="9">
        <v>23246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278017</v>
      </c>
      <c r="BM11" s="9">
        <v>32452</v>
      </c>
      <c r="BN11" s="9">
        <v>0</v>
      </c>
      <c r="BO11" s="9">
        <v>0</v>
      </c>
      <c r="BP11" s="9">
        <v>181670</v>
      </c>
      <c r="BQ11" s="9">
        <v>0</v>
      </c>
      <c r="BR11" s="9">
        <v>0</v>
      </c>
      <c r="BS11" s="9">
        <v>0</v>
      </c>
      <c r="BT11" s="9">
        <v>63895</v>
      </c>
      <c r="BU11" s="9">
        <v>0</v>
      </c>
      <c r="BV11" s="9">
        <v>143976</v>
      </c>
      <c r="BW11" s="9">
        <v>1386</v>
      </c>
      <c r="BX11" s="9">
        <v>142590</v>
      </c>
      <c r="BY11" s="9">
        <v>0</v>
      </c>
      <c r="BZ11" s="9">
        <v>0</v>
      </c>
      <c r="CA11" s="9">
        <v>0</v>
      </c>
      <c r="CB11" s="9">
        <v>0</v>
      </c>
      <c r="CC11" s="9">
        <f t="shared" si="0"/>
        <v>494363</v>
      </c>
      <c r="CD11" s="9">
        <v>494363</v>
      </c>
      <c r="CE11" s="9">
        <v>422633</v>
      </c>
      <c r="CF11" s="9">
        <v>71730</v>
      </c>
      <c r="CG11" s="9">
        <v>303375</v>
      </c>
      <c r="CH11" s="9">
        <v>32317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2108</v>
      </c>
      <c r="CO11" s="9">
        <v>131900</v>
      </c>
      <c r="CP11" s="9">
        <v>24663</v>
      </c>
      <c r="CQ11" s="9">
        <v>0</v>
      </c>
      <c r="CR11" s="9">
        <v>71469</v>
      </c>
      <c r="CS11" s="9">
        <v>179244</v>
      </c>
      <c r="CT11" s="9">
        <v>1816</v>
      </c>
      <c r="CU11" s="9">
        <v>151458</v>
      </c>
      <c r="CV11" s="9">
        <v>25970</v>
      </c>
      <c r="CW11" s="9">
        <v>13104</v>
      </c>
      <c r="CX11" s="9">
        <v>6174</v>
      </c>
      <c r="CY11" s="9">
        <v>6930</v>
      </c>
      <c r="CZ11" s="9">
        <v>0</v>
      </c>
      <c r="DA11" s="9">
        <v>111122</v>
      </c>
      <c r="DB11" s="9">
        <v>47491</v>
      </c>
      <c r="DC11" s="9">
        <v>1312</v>
      </c>
      <c r="DD11" s="9">
        <v>45752</v>
      </c>
      <c r="DE11" s="9">
        <v>16567</v>
      </c>
      <c r="DF11" s="9">
        <v>0</v>
      </c>
      <c r="DG11" s="9">
        <v>139088</v>
      </c>
      <c r="DH11" s="9">
        <v>776760</v>
      </c>
      <c r="DI11" s="9">
        <v>345304</v>
      </c>
      <c r="DJ11" s="9">
        <v>0</v>
      </c>
      <c r="DK11" s="9">
        <v>0</v>
      </c>
      <c r="DL11" s="9">
        <v>133281</v>
      </c>
      <c r="DM11" s="9">
        <v>32361</v>
      </c>
      <c r="DN11" s="9">
        <v>0</v>
      </c>
      <c r="DO11" s="9">
        <v>236875</v>
      </c>
      <c r="DP11" s="9">
        <v>28939</v>
      </c>
      <c r="DQ11" s="9">
        <v>132305</v>
      </c>
      <c r="DR11" s="9">
        <v>890474</v>
      </c>
      <c r="DS11" s="9">
        <v>53357</v>
      </c>
      <c r="DT11" s="9">
        <v>35335</v>
      </c>
      <c r="DU11" s="9">
        <v>12312</v>
      </c>
      <c r="DV11" s="9">
        <v>620328</v>
      </c>
      <c r="DW11" s="9">
        <v>146304</v>
      </c>
      <c r="DX11" s="9">
        <v>14732</v>
      </c>
      <c r="DY11" s="9">
        <v>0</v>
      </c>
      <c r="DZ11" s="9">
        <f t="shared" si="1"/>
        <v>2313566</v>
      </c>
      <c r="EA11" s="9">
        <v>2267743</v>
      </c>
      <c r="EB11" s="9">
        <v>45823</v>
      </c>
      <c r="EC11" s="9">
        <v>19401</v>
      </c>
      <c r="ED11" s="9">
        <v>0</v>
      </c>
      <c r="EE11" s="9">
        <v>0</v>
      </c>
      <c r="EF11" s="9">
        <v>0</v>
      </c>
      <c r="EG11" s="9">
        <v>181260</v>
      </c>
      <c r="EH11" s="9">
        <v>980</v>
      </c>
      <c r="EI11" s="9">
        <v>230827</v>
      </c>
      <c r="EJ11" s="9">
        <v>755900</v>
      </c>
      <c r="EK11" s="9">
        <v>1125198</v>
      </c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P11" s="7"/>
      <c r="FQ11" s="7"/>
      <c r="FR11" s="7"/>
      <c r="FS11" s="7"/>
      <c r="FT11" s="7"/>
      <c r="FU11" s="7"/>
      <c r="FV11" s="7"/>
      <c r="FW11" s="7"/>
      <c r="FX11" s="7"/>
      <c r="FY11" s="7"/>
    </row>
    <row r="12" spans="1:181" ht="33" customHeight="1">
      <c r="A12" s="8" t="s">
        <v>59</v>
      </c>
      <c r="B12" s="9">
        <v>0</v>
      </c>
      <c r="C12" s="9">
        <v>19149</v>
      </c>
      <c r="D12" s="9">
        <v>25613</v>
      </c>
      <c r="E12" s="9">
        <v>0</v>
      </c>
      <c r="F12" s="9">
        <v>25613</v>
      </c>
      <c r="G12" s="9">
        <v>0</v>
      </c>
      <c r="H12" s="9">
        <v>356540</v>
      </c>
      <c r="I12" s="9">
        <v>337877</v>
      </c>
      <c r="J12" s="9">
        <v>18663</v>
      </c>
      <c r="K12" s="9">
        <v>0</v>
      </c>
      <c r="L12" s="9">
        <v>386290</v>
      </c>
      <c r="M12" s="9">
        <v>19054</v>
      </c>
      <c r="N12" s="9">
        <v>0</v>
      </c>
      <c r="O12" s="9">
        <v>365268</v>
      </c>
      <c r="P12" s="9">
        <v>1968</v>
      </c>
      <c r="Q12" s="9">
        <v>0</v>
      </c>
      <c r="R12" s="9">
        <v>2471</v>
      </c>
      <c r="S12" s="9">
        <v>527893</v>
      </c>
      <c r="T12" s="9">
        <v>491739</v>
      </c>
      <c r="U12" s="9">
        <v>928</v>
      </c>
      <c r="V12" s="9">
        <v>0</v>
      </c>
      <c r="W12" s="9">
        <v>0</v>
      </c>
      <c r="X12" s="9">
        <v>0</v>
      </c>
      <c r="Y12" s="9">
        <v>0</v>
      </c>
      <c r="Z12" s="9">
        <v>1575</v>
      </c>
      <c r="AA12" s="9">
        <v>33651</v>
      </c>
      <c r="AB12" s="9">
        <v>228491</v>
      </c>
      <c r="AC12" s="9">
        <v>466181</v>
      </c>
      <c r="AD12" s="9">
        <v>131358</v>
      </c>
      <c r="AE12" s="9">
        <v>111539</v>
      </c>
      <c r="AF12" s="9">
        <v>0</v>
      </c>
      <c r="AG12" s="9">
        <v>24007</v>
      </c>
      <c r="AH12" s="9">
        <v>188527</v>
      </c>
      <c r="AI12" s="9">
        <v>8587</v>
      </c>
      <c r="AJ12" s="9">
        <v>51768</v>
      </c>
      <c r="AK12" s="9">
        <v>2064396</v>
      </c>
      <c r="AL12" s="9">
        <v>231506</v>
      </c>
      <c r="AM12" s="9">
        <v>3684</v>
      </c>
      <c r="AN12" s="9">
        <v>189636</v>
      </c>
      <c r="AO12" s="9">
        <v>0</v>
      </c>
      <c r="AP12" s="9">
        <v>0</v>
      </c>
      <c r="AQ12" s="9">
        <v>635</v>
      </c>
      <c r="AR12" s="9">
        <v>16758</v>
      </c>
      <c r="AS12" s="9">
        <v>0</v>
      </c>
      <c r="AT12" s="9">
        <v>140600</v>
      </c>
      <c r="AU12" s="9">
        <v>1481577</v>
      </c>
      <c r="AV12" s="9">
        <v>0</v>
      </c>
      <c r="AW12" s="9">
        <v>25613</v>
      </c>
      <c r="AX12" s="9">
        <v>0</v>
      </c>
      <c r="AY12" s="9">
        <v>25613</v>
      </c>
      <c r="AZ12" s="9">
        <v>0</v>
      </c>
      <c r="BA12" s="9">
        <v>14398</v>
      </c>
      <c r="BB12" s="9">
        <v>0</v>
      </c>
      <c r="BC12" s="9">
        <v>14398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33651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33651</v>
      </c>
      <c r="BU12" s="9">
        <v>0</v>
      </c>
      <c r="BV12" s="9">
        <v>219423</v>
      </c>
      <c r="BW12" s="9">
        <v>124187</v>
      </c>
      <c r="BX12" s="9">
        <v>95044</v>
      </c>
      <c r="BY12" s="9">
        <v>0</v>
      </c>
      <c r="BZ12" s="9">
        <v>0</v>
      </c>
      <c r="CA12" s="9">
        <v>0</v>
      </c>
      <c r="CB12" s="9">
        <v>0</v>
      </c>
      <c r="CC12" s="9">
        <f t="shared" si="0"/>
        <v>293085</v>
      </c>
      <c r="CD12" s="9">
        <v>293085</v>
      </c>
      <c r="CE12" s="9">
        <v>253074</v>
      </c>
      <c r="CF12" s="9">
        <v>40011</v>
      </c>
      <c r="CG12" s="9">
        <v>231506</v>
      </c>
      <c r="CH12" s="9">
        <v>154</v>
      </c>
      <c r="CI12" s="9">
        <v>0</v>
      </c>
      <c r="CJ12" s="9">
        <v>0</v>
      </c>
      <c r="CK12" s="9">
        <v>0</v>
      </c>
      <c r="CL12" s="9">
        <v>0</v>
      </c>
      <c r="CM12" s="9">
        <v>748</v>
      </c>
      <c r="CN12" s="9">
        <v>0</v>
      </c>
      <c r="CO12" s="9">
        <v>3600</v>
      </c>
      <c r="CP12" s="9">
        <v>57077</v>
      </c>
      <c r="CQ12" s="9">
        <v>0</v>
      </c>
      <c r="CR12" s="9">
        <v>19149</v>
      </c>
      <c r="CS12" s="9">
        <v>0</v>
      </c>
      <c r="CT12" s="9">
        <v>0</v>
      </c>
      <c r="CU12" s="9">
        <v>0</v>
      </c>
      <c r="CV12" s="9">
        <v>0</v>
      </c>
      <c r="CW12" s="9">
        <v>342142</v>
      </c>
      <c r="CX12" s="9">
        <v>337877</v>
      </c>
      <c r="CY12" s="9">
        <v>4265</v>
      </c>
      <c r="CZ12" s="9">
        <v>0</v>
      </c>
      <c r="DA12" s="9">
        <v>354259</v>
      </c>
      <c r="DB12" s="9">
        <v>19054</v>
      </c>
      <c r="DC12" s="9">
        <v>0</v>
      </c>
      <c r="DD12" s="9">
        <v>333237</v>
      </c>
      <c r="DE12" s="9">
        <v>1968</v>
      </c>
      <c r="DF12" s="9">
        <v>0</v>
      </c>
      <c r="DG12" s="9">
        <v>2471</v>
      </c>
      <c r="DH12" s="9">
        <v>493314</v>
      </c>
      <c r="DI12" s="9">
        <v>491739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1575</v>
      </c>
      <c r="DP12" s="9">
        <v>0</v>
      </c>
      <c r="DQ12" s="9">
        <v>228491</v>
      </c>
      <c r="DR12" s="9">
        <v>246758</v>
      </c>
      <c r="DS12" s="9">
        <v>7171</v>
      </c>
      <c r="DT12" s="9">
        <v>16495</v>
      </c>
      <c r="DU12" s="9">
        <v>0</v>
      </c>
      <c r="DV12" s="9">
        <v>24007</v>
      </c>
      <c r="DW12" s="9">
        <v>188527</v>
      </c>
      <c r="DX12" s="9">
        <v>8587</v>
      </c>
      <c r="DY12" s="9">
        <v>51768</v>
      </c>
      <c r="DZ12" s="9">
        <f t="shared" si="1"/>
        <v>1738352</v>
      </c>
      <c r="EA12" s="9">
        <v>1386533</v>
      </c>
      <c r="EB12" s="9">
        <v>351819</v>
      </c>
      <c r="EC12" s="9">
        <v>3530</v>
      </c>
      <c r="ED12" s="9">
        <v>189636</v>
      </c>
      <c r="EE12" s="9">
        <v>0</v>
      </c>
      <c r="EF12" s="9">
        <v>0</v>
      </c>
      <c r="EG12" s="9">
        <v>635</v>
      </c>
      <c r="EH12" s="9">
        <v>16010</v>
      </c>
      <c r="EI12" s="9">
        <v>0</v>
      </c>
      <c r="EJ12" s="9">
        <v>108700</v>
      </c>
      <c r="EK12" s="9">
        <v>1419841</v>
      </c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P12" s="7"/>
      <c r="FQ12" s="7"/>
      <c r="FR12" s="7"/>
      <c r="FS12" s="7"/>
      <c r="FT12" s="7"/>
      <c r="FU12" s="7"/>
      <c r="FV12" s="7"/>
      <c r="FW12" s="7"/>
      <c r="FX12" s="7"/>
      <c r="FY12" s="7"/>
    </row>
    <row r="13" spans="1:181" ht="33" customHeight="1">
      <c r="A13" s="8" t="s">
        <v>60</v>
      </c>
      <c r="B13" s="9">
        <v>0</v>
      </c>
      <c r="C13" s="9">
        <v>167483</v>
      </c>
      <c r="D13" s="9">
        <v>167132</v>
      </c>
      <c r="E13" s="9">
        <v>1690</v>
      </c>
      <c r="F13" s="9">
        <v>161941</v>
      </c>
      <c r="G13" s="9">
        <v>3501</v>
      </c>
      <c r="H13" s="9">
        <v>64177</v>
      </c>
      <c r="I13" s="9">
        <v>24862</v>
      </c>
      <c r="J13" s="9">
        <v>39315</v>
      </c>
      <c r="K13" s="9">
        <v>0</v>
      </c>
      <c r="L13" s="9">
        <v>444863</v>
      </c>
      <c r="M13" s="9">
        <v>34251</v>
      </c>
      <c r="N13" s="9">
        <v>696</v>
      </c>
      <c r="O13" s="9">
        <v>372688</v>
      </c>
      <c r="P13" s="9">
        <v>37228</v>
      </c>
      <c r="Q13" s="9">
        <v>0</v>
      </c>
      <c r="R13" s="9">
        <v>14496</v>
      </c>
      <c r="S13" s="9">
        <v>2928566</v>
      </c>
      <c r="T13" s="9">
        <v>1248874</v>
      </c>
      <c r="U13" s="9">
        <v>2656</v>
      </c>
      <c r="V13" s="9">
        <v>0</v>
      </c>
      <c r="W13" s="9">
        <v>332598</v>
      </c>
      <c r="X13" s="9">
        <v>86277</v>
      </c>
      <c r="Y13" s="9">
        <v>0</v>
      </c>
      <c r="Z13" s="9">
        <v>1232671</v>
      </c>
      <c r="AA13" s="9">
        <v>25289</v>
      </c>
      <c r="AB13" s="9">
        <v>89005</v>
      </c>
      <c r="AC13" s="9">
        <v>2025170</v>
      </c>
      <c r="AD13" s="9">
        <v>1570797</v>
      </c>
      <c r="AE13" s="9">
        <v>157927</v>
      </c>
      <c r="AF13" s="9">
        <v>4855</v>
      </c>
      <c r="AG13" s="9">
        <v>255998</v>
      </c>
      <c r="AH13" s="9">
        <v>4039</v>
      </c>
      <c r="AI13" s="9">
        <v>0</v>
      </c>
      <c r="AJ13" s="9">
        <v>6126</v>
      </c>
      <c r="AK13" s="9">
        <v>5907018</v>
      </c>
      <c r="AL13" s="9">
        <v>1226003</v>
      </c>
      <c r="AM13" s="9">
        <v>143116</v>
      </c>
      <c r="AN13" s="9">
        <v>0</v>
      </c>
      <c r="AO13" s="9">
        <v>2258</v>
      </c>
      <c r="AP13" s="9">
        <v>0</v>
      </c>
      <c r="AQ13" s="9">
        <v>149679</v>
      </c>
      <c r="AR13" s="9">
        <v>123163</v>
      </c>
      <c r="AS13" s="9">
        <v>99591</v>
      </c>
      <c r="AT13" s="9">
        <v>2192900</v>
      </c>
      <c r="AU13" s="9">
        <v>1970308</v>
      </c>
      <c r="AV13" s="9">
        <v>10855</v>
      </c>
      <c r="AW13" s="9">
        <v>67491</v>
      </c>
      <c r="AX13" s="9">
        <v>0</v>
      </c>
      <c r="AY13" s="9">
        <v>67491</v>
      </c>
      <c r="AZ13" s="9">
        <v>0</v>
      </c>
      <c r="BA13" s="9">
        <v>31674</v>
      </c>
      <c r="BB13" s="9">
        <v>0</v>
      </c>
      <c r="BC13" s="9">
        <v>31674</v>
      </c>
      <c r="BD13" s="9">
        <v>0</v>
      </c>
      <c r="BE13" s="9">
        <v>13794</v>
      </c>
      <c r="BF13" s="9">
        <v>5175</v>
      </c>
      <c r="BG13" s="9">
        <v>0</v>
      </c>
      <c r="BH13" s="9">
        <v>8619</v>
      </c>
      <c r="BI13" s="9">
        <v>0</v>
      </c>
      <c r="BJ13" s="9">
        <v>0</v>
      </c>
      <c r="BK13" s="9">
        <v>0</v>
      </c>
      <c r="BL13" s="9">
        <v>1341675</v>
      </c>
      <c r="BM13" s="9">
        <v>117858</v>
      </c>
      <c r="BN13" s="9">
        <v>0</v>
      </c>
      <c r="BO13" s="9">
        <v>0</v>
      </c>
      <c r="BP13" s="9">
        <v>51578</v>
      </c>
      <c r="BQ13" s="9">
        <v>0</v>
      </c>
      <c r="BR13" s="9">
        <v>0</v>
      </c>
      <c r="BS13" s="9">
        <v>1152069</v>
      </c>
      <c r="BT13" s="9">
        <v>20170</v>
      </c>
      <c r="BU13" s="9">
        <v>0</v>
      </c>
      <c r="BV13" s="9">
        <v>1067309</v>
      </c>
      <c r="BW13" s="9">
        <v>990781</v>
      </c>
      <c r="BX13" s="9">
        <v>71673</v>
      </c>
      <c r="BY13" s="9">
        <v>4855</v>
      </c>
      <c r="BZ13" s="9">
        <v>0</v>
      </c>
      <c r="CA13" s="9">
        <v>0</v>
      </c>
      <c r="CB13" s="9">
        <v>0</v>
      </c>
      <c r="CC13" s="9">
        <f t="shared" si="0"/>
        <v>2532798</v>
      </c>
      <c r="CD13" s="9">
        <v>2532798</v>
      </c>
      <c r="CE13" s="9">
        <v>2426784</v>
      </c>
      <c r="CF13" s="9">
        <v>106014</v>
      </c>
      <c r="CG13" s="9">
        <v>1226003</v>
      </c>
      <c r="CH13" s="9">
        <v>85272</v>
      </c>
      <c r="CI13" s="9">
        <v>0</v>
      </c>
      <c r="CJ13" s="9">
        <v>0</v>
      </c>
      <c r="CK13" s="9">
        <v>0</v>
      </c>
      <c r="CL13" s="9">
        <v>7634</v>
      </c>
      <c r="CM13" s="9">
        <v>0</v>
      </c>
      <c r="CN13" s="9">
        <v>41334</v>
      </c>
      <c r="CO13" s="9">
        <v>1124400</v>
      </c>
      <c r="CP13" s="9">
        <v>48155</v>
      </c>
      <c r="CQ13" s="9">
        <v>0</v>
      </c>
      <c r="CR13" s="9">
        <v>156628</v>
      </c>
      <c r="CS13" s="9">
        <v>99641</v>
      </c>
      <c r="CT13" s="9">
        <v>1690</v>
      </c>
      <c r="CU13" s="9">
        <v>94450</v>
      </c>
      <c r="CV13" s="9">
        <v>3501</v>
      </c>
      <c r="CW13" s="9">
        <v>32503</v>
      </c>
      <c r="CX13" s="9">
        <v>24862</v>
      </c>
      <c r="CY13" s="9">
        <v>7641</v>
      </c>
      <c r="CZ13" s="9">
        <v>0</v>
      </c>
      <c r="DA13" s="9">
        <v>370958</v>
      </c>
      <c r="DB13" s="9">
        <v>29076</v>
      </c>
      <c r="DC13" s="9">
        <v>696</v>
      </c>
      <c r="DD13" s="9">
        <v>303958</v>
      </c>
      <c r="DE13" s="9">
        <v>37228</v>
      </c>
      <c r="DF13" s="9">
        <v>0</v>
      </c>
      <c r="DG13" s="9">
        <v>14496</v>
      </c>
      <c r="DH13" s="9">
        <v>1564229</v>
      </c>
      <c r="DI13" s="9">
        <v>1131016</v>
      </c>
      <c r="DJ13" s="9">
        <v>0</v>
      </c>
      <c r="DK13" s="9">
        <v>0</v>
      </c>
      <c r="DL13" s="9">
        <v>261014</v>
      </c>
      <c r="DM13" s="9">
        <v>86277</v>
      </c>
      <c r="DN13" s="9">
        <v>0</v>
      </c>
      <c r="DO13" s="9">
        <v>80602</v>
      </c>
      <c r="DP13" s="9">
        <v>5119</v>
      </c>
      <c r="DQ13" s="9">
        <v>87667</v>
      </c>
      <c r="DR13" s="9">
        <v>957861</v>
      </c>
      <c r="DS13" s="9">
        <v>580016</v>
      </c>
      <c r="DT13" s="9">
        <v>86254</v>
      </c>
      <c r="DU13" s="9">
        <v>0</v>
      </c>
      <c r="DV13" s="9">
        <v>255998</v>
      </c>
      <c r="DW13" s="9">
        <v>4039</v>
      </c>
      <c r="DX13" s="9">
        <v>0</v>
      </c>
      <c r="DY13" s="9">
        <v>6126</v>
      </c>
      <c r="DZ13" s="9">
        <f t="shared" si="1"/>
        <v>3290109</v>
      </c>
      <c r="EA13" s="9">
        <v>2801396</v>
      </c>
      <c r="EB13" s="9">
        <v>488713</v>
      </c>
      <c r="EC13" s="9">
        <v>57844</v>
      </c>
      <c r="ED13" s="9">
        <v>0</v>
      </c>
      <c r="EE13" s="9">
        <v>2258</v>
      </c>
      <c r="EF13" s="9">
        <v>0</v>
      </c>
      <c r="EG13" s="9">
        <v>142045</v>
      </c>
      <c r="EH13" s="9">
        <v>123163</v>
      </c>
      <c r="EI13" s="9">
        <v>58257</v>
      </c>
      <c r="EJ13" s="9">
        <v>1007400</v>
      </c>
      <c r="EK13" s="9">
        <v>1899142</v>
      </c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P13" s="7"/>
      <c r="FQ13" s="7"/>
      <c r="FR13" s="7"/>
      <c r="FS13" s="7"/>
      <c r="FT13" s="7"/>
      <c r="FU13" s="7"/>
      <c r="FV13" s="7"/>
      <c r="FW13" s="7"/>
      <c r="FX13" s="7"/>
      <c r="FY13" s="7"/>
    </row>
    <row r="14" spans="1:181" ht="33" customHeight="1">
      <c r="A14" s="65" t="s">
        <v>113</v>
      </c>
      <c r="B14" s="12">
        <v>0</v>
      </c>
      <c r="C14" s="12">
        <v>258699</v>
      </c>
      <c r="D14" s="12">
        <v>315015</v>
      </c>
      <c r="E14" s="12">
        <v>15636</v>
      </c>
      <c r="F14" s="12">
        <v>75856</v>
      </c>
      <c r="G14" s="12">
        <v>223523</v>
      </c>
      <c r="H14" s="12">
        <v>94461</v>
      </c>
      <c r="I14" s="12">
        <v>94461</v>
      </c>
      <c r="J14" s="12">
        <v>0</v>
      </c>
      <c r="K14" s="12">
        <v>0</v>
      </c>
      <c r="L14" s="12">
        <v>423231</v>
      </c>
      <c r="M14" s="12">
        <v>858</v>
      </c>
      <c r="N14" s="12">
        <v>1396</v>
      </c>
      <c r="O14" s="12">
        <v>350970</v>
      </c>
      <c r="P14" s="12">
        <v>70007</v>
      </c>
      <c r="Q14" s="12">
        <v>0</v>
      </c>
      <c r="R14" s="12">
        <v>64516</v>
      </c>
      <c r="S14" s="12">
        <v>3581924</v>
      </c>
      <c r="T14" s="12">
        <v>2131747</v>
      </c>
      <c r="U14" s="12">
        <v>5460</v>
      </c>
      <c r="V14" s="12">
        <v>0</v>
      </c>
      <c r="W14" s="12">
        <v>163507</v>
      </c>
      <c r="X14" s="12">
        <v>1222345</v>
      </c>
      <c r="Y14" s="12">
        <v>0</v>
      </c>
      <c r="Z14" s="12">
        <v>0</v>
      </c>
      <c r="AA14" s="12">
        <v>58865</v>
      </c>
      <c r="AB14" s="12">
        <v>58950</v>
      </c>
      <c r="AC14" s="12">
        <v>1256301</v>
      </c>
      <c r="AD14" s="12">
        <v>820368</v>
      </c>
      <c r="AE14" s="12">
        <v>16637</v>
      </c>
      <c r="AF14" s="12">
        <v>271349</v>
      </c>
      <c r="AG14" s="12">
        <v>35885</v>
      </c>
      <c r="AH14" s="12">
        <v>32382</v>
      </c>
      <c r="AI14" s="12">
        <v>78420</v>
      </c>
      <c r="AJ14" s="12">
        <v>0</v>
      </c>
      <c r="AK14" s="12">
        <v>6053097</v>
      </c>
      <c r="AL14" s="12">
        <v>1319213</v>
      </c>
      <c r="AM14" s="12">
        <v>154527</v>
      </c>
      <c r="AN14" s="12">
        <v>0</v>
      </c>
      <c r="AO14" s="12">
        <v>13351</v>
      </c>
      <c r="AP14" s="12">
        <v>0</v>
      </c>
      <c r="AQ14" s="12">
        <v>72751</v>
      </c>
      <c r="AR14" s="12">
        <v>59139</v>
      </c>
      <c r="AS14" s="12">
        <v>67052</v>
      </c>
      <c r="AT14" s="12">
        <v>2139000</v>
      </c>
      <c r="AU14" s="12">
        <v>2228064</v>
      </c>
      <c r="AV14" s="12">
        <v>13520</v>
      </c>
      <c r="AW14" s="12">
        <v>24379</v>
      </c>
      <c r="AX14" s="12">
        <v>0</v>
      </c>
      <c r="AY14" s="12">
        <v>2959</v>
      </c>
      <c r="AZ14" s="12">
        <v>21420</v>
      </c>
      <c r="BA14" s="12">
        <v>39890</v>
      </c>
      <c r="BB14" s="12">
        <v>39890</v>
      </c>
      <c r="BC14" s="12">
        <v>0</v>
      </c>
      <c r="BD14" s="12">
        <v>0</v>
      </c>
      <c r="BE14" s="12">
        <v>94485</v>
      </c>
      <c r="BF14" s="12">
        <v>42</v>
      </c>
      <c r="BG14" s="12">
        <v>0</v>
      </c>
      <c r="BH14" s="12">
        <v>42117</v>
      </c>
      <c r="BI14" s="12">
        <v>52326</v>
      </c>
      <c r="BJ14" s="12">
        <v>0</v>
      </c>
      <c r="BK14" s="12">
        <v>0</v>
      </c>
      <c r="BL14" s="12">
        <v>1568047</v>
      </c>
      <c r="BM14" s="12">
        <v>228100</v>
      </c>
      <c r="BN14" s="12">
        <v>0</v>
      </c>
      <c r="BO14" s="12">
        <v>0</v>
      </c>
      <c r="BP14" s="12">
        <v>132317</v>
      </c>
      <c r="BQ14" s="12">
        <v>1196392</v>
      </c>
      <c r="BR14" s="12">
        <v>0</v>
      </c>
      <c r="BS14" s="12">
        <v>0</v>
      </c>
      <c r="BT14" s="12">
        <v>11238</v>
      </c>
      <c r="BU14" s="12">
        <v>0</v>
      </c>
      <c r="BV14" s="12">
        <v>817623</v>
      </c>
      <c r="BW14" s="12">
        <v>623850</v>
      </c>
      <c r="BX14" s="12">
        <v>0</v>
      </c>
      <c r="BY14" s="12">
        <v>193773</v>
      </c>
      <c r="BZ14" s="12">
        <v>0</v>
      </c>
      <c r="CA14" s="12">
        <v>0</v>
      </c>
      <c r="CB14" s="12">
        <v>0</v>
      </c>
      <c r="CC14" s="12">
        <f t="shared" si="0"/>
        <v>2557944</v>
      </c>
      <c r="CD14" s="12">
        <v>2557944</v>
      </c>
      <c r="CE14" s="12">
        <v>2492335</v>
      </c>
      <c r="CF14" s="12">
        <v>65609</v>
      </c>
      <c r="CG14" s="12">
        <v>1319213</v>
      </c>
      <c r="CH14" s="12">
        <v>70081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1031100</v>
      </c>
      <c r="CP14" s="12">
        <v>137550</v>
      </c>
      <c r="CQ14" s="12">
        <v>0</v>
      </c>
      <c r="CR14" s="12">
        <v>245179</v>
      </c>
      <c r="CS14" s="12">
        <v>290636</v>
      </c>
      <c r="CT14" s="12">
        <v>15636</v>
      </c>
      <c r="CU14" s="12">
        <v>72897</v>
      </c>
      <c r="CV14" s="12">
        <v>202103</v>
      </c>
      <c r="CW14" s="12">
        <v>54571</v>
      </c>
      <c r="CX14" s="12">
        <v>54571</v>
      </c>
      <c r="CY14" s="12">
        <v>0</v>
      </c>
      <c r="CZ14" s="12">
        <v>0</v>
      </c>
      <c r="DA14" s="12">
        <v>208715</v>
      </c>
      <c r="DB14" s="12">
        <v>816</v>
      </c>
      <c r="DC14" s="12">
        <v>1396</v>
      </c>
      <c r="DD14" s="12">
        <v>188822</v>
      </c>
      <c r="DE14" s="12">
        <v>17681</v>
      </c>
      <c r="DF14" s="12">
        <v>0</v>
      </c>
      <c r="DG14" s="12">
        <v>64516</v>
      </c>
      <c r="DH14" s="12">
        <v>1965177</v>
      </c>
      <c r="DI14" s="12">
        <v>1854947</v>
      </c>
      <c r="DJ14" s="12">
        <v>5460</v>
      </c>
      <c r="DK14" s="12">
        <v>0</v>
      </c>
      <c r="DL14" s="12">
        <v>31190</v>
      </c>
      <c r="DM14" s="12">
        <v>25953</v>
      </c>
      <c r="DN14" s="12">
        <v>0</v>
      </c>
      <c r="DO14" s="12">
        <v>0</v>
      </c>
      <c r="DP14" s="12">
        <v>47627</v>
      </c>
      <c r="DQ14" s="12">
        <v>58950</v>
      </c>
      <c r="DR14" s="12">
        <v>438678</v>
      </c>
      <c r="DS14" s="12">
        <v>196518</v>
      </c>
      <c r="DT14" s="12">
        <v>16637</v>
      </c>
      <c r="DU14" s="12">
        <v>77576</v>
      </c>
      <c r="DV14" s="12">
        <v>35885</v>
      </c>
      <c r="DW14" s="12">
        <v>32382</v>
      </c>
      <c r="DX14" s="12">
        <v>78420</v>
      </c>
      <c r="DY14" s="12">
        <v>0</v>
      </c>
      <c r="DZ14" s="12">
        <f t="shared" si="1"/>
        <v>3326422</v>
      </c>
      <c r="EA14" s="12">
        <v>3241165</v>
      </c>
      <c r="EB14" s="12">
        <v>85257</v>
      </c>
      <c r="EC14" s="12">
        <v>84446</v>
      </c>
      <c r="ED14" s="12">
        <v>0</v>
      </c>
      <c r="EE14" s="12">
        <v>0</v>
      </c>
      <c r="EF14" s="12">
        <v>0</v>
      </c>
      <c r="EG14" s="12">
        <v>72751</v>
      </c>
      <c r="EH14" s="12">
        <v>19139</v>
      </c>
      <c r="EI14" s="12">
        <v>67052</v>
      </c>
      <c r="EJ14" s="12">
        <v>1042800</v>
      </c>
      <c r="EK14" s="12">
        <v>2040234</v>
      </c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P14" s="7"/>
      <c r="FQ14" s="7"/>
      <c r="FR14" s="7"/>
      <c r="FS14" s="7"/>
      <c r="FT14" s="7"/>
      <c r="FU14" s="7"/>
      <c r="FV14" s="7"/>
      <c r="FW14" s="7"/>
      <c r="FX14" s="7"/>
      <c r="FY14" s="7"/>
    </row>
    <row r="15" spans="1:181" ht="33" customHeight="1">
      <c r="A15" s="8" t="s">
        <v>140</v>
      </c>
      <c r="B15" s="9">
        <v>0</v>
      </c>
      <c r="C15" s="9">
        <v>222859</v>
      </c>
      <c r="D15" s="9">
        <v>20664</v>
      </c>
      <c r="E15" s="9">
        <v>7875</v>
      </c>
      <c r="F15" s="9">
        <v>12551</v>
      </c>
      <c r="G15" s="9">
        <v>238</v>
      </c>
      <c r="H15" s="9">
        <v>158459</v>
      </c>
      <c r="I15" s="9">
        <v>26647</v>
      </c>
      <c r="J15" s="9">
        <v>131812</v>
      </c>
      <c r="K15" s="9">
        <v>2858</v>
      </c>
      <c r="L15" s="9">
        <v>415304</v>
      </c>
      <c r="M15" s="9">
        <v>74284</v>
      </c>
      <c r="N15" s="9">
        <v>0</v>
      </c>
      <c r="O15" s="9">
        <v>303152</v>
      </c>
      <c r="P15" s="9">
        <v>18472</v>
      </c>
      <c r="Q15" s="9">
        <v>19396</v>
      </c>
      <c r="R15" s="9">
        <v>95320</v>
      </c>
      <c r="S15" s="9">
        <v>2287249</v>
      </c>
      <c r="T15" s="9">
        <v>1665595</v>
      </c>
      <c r="U15" s="9">
        <v>11564</v>
      </c>
      <c r="V15" s="9">
        <v>0</v>
      </c>
      <c r="W15" s="9">
        <v>231185</v>
      </c>
      <c r="X15" s="9">
        <v>106128</v>
      </c>
      <c r="Y15" s="9">
        <v>2835</v>
      </c>
      <c r="Z15" s="9">
        <v>28</v>
      </c>
      <c r="AA15" s="9">
        <v>269914</v>
      </c>
      <c r="AB15" s="9">
        <v>352465</v>
      </c>
      <c r="AC15" s="9">
        <v>2092565</v>
      </c>
      <c r="AD15" s="9">
        <v>816452</v>
      </c>
      <c r="AE15" s="9">
        <v>38947</v>
      </c>
      <c r="AF15" s="9">
        <v>3899</v>
      </c>
      <c r="AG15" s="9">
        <v>1199953</v>
      </c>
      <c r="AH15" s="9">
        <v>20678</v>
      </c>
      <c r="AI15" s="9">
        <v>3999</v>
      </c>
      <c r="AJ15" s="9">
        <v>83248</v>
      </c>
      <c r="AK15" s="9">
        <v>5730991</v>
      </c>
      <c r="AL15" s="9">
        <v>483886</v>
      </c>
      <c r="AM15" s="9">
        <v>328384</v>
      </c>
      <c r="AN15" s="9">
        <v>0</v>
      </c>
      <c r="AO15" s="9">
        <v>0</v>
      </c>
      <c r="AP15" s="9">
        <v>10302</v>
      </c>
      <c r="AQ15" s="9">
        <v>108699</v>
      </c>
      <c r="AR15" s="9">
        <v>25868</v>
      </c>
      <c r="AS15" s="9">
        <v>354233</v>
      </c>
      <c r="AT15" s="9">
        <v>2852700</v>
      </c>
      <c r="AU15" s="9">
        <v>1566919</v>
      </c>
      <c r="AV15" s="9">
        <v>0</v>
      </c>
      <c r="AW15" s="9">
        <v>20060</v>
      </c>
      <c r="AX15" s="9">
        <v>7875</v>
      </c>
      <c r="AY15" s="9">
        <v>11947</v>
      </c>
      <c r="AZ15" s="9">
        <v>238</v>
      </c>
      <c r="BA15" s="9">
        <v>36484</v>
      </c>
      <c r="BB15" s="9">
        <v>0</v>
      </c>
      <c r="BC15" s="9">
        <v>36484</v>
      </c>
      <c r="BD15" s="9">
        <v>0</v>
      </c>
      <c r="BE15" s="9">
        <v>145848</v>
      </c>
      <c r="BF15" s="9">
        <v>72030</v>
      </c>
      <c r="BG15" s="9">
        <v>0</v>
      </c>
      <c r="BH15" s="9">
        <v>73818</v>
      </c>
      <c r="BI15" s="9">
        <v>0</v>
      </c>
      <c r="BJ15" s="9">
        <v>0</v>
      </c>
      <c r="BK15" s="9">
        <v>62003</v>
      </c>
      <c r="BL15" s="9">
        <v>117427</v>
      </c>
      <c r="BM15" s="9">
        <v>5489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111938</v>
      </c>
      <c r="BU15" s="9">
        <v>0</v>
      </c>
      <c r="BV15" s="9">
        <v>828592</v>
      </c>
      <c r="BW15" s="9">
        <v>758090</v>
      </c>
      <c r="BX15" s="9">
        <v>34520</v>
      </c>
      <c r="BY15" s="9">
        <v>3899</v>
      </c>
      <c r="BZ15" s="9">
        <v>18085</v>
      </c>
      <c r="CA15" s="9">
        <v>13998</v>
      </c>
      <c r="CB15" s="9">
        <v>0</v>
      </c>
      <c r="CC15" s="9">
        <f t="shared" si="0"/>
        <v>1210414</v>
      </c>
      <c r="CD15" s="9">
        <v>1210414</v>
      </c>
      <c r="CE15" s="9">
        <v>1111588</v>
      </c>
      <c r="CF15" s="9">
        <v>98826</v>
      </c>
      <c r="CG15" s="9">
        <v>483886</v>
      </c>
      <c r="CH15" s="9">
        <v>193138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9040</v>
      </c>
      <c r="CO15" s="9">
        <v>346900</v>
      </c>
      <c r="CP15" s="9">
        <v>177450</v>
      </c>
      <c r="CQ15" s="9">
        <v>0</v>
      </c>
      <c r="CR15" s="9">
        <v>222859</v>
      </c>
      <c r="CS15" s="9">
        <v>604</v>
      </c>
      <c r="CT15" s="9">
        <v>0</v>
      </c>
      <c r="CU15" s="9">
        <v>604</v>
      </c>
      <c r="CV15" s="9">
        <v>0</v>
      </c>
      <c r="CW15" s="9">
        <v>121975</v>
      </c>
      <c r="CX15" s="9">
        <v>26647</v>
      </c>
      <c r="CY15" s="9">
        <v>95328</v>
      </c>
      <c r="CZ15" s="9">
        <v>2858</v>
      </c>
      <c r="DA15" s="9">
        <v>103268</v>
      </c>
      <c r="DB15" s="9">
        <v>2254</v>
      </c>
      <c r="DC15" s="9">
        <v>0</v>
      </c>
      <c r="DD15" s="9">
        <v>81146</v>
      </c>
      <c r="DE15" s="9">
        <v>18472</v>
      </c>
      <c r="DF15" s="9">
        <v>1396</v>
      </c>
      <c r="DG15" s="9">
        <v>33317</v>
      </c>
      <c r="DH15" s="9">
        <v>2128085</v>
      </c>
      <c r="DI15" s="9">
        <v>1627368</v>
      </c>
      <c r="DJ15" s="9">
        <v>11564</v>
      </c>
      <c r="DK15" s="9">
        <v>0</v>
      </c>
      <c r="DL15" s="9">
        <v>222186</v>
      </c>
      <c r="DM15" s="9">
        <v>106128</v>
      </c>
      <c r="DN15" s="9">
        <v>2835</v>
      </c>
      <c r="DO15" s="9">
        <v>28</v>
      </c>
      <c r="DP15" s="9">
        <v>157976</v>
      </c>
      <c r="DQ15" s="9">
        <v>351143</v>
      </c>
      <c r="DR15" s="9">
        <v>1263973</v>
      </c>
      <c r="DS15" s="9">
        <v>58362</v>
      </c>
      <c r="DT15" s="9">
        <v>4427</v>
      </c>
      <c r="DU15" s="9">
        <v>0</v>
      </c>
      <c r="DV15" s="9">
        <v>1181868</v>
      </c>
      <c r="DW15" s="9">
        <v>6680</v>
      </c>
      <c r="DX15" s="9">
        <v>3999</v>
      </c>
      <c r="DY15" s="9">
        <v>83248</v>
      </c>
      <c r="DZ15" s="9">
        <f t="shared" si="1"/>
        <v>4311330</v>
      </c>
      <c r="EA15" s="9">
        <v>4295723</v>
      </c>
      <c r="EB15" s="9">
        <v>15607</v>
      </c>
      <c r="EC15" s="9">
        <v>135246</v>
      </c>
      <c r="ED15" s="9">
        <v>0</v>
      </c>
      <c r="EE15" s="9">
        <v>0</v>
      </c>
      <c r="EF15" s="9">
        <v>10302</v>
      </c>
      <c r="EG15" s="9">
        <v>108699</v>
      </c>
      <c r="EH15" s="9">
        <v>25868</v>
      </c>
      <c r="EI15" s="9">
        <v>345193</v>
      </c>
      <c r="EJ15" s="9">
        <v>2359900</v>
      </c>
      <c r="EK15" s="9">
        <v>1326122</v>
      </c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P15" s="7"/>
      <c r="FQ15" s="7"/>
      <c r="FR15" s="7"/>
      <c r="FS15" s="7"/>
      <c r="FT15" s="7"/>
      <c r="FU15" s="7"/>
      <c r="FV15" s="7"/>
      <c r="FW15" s="7"/>
      <c r="FX15" s="7"/>
      <c r="FY15" s="7"/>
    </row>
    <row r="16" spans="1:181" ht="33" customHeight="1">
      <c r="A16" s="8" t="s">
        <v>141</v>
      </c>
      <c r="B16" s="9">
        <v>0</v>
      </c>
      <c r="C16" s="9">
        <v>312215</v>
      </c>
      <c r="D16" s="9">
        <v>346848</v>
      </c>
      <c r="E16" s="9">
        <v>7560</v>
      </c>
      <c r="F16" s="9">
        <v>99759</v>
      </c>
      <c r="G16" s="9">
        <v>239529</v>
      </c>
      <c r="H16" s="9">
        <v>79197</v>
      </c>
      <c r="I16" s="9">
        <v>79197</v>
      </c>
      <c r="J16" s="9">
        <v>0</v>
      </c>
      <c r="K16" s="9">
        <v>0</v>
      </c>
      <c r="L16" s="9">
        <v>270074</v>
      </c>
      <c r="M16" s="9">
        <v>196509</v>
      </c>
      <c r="N16" s="9">
        <v>0</v>
      </c>
      <c r="O16" s="9">
        <v>59940</v>
      </c>
      <c r="P16" s="9">
        <v>13625</v>
      </c>
      <c r="Q16" s="9">
        <v>0</v>
      </c>
      <c r="R16" s="9">
        <v>84179</v>
      </c>
      <c r="S16" s="9">
        <v>1136211</v>
      </c>
      <c r="T16" s="9">
        <v>846770</v>
      </c>
      <c r="U16" s="9">
        <v>1770</v>
      </c>
      <c r="V16" s="9">
        <v>0</v>
      </c>
      <c r="W16" s="9">
        <v>5511</v>
      </c>
      <c r="X16" s="9">
        <v>111585</v>
      </c>
      <c r="Y16" s="9">
        <v>24496</v>
      </c>
      <c r="Z16" s="9">
        <v>80764</v>
      </c>
      <c r="AA16" s="9">
        <v>65315</v>
      </c>
      <c r="AB16" s="9">
        <v>58605</v>
      </c>
      <c r="AC16" s="9">
        <v>1180636</v>
      </c>
      <c r="AD16" s="9">
        <v>856524</v>
      </c>
      <c r="AE16" s="9">
        <v>71050</v>
      </c>
      <c r="AF16" s="9">
        <v>10690</v>
      </c>
      <c r="AG16" s="9">
        <v>121100</v>
      </c>
      <c r="AH16" s="9">
        <v>121272</v>
      </c>
      <c r="AI16" s="9">
        <v>0</v>
      </c>
      <c r="AJ16" s="9">
        <v>746054</v>
      </c>
      <c r="AK16" s="9">
        <v>4214019</v>
      </c>
      <c r="AL16" s="9">
        <v>177508</v>
      </c>
      <c r="AM16" s="9">
        <v>329394</v>
      </c>
      <c r="AN16" s="9">
        <v>0</v>
      </c>
      <c r="AO16" s="9">
        <v>3147</v>
      </c>
      <c r="AP16" s="9">
        <v>0</v>
      </c>
      <c r="AQ16" s="9">
        <v>78201</v>
      </c>
      <c r="AR16" s="9">
        <v>1973</v>
      </c>
      <c r="AS16" s="9">
        <v>468191</v>
      </c>
      <c r="AT16" s="9">
        <v>1466800</v>
      </c>
      <c r="AU16" s="9">
        <v>1688805</v>
      </c>
      <c r="AV16" s="9">
        <v>0</v>
      </c>
      <c r="AW16" s="9">
        <v>230289</v>
      </c>
      <c r="AX16" s="9">
        <v>0</v>
      </c>
      <c r="AY16" s="9">
        <v>27677</v>
      </c>
      <c r="AZ16" s="9">
        <v>202612</v>
      </c>
      <c r="BA16" s="9">
        <v>48400</v>
      </c>
      <c r="BB16" s="9">
        <v>48400</v>
      </c>
      <c r="BC16" s="9">
        <v>0</v>
      </c>
      <c r="BD16" s="9">
        <v>0</v>
      </c>
      <c r="BE16" s="9">
        <v>137986</v>
      </c>
      <c r="BF16" s="9">
        <v>137986</v>
      </c>
      <c r="BG16" s="9">
        <v>0</v>
      </c>
      <c r="BH16" s="9">
        <v>0</v>
      </c>
      <c r="BI16" s="9">
        <v>0</v>
      </c>
      <c r="BJ16" s="9">
        <v>0</v>
      </c>
      <c r="BK16" s="9">
        <v>3381</v>
      </c>
      <c r="BL16" s="9">
        <v>62300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62300</v>
      </c>
      <c r="BT16" s="9">
        <v>0</v>
      </c>
      <c r="BU16" s="9">
        <v>0</v>
      </c>
      <c r="BV16" s="9">
        <v>248432</v>
      </c>
      <c r="BW16" s="9">
        <v>211420</v>
      </c>
      <c r="BX16" s="9">
        <v>37012</v>
      </c>
      <c r="BY16" s="9">
        <v>0</v>
      </c>
      <c r="BZ16" s="9">
        <v>0</v>
      </c>
      <c r="CA16" s="9">
        <v>0</v>
      </c>
      <c r="CB16" s="9">
        <v>0</v>
      </c>
      <c r="CC16" s="9">
        <f t="shared" si="0"/>
        <v>730788</v>
      </c>
      <c r="CD16" s="9">
        <v>730788</v>
      </c>
      <c r="CE16" s="9">
        <v>314113</v>
      </c>
      <c r="CF16" s="9">
        <v>416675</v>
      </c>
      <c r="CG16" s="9">
        <v>177508</v>
      </c>
      <c r="CH16" s="9">
        <v>303875</v>
      </c>
      <c r="CI16" s="9">
        <v>0</v>
      </c>
      <c r="CJ16" s="9">
        <v>0</v>
      </c>
      <c r="CK16" s="9">
        <v>0</v>
      </c>
      <c r="CL16" s="9">
        <v>70320</v>
      </c>
      <c r="CM16" s="9">
        <v>0</v>
      </c>
      <c r="CN16" s="9">
        <v>0</v>
      </c>
      <c r="CO16" s="9">
        <v>143000</v>
      </c>
      <c r="CP16" s="9">
        <v>36085</v>
      </c>
      <c r="CQ16" s="9">
        <v>0</v>
      </c>
      <c r="CR16" s="9">
        <v>312215</v>
      </c>
      <c r="CS16" s="9">
        <v>116559</v>
      </c>
      <c r="CT16" s="9">
        <v>7560</v>
      </c>
      <c r="CU16" s="9">
        <v>72082</v>
      </c>
      <c r="CV16" s="9">
        <v>36917</v>
      </c>
      <c r="CW16" s="9">
        <v>30797</v>
      </c>
      <c r="CX16" s="9">
        <v>30797</v>
      </c>
      <c r="CY16" s="9">
        <v>0</v>
      </c>
      <c r="CZ16" s="9">
        <v>0</v>
      </c>
      <c r="DA16" s="9">
        <v>103284</v>
      </c>
      <c r="DB16" s="9">
        <v>58523</v>
      </c>
      <c r="DC16" s="9">
        <v>0</v>
      </c>
      <c r="DD16" s="9">
        <v>44761</v>
      </c>
      <c r="DE16" s="9">
        <v>0</v>
      </c>
      <c r="DF16" s="9">
        <v>0</v>
      </c>
      <c r="DG16" s="9">
        <v>80798</v>
      </c>
      <c r="DH16" s="9">
        <v>1067156</v>
      </c>
      <c r="DI16" s="9">
        <v>846770</v>
      </c>
      <c r="DJ16" s="9">
        <v>526</v>
      </c>
      <c r="DK16" s="9">
        <v>0</v>
      </c>
      <c r="DL16" s="9">
        <v>0</v>
      </c>
      <c r="DM16" s="9">
        <v>111585</v>
      </c>
      <c r="DN16" s="9">
        <v>24496</v>
      </c>
      <c r="DO16" s="9">
        <v>18464</v>
      </c>
      <c r="DP16" s="9">
        <v>65315</v>
      </c>
      <c r="DQ16" s="9">
        <v>55424</v>
      </c>
      <c r="DR16" s="9">
        <v>932204</v>
      </c>
      <c r="DS16" s="9">
        <v>645104</v>
      </c>
      <c r="DT16" s="9">
        <v>34038</v>
      </c>
      <c r="DU16" s="9">
        <v>10690</v>
      </c>
      <c r="DV16" s="9">
        <v>121100</v>
      </c>
      <c r="DW16" s="9">
        <v>121272</v>
      </c>
      <c r="DX16" s="9">
        <v>0</v>
      </c>
      <c r="DY16" s="9">
        <v>746054</v>
      </c>
      <c r="DZ16" s="9">
        <f>SUM(CQ16:CS16,CW16,CZ16:DA16,DG16:DH16,DQ16:DR16,DY16)</f>
        <v>3444491</v>
      </c>
      <c r="EA16" s="9">
        <v>3132682</v>
      </c>
      <c r="EB16" s="9">
        <v>311809</v>
      </c>
      <c r="EC16" s="9">
        <v>25519</v>
      </c>
      <c r="ED16" s="9">
        <v>0</v>
      </c>
      <c r="EE16" s="9">
        <v>713</v>
      </c>
      <c r="EF16" s="9">
        <v>0</v>
      </c>
      <c r="EG16" s="9">
        <v>7881</v>
      </c>
      <c r="EH16" s="9">
        <v>1973</v>
      </c>
      <c r="EI16" s="9">
        <v>468191</v>
      </c>
      <c r="EJ16" s="9">
        <v>1291900</v>
      </c>
      <c r="EK16" s="9">
        <v>1648314</v>
      </c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P16" s="7"/>
      <c r="FQ16" s="7"/>
      <c r="FR16" s="7"/>
      <c r="FS16" s="7"/>
      <c r="FT16" s="7"/>
      <c r="FU16" s="7"/>
      <c r="FV16" s="7"/>
      <c r="FW16" s="7"/>
      <c r="FX16" s="7"/>
      <c r="FY16" s="7"/>
    </row>
    <row r="17" spans="1:181" ht="33" customHeight="1" thickBot="1">
      <c r="A17" s="8" t="s">
        <v>157</v>
      </c>
      <c r="B17" s="9">
        <v>0</v>
      </c>
      <c r="C17" s="9">
        <v>167002</v>
      </c>
      <c r="D17" s="9">
        <v>89883</v>
      </c>
      <c r="E17" s="9">
        <v>5292</v>
      </c>
      <c r="F17" s="9">
        <v>82259</v>
      </c>
      <c r="G17" s="9">
        <v>2332</v>
      </c>
      <c r="H17" s="9">
        <v>446491</v>
      </c>
      <c r="I17" s="9">
        <v>446491</v>
      </c>
      <c r="J17" s="9">
        <v>0</v>
      </c>
      <c r="K17" s="9">
        <v>0</v>
      </c>
      <c r="L17" s="9">
        <v>41461</v>
      </c>
      <c r="M17" s="9">
        <v>601</v>
      </c>
      <c r="N17" s="9">
        <v>0</v>
      </c>
      <c r="O17" s="9">
        <v>40860</v>
      </c>
      <c r="P17" s="9">
        <v>0</v>
      </c>
      <c r="Q17" s="9">
        <v>0</v>
      </c>
      <c r="R17" s="9">
        <v>5308</v>
      </c>
      <c r="S17" s="9">
        <v>668776</v>
      </c>
      <c r="T17" s="9">
        <v>400666</v>
      </c>
      <c r="U17" s="9">
        <v>3876</v>
      </c>
      <c r="V17" s="9">
        <v>0</v>
      </c>
      <c r="W17" s="9">
        <v>114217</v>
      </c>
      <c r="X17" s="9">
        <v>557</v>
      </c>
      <c r="Y17" s="9">
        <v>0</v>
      </c>
      <c r="Z17" s="9">
        <v>60759</v>
      </c>
      <c r="AA17" s="9">
        <v>88701</v>
      </c>
      <c r="AB17" s="9">
        <v>32698</v>
      </c>
      <c r="AC17" s="9">
        <v>739352</v>
      </c>
      <c r="AD17" s="9">
        <v>670965</v>
      </c>
      <c r="AE17" s="9">
        <v>20175</v>
      </c>
      <c r="AF17" s="9">
        <v>29492</v>
      </c>
      <c r="AG17" s="9">
        <v>12967</v>
      </c>
      <c r="AH17" s="9">
        <v>4199</v>
      </c>
      <c r="AI17" s="9">
        <v>0</v>
      </c>
      <c r="AJ17" s="9">
        <v>0</v>
      </c>
      <c r="AK17" s="9">
        <v>2190971</v>
      </c>
      <c r="AL17" s="9">
        <v>613710</v>
      </c>
      <c r="AM17" s="9">
        <v>12827</v>
      </c>
      <c r="AN17" s="9">
        <v>0</v>
      </c>
      <c r="AO17" s="9">
        <v>35807</v>
      </c>
      <c r="AP17" s="9">
        <v>0</v>
      </c>
      <c r="AQ17" s="9">
        <v>679033</v>
      </c>
      <c r="AR17" s="9">
        <v>6472</v>
      </c>
      <c r="AS17" s="9">
        <v>0</v>
      </c>
      <c r="AT17" s="9">
        <v>153400</v>
      </c>
      <c r="AU17" s="9">
        <v>689722</v>
      </c>
      <c r="AV17" s="9">
        <v>889</v>
      </c>
      <c r="AW17" s="9">
        <v>30000</v>
      </c>
      <c r="AX17" s="9">
        <v>0</v>
      </c>
      <c r="AY17" s="9">
        <v>30000</v>
      </c>
      <c r="AZ17" s="9">
        <v>0</v>
      </c>
      <c r="BA17" s="9">
        <v>3212</v>
      </c>
      <c r="BB17" s="9">
        <v>3212</v>
      </c>
      <c r="BC17" s="9">
        <v>0</v>
      </c>
      <c r="BD17" s="9">
        <v>0</v>
      </c>
      <c r="BE17" s="9">
        <v>16003</v>
      </c>
      <c r="BF17" s="9">
        <v>0</v>
      </c>
      <c r="BG17" s="9">
        <v>0</v>
      </c>
      <c r="BH17" s="9">
        <v>16003</v>
      </c>
      <c r="BI17" s="9">
        <v>0</v>
      </c>
      <c r="BJ17" s="9">
        <v>0</v>
      </c>
      <c r="BK17" s="9">
        <v>1110</v>
      </c>
      <c r="BL17" s="9">
        <v>155330</v>
      </c>
      <c r="BM17" s="9">
        <v>55330</v>
      </c>
      <c r="BN17" s="9">
        <v>0</v>
      </c>
      <c r="BO17" s="9">
        <v>0</v>
      </c>
      <c r="BP17" s="9">
        <v>48548</v>
      </c>
      <c r="BQ17" s="9">
        <v>0</v>
      </c>
      <c r="BR17" s="9">
        <v>0</v>
      </c>
      <c r="BS17" s="9">
        <v>51452</v>
      </c>
      <c r="BT17" s="9">
        <v>0</v>
      </c>
      <c r="BU17" s="9">
        <v>3478</v>
      </c>
      <c r="BV17" s="9">
        <v>476016</v>
      </c>
      <c r="BW17" s="9">
        <v>474462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f t="shared" si="0"/>
        <v>686038</v>
      </c>
      <c r="CD17" s="9">
        <v>686038</v>
      </c>
      <c r="CE17" s="9">
        <v>652826</v>
      </c>
      <c r="CF17" s="9">
        <v>33212</v>
      </c>
      <c r="CG17" s="9">
        <v>613710</v>
      </c>
      <c r="CH17" s="9">
        <v>10803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61525</v>
      </c>
      <c r="CQ17" s="9">
        <v>0</v>
      </c>
      <c r="CR17" s="9">
        <v>166113</v>
      </c>
      <c r="CS17" s="9">
        <v>59883</v>
      </c>
      <c r="CT17" s="9">
        <v>5292</v>
      </c>
      <c r="CU17" s="9">
        <v>52259</v>
      </c>
      <c r="CV17" s="9">
        <v>2332</v>
      </c>
      <c r="CW17" s="9">
        <v>443279</v>
      </c>
      <c r="CX17" s="9">
        <v>443279</v>
      </c>
      <c r="CY17" s="9">
        <v>0</v>
      </c>
      <c r="CZ17" s="9">
        <v>0</v>
      </c>
      <c r="DA17" s="9">
        <v>21467</v>
      </c>
      <c r="DB17" s="9">
        <v>601</v>
      </c>
      <c r="DC17" s="9">
        <v>0</v>
      </c>
      <c r="DD17" s="9">
        <v>20866</v>
      </c>
      <c r="DE17" s="9">
        <v>0</v>
      </c>
      <c r="DF17" s="9">
        <v>0</v>
      </c>
      <c r="DG17" s="9">
        <v>4198</v>
      </c>
      <c r="DH17" s="9">
        <v>406408</v>
      </c>
      <c r="DI17" s="9">
        <v>238298</v>
      </c>
      <c r="DJ17" s="9">
        <v>3876</v>
      </c>
      <c r="DK17" s="9">
        <v>0</v>
      </c>
      <c r="DL17" s="9">
        <v>65669</v>
      </c>
      <c r="DM17" s="9">
        <v>557</v>
      </c>
      <c r="DN17" s="9">
        <v>0</v>
      </c>
      <c r="DO17" s="9">
        <v>9307</v>
      </c>
      <c r="DP17" s="9">
        <v>88701</v>
      </c>
      <c r="DQ17" s="9">
        <v>29220</v>
      </c>
      <c r="DR17" s="9">
        <v>263336</v>
      </c>
      <c r="DS17" s="9">
        <v>196503</v>
      </c>
      <c r="DT17" s="9">
        <v>20175</v>
      </c>
      <c r="DU17" s="9">
        <v>29492</v>
      </c>
      <c r="DV17" s="9">
        <v>12967</v>
      </c>
      <c r="DW17" s="9">
        <v>4199</v>
      </c>
      <c r="DX17" s="9">
        <v>0</v>
      </c>
      <c r="DY17" s="9">
        <v>0</v>
      </c>
      <c r="DZ17" s="9">
        <f>SUM(CQ17:CS17,CW17,CZ17:DA17,DG17:DH17,DQ17:DR17,DY17)</f>
        <v>1393904</v>
      </c>
      <c r="EA17" s="9">
        <v>1326066</v>
      </c>
      <c r="EB17" s="9">
        <v>67838</v>
      </c>
      <c r="EC17" s="9">
        <v>2024</v>
      </c>
      <c r="ED17" s="9">
        <v>0</v>
      </c>
      <c r="EE17" s="9">
        <v>35807</v>
      </c>
      <c r="EF17" s="9">
        <v>0</v>
      </c>
      <c r="EG17" s="9">
        <v>679033</v>
      </c>
      <c r="EH17" s="9">
        <v>6472</v>
      </c>
      <c r="EI17" s="9">
        <v>0</v>
      </c>
      <c r="EJ17" s="9">
        <v>134200</v>
      </c>
      <c r="EK17" s="9">
        <v>536368</v>
      </c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P17" s="7"/>
      <c r="FQ17" s="7"/>
      <c r="FR17" s="7"/>
      <c r="FS17" s="7"/>
      <c r="FT17" s="7"/>
      <c r="FU17" s="7"/>
      <c r="FV17" s="7"/>
      <c r="FW17" s="7"/>
      <c r="FX17" s="7"/>
      <c r="FY17" s="7"/>
    </row>
    <row r="18" spans="1:181" ht="33" customHeight="1" thickBot="1" thickTop="1">
      <c r="A18" s="10" t="s">
        <v>142</v>
      </c>
      <c r="B18" s="11">
        <f>SUM(B5:B17)</f>
        <v>0</v>
      </c>
      <c r="C18" s="11">
        <f aca="true" t="shared" si="2" ref="C18:BN18">SUM(C5:C17)</f>
        <v>4233634</v>
      </c>
      <c r="D18" s="11">
        <f t="shared" si="2"/>
        <v>2427073</v>
      </c>
      <c r="E18" s="11">
        <f t="shared" si="2"/>
        <v>205475</v>
      </c>
      <c r="F18" s="11">
        <f t="shared" si="2"/>
        <v>1231788</v>
      </c>
      <c r="G18" s="11">
        <f t="shared" si="2"/>
        <v>989810</v>
      </c>
      <c r="H18" s="11">
        <f t="shared" si="2"/>
        <v>2177403</v>
      </c>
      <c r="I18" s="11">
        <f t="shared" si="2"/>
        <v>1340681</v>
      </c>
      <c r="J18" s="11">
        <f t="shared" si="2"/>
        <v>825366</v>
      </c>
      <c r="K18" s="11">
        <f t="shared" si="2"/>
        <v>17957</v>
      </c>
      <c r="L18" s="11">
        <f t="shared" si="2"/>
        <v>5229352</v>
      </c>
      <c r="M18" s="11">
        <f t="shared" si="2"/>
        <v>1008070</v>
      </c>
      <c r="N18" s="11">
        <f t="shared" si="2"/>
        <v>19807</v>
      </c>
      <c r="O18" s="11">
        <f t="shared" si="2"/>
        <v>3027067</v>
      </c>
      <c r="P18" s="11">
        <f t="shared" si="2"/>
        <v>1155012</v>
      </c>
      <c r="Q18" s="11">
        <f t="shared" si="2"/>
        <v>19396</v>
      </c>
      <c r="R18" s="11">
        <f t="shared" si="2"/>
        <v>3513877</v>
      </c>
      <c r="S18" s="11">
        <f t="shared" si="2"/>
        <v>38943765</v>
      </c>
      <c r="T18" s="11">
        <f t="shared" si="2"/>
        <v>16609162</v>
      </c>
      <c r="U18" s="11">
        <f t="shared" si="2"/>
        <v>2279541</v>
      </c>
      <c r="V18" s="11">
        <f t="shared" si="2"/>
        <v>0</v>
      </c>
      <c r="W18" s="11">
        <f t="shared" si="2"/>
        <v>6235078</v>
      </c>
      <c r="X18" s="11">
        <f t="shared" si="2"/>
        <v>2351210</v>
      </c>
      <c r="Y18" s="11">
        <f t="shared" si="2"/>
        <v>41806</v>
      </c>
      <c r="Z18" s="11">
        <f t="shared" si="2"/>
        <v>8648121</v>
      </c>
      <c r="AA18" s="11">
        <f t="shared" si="2"/>
        <v>2767625</v>
      </c>
      <c r="AB18" s="11">
        <f t="shared" si="2"/>
        <v>1689437</v>
      </c>
      <c r="AC18" s="11">
        <f t="shared" si="2"/>
        <v>19711022</v>
      </c>
      <c r="AD18" s="11">
        <f t="shared" si="2"/>
        <v>8203087</v>
      </c>
      <c r="AE18" s="11">
        <f t="shared" si="2"/>
        <v>3499536</v>
      </c>
      <c r="AF18" s="11">
        <f t="shared" si="2"/>
        <v>372006</v>
      </c>
      <c r="AG18" s="11">
        <f t="shared" si="2"/>
        <v>4462470</v>
      </c>
      <c r="AH18" s="11">
        <f t="shared" si="2"/>
        <v>2711780</v>
      </c>
      <c r="AI18" s="11">
        <f t="shared" si="2"/>
        <v>325471</v>
      </c>
      <c r="AJ18" s="11">
        <f t="shared" si="2"/>
        <v>887196</v>
      </c>
      <c r="AK18" s="11">
        <f t="shared" si="2"/>
        <v>78830716</v>
      </c>
      <c r="AL18" s="11">
        <f t="shared" si="2"/>
        <v>11980764</v>
      </c>
      <c r="AM18" s="11">
        <f t="shared" si="2"/>
        <v>2721175</v>
      </c>
      <c r="AN18" s="11">
        <f t="shared" si="2"/>
        <v>275254</v>
      </c>
      <c r="AO18" s="11">
        <f t="shared" si="2"/>
        <v>97760</v>
      </c>
      <c r="AP18" s="11">
        <f t="shared" si="2"/>
        <v>26600</v>
      </c>
      <c r="AQ18" s="11">
        <f t="shared" si="2"/>
        <v>2416995</v>
      </c>
      <c r="AR18" s="11">
        <f t="shared" si="2"/>
        <v>466925</v>
      </c>
      <c r="AS18" s="11">
        <f t="shared" si="2"/>
        <v>3192276</v>
      </c>
      <c r="AT18" s="11">
        <f t="shared" si="2"/>
        <v>24327492</v>
      </c>
      <c r="AU18" s="11">
        <f t="shared" si="2"/>
        <v>33325475</v>
      </c>
      <c r="AV18" s="11">
        <f t="shared" si="2"/>
        <v>538373</v>
      </c>
      <c r="AW18" s="11">
        <f t="shared" si="2"/>
        <v>846964</v>
      </c>
      <c r="AX18" s="11">
        <f t="shared" si="2"/>
        <v>44041</v>
      </c>
      <c r="AY18" s="11">
        <f t="shared" si="2"/>
        <v>310193</v>
      </c>
      <c r="AZ18" s="11">
        <f t="shared" si="2"/>
        <v>492730</v>
      </c>
      <c r="BA18" s="11">
        <f t="shared" si="2"/>
        <v>703279</v>
      </c>
      <c r="BB18" s="11">
        <f t="shared" si="2"/>
        <v>155229</v>
      </c>
      <c r="BC18" s="11">
        <f t="shared" si="2"/>
        <v>548050</v>
      </c>
      <c r="BD18" s="11">
        <f t="shared" si="2"/>
        <v>7560</v>
      </c>
      <c r="BE18" s="11">
        <f t="shared" si="2"/>
        <v>1726388</v>
      </c>
      <c r="BF18" s="11">
        <f t="shared" si="2"/>
        <v>719134</v>
      </c>
      <c r="BG18" s="11">
        <f t="shared" si="2"/>
        <v>0</v>
      </c>
      <c r="BH18" s="11">
        <f t="shared" si="2"/>
        <v>304137</v>
      </c>
      <c r="BI18" s="11">
        <f t="shared" si="2"/>
        <v>703117</v>
      </c>
      <c r="BJ18" s="11">
        <f t="shared" si="2"/>
        <v>0</v>
      </c>
      <c r="BK18" s="11">
        <f t="shared" si="2"/>
        <v>69245</v>
      </c>
      <c r="BL18" s="11">
        <f t="shared" si="2"/>
        <v>12020461</v>
      </c>
      <c r="BM18" s="11">
        <f t="shared" si="2"/>
        <v>788053</v>
      </c>
      <c r="BN18" s="11">
        <f t="shared" si="2"/>
        <v>1201500</v>
      </c>
      <c r="BO18" s="11">
        <f aca="true" t="shared" si="3" ref="BO18:DZ18">SUM(BO5:BO17)</f>
        <v>0</v>
      </c>
      <c r="BP18" s="11">
        <f t="shared" si="3"/>
        <v>2171722</v>
      </c>
      <c r="BQ18" s="11">
        <f t="shared" si="3"/>
        <v>1409317</v>
      </c>
      <c r="BR18" s="11">
        <f t="shared" si="3"/>
        <v>0</v>
      </c>
      <c r="BS18" s="11">
        <f t="shared" si="3"/>
        <v>4931502</v>
      </c>
      <c r="BT18" s="11">
        <f t="shared" si="3"/>
        <v>1516869</v>
      </c>
      <c r="BU18" s="11">
        <f t="shared" si="3"/>
        <v>67612</v>
      </c>
      <c r="BV18" s="11">
        <f t="shared" si="3"/>
        <v>10902698</v>
      </c>
      <c r="BW18" s="11">
        <f t="shared" si="3"/>
        <v>5129664</v>
      </c>
      <c r="BX18" s="11">
        <f t="shared" si="3"/>
        <v>2270408</v>
      </c>
      <c r="BY18" s="11">
        <f t="shared" si="3"/>
        <v>221150</v>
      </c>
      <c r="BZ18" s="11">
        <f t="shared" si="3"/>
        <v>1502841</v>
      </c>
      <c r="CA18" s="11">
        <f t="shared" si="3"/>
        <v>1680189</v>
      </c>
      <c r="CB18" s="11">
        <f t="shared" si="3"/>
        <v>69847</v>
      </c>
      <c r="CC18" s="11">
        <f t="shared" si="3"/>
        <v>26882580</v>
      </c>
      <c r="CD18" s="11">
        <f t="shared" si="3"/>
        <v>26882580</v>
      </c>
      <c r="CE18" s="11">
        <f t="shared" si="3"/>
        <v>23984346</v>
      </c>
      <c r="CF18" s="11">
        <f t="shared" si="3"/>
        <v>2898234</v>
      </c>
      <c r="CG18" s="11">
        <f t="shared" si="3"/>
        <v>11980764</v>
      </c>
      <c r="CH18" s="11">
        <f t="shared" si="3"/>
        <v>2235499</v>
      </c>
      <c r="CI18" s="11">
        <f t="shared" si="3"/>
        <v>0</v>
      </c>
      <c r="CJ18" s="11">
        <f t="shared" si="3"/>
        <v>3852</v>
      </c>
      <c r="CK18" s="11">
        <f t="shared" si="3"/>
        <v>67</v>
      </c>
      <c r="CL18" s="11">
        <f t="shared" si="3"/>
        <v>941660</v>
      </c>
      <c r="CM18" s="11">
        <f t="shared" si="3"/>
        <v>14413</v>
      </c>
      <c r="CN18" s="11">
        <f t="shared" si="3"/>
        <v>595121</v>
      </c>
      <c r="CO18" s="11">
        <f t="shared" si="3"/>
        <v>9394600</v>
      </c>
      <c r="CP18" s="11">
        <f t="shared" si="3"/>
        <v>1716604</v>
      </c>
      <c r="CQ18" s="11">
        <f t="shared" si="3"/>
        <v>0</v>
      </c>
      <c r="CR18" s="11">
        <f t="shared" si="3"/>
        <v>3695261</v>
      </c>
      <c r="CS18" s="11">
        <f t="shared" si="3"/>
        <v>1580109</v>
      </c>
      <c r="CT18" s="11">
        <f t="shared" si="3"/>
        <v>161434</v>
      </c>
      <c r="CU18" s="11">
        <f t="shared" si="3"/>
        <v>921595</v>
      </c>
      <c r="CV18" s="11">
        <f t="shared" si="3"/>
        <v>497080</v>
      </c>
      <c r="CW18" s="11">
        <f t="shared" si="3"/>
        <v>1474124</v>
      </c>
      <c r="CX18" s="11">
        <f t="shared" si="3"/>
        <v>1185452</v>
      </c>
      <c r="CY18" s="11">
        <f t="shared" si="3"/>
        <v>277316</v>
      </c>
      <c r="CZ18" s="11">
        <f t="shared" si="3"/>
        <v>10397</v>
      </c>
      <c r="DA18" s="11">
        <f t="shared" si="3"/>
        <v>2528009</v>
      </c>
      <c r="DB18" s="11">
        <f t="shared" si="3"/>
        <v>288936</v>
      </c>
      <c r="DC18" s="11">
        <f t="shared" si="3"/>
        <v>19807</v>
      </c>
      <c r="DD18" s="11">
        <f t="shared" si="3"/>
        <v>1897121</v>
      </c>
      <c r="DE18" s="11">
        <f t="shared" si="3"/>
        <v>320749</v>
      </c>
      <c r="DF18" s="11">
        <f t="shared" si="3"/>
        <v>1396</v>
      </c>
      <c r="DG18" s="11">
        <f t="shared" si="3"/>
        <v>3444632</v>
      </c>
      <c r="DH18" s="11">
        <f t="shared" si="3"/>
        <v>26313406</v>
      </c>
      <c r="DI18" s="11">
        <f t="shared" si="3"/>
        <v>15619880</v>
      </c>
      <c r="DJ18" s="11">
        <f t="shared" si="3"/>
        <v>1030213</v>
      </c>
      <c r="DK18" s="11">
        <f t="shared" si="3"/>
        <v>0</v>
      </c>
      <c r="DL18" s="11">
        <f t="shared" si="3"/>
        <v>3708515</v>
      </c>
      <c r="DM18" s="11">
        <f t="shared" si="3"/>
        <v>941893</v>
      </c>
      <c r="DN18" s="11">
        <f t="shared" si="3"/>
        <v>41806</v>
      </c>
      <c r="DO18" s="11">
        <f t="shared" si="3"/>
        <v>3710619</v>
      </c>
      <c r="DP18" s="11">
        <f t="shared" si="3"/>
        <v>1250756</v>
      </c>
      <c r="DQ18" s="11">
        <f t="shared" si="3"/>
        <v>1612101</v>
      </c>
      <c r="DR18" s="11">
        <f t="shared" si="3"/>
        <v>8808324</v>
      </c>
      <c r="DS18" s="11">
        <f t="shared" si="3"/>
        <v>3073423</v>
      </c>
      <c r="DT18" s="11">
        <f t="shared" si="3"/>
        <v>1229128</v>
      </c>
      <c r="DU18" s="11">
        <f t="shared" si="3"/>
        <v>150856</v>
      </c>
      <c r="DV18" s="11">
        <f t="shared" si="3"/>
        <v>2959629</v>
      </c>
      <c r="DW18" s="11">
        <f t="shared" si="3"/>
        <v>1031591</v>
      </c>
      <c r="DX18" s="11">
        <f t="shared" si="3"/>
        <v>255624</v>
      </c>
      <c r="DY18" s="11">
        <f t="shared" si="3"/>
        <v>887196</v>
      </c>
      <c r="DZ18" s="11">
        <f t="shared" si="3"/>
        <v>50353559</v>
      </c>
      <c r="EA18" s="11">
        <f aca="true" t="shared" si="4" ref="EA18:EK18">SUM(EA5:EA17)</f>
        <v>47351295</v>
      </c>
      <c r="EB18" s="11">
        <f t="shared" si="4"/>
        <v>3002264</v>
      </c>
      <c r="EC18" s="11">
        <f t="shared" si="4"/>
        <v>485676</v>
      </c>
      <c r="ED18" s="11">
        <f t="shared" si="4"/>
        <v>275254</v>
      </c>
      <c r="EE18" s="11">
        <f t="shared" si="4"/>
        <v>57573</v>
      </c>
      <c r="EF18" s="11">
        <f t="shared" si="4"/>
        <v>26533</v>
      </c>
      <c r="EG18" s="11">
        <f t="shared" si="4"/>
        <v>1475335</v>
      </c>
      <c r="EH18" s="11">
        <f t="shared" si="4"/>
        <v>389303</v>
      </c>
      <c r="EI18" s="11">
        <f t="shared" si="4"/>
        <v>2597155</v>
      </c>
      <c r="EJ18" s="11">
        <f t="shared" si="4"/>
        <v>13914292</v>
      </c>
      <c r="EK18" s="11">
        <f t="shared" si="4"/>
        <v>31132438</v>
      </c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P18" s="7"/>
      <c r="FQ18" s="7"/>
      <c r="FR18" s="7"/>
      <c r="FS18" s="7"/>
      <c r="FT18" s="7"/>
      <c r="FU18" s="7"/>
      <c r="FV18" s="7"/>
      <c r="FW18" s="7"/>
      <c r="FX18" s="7"/>
      <c r="FY18" s="7"/>
    </row>
    <row r="19" spans="1:181" ht="33" customHeight="1" thickTop="1">
      <c r="A19" s="8" t="s">
        <v>61</v>
      </c>
      <c r="B19" s="9">
        <v>0</v>
      </c>
      <c r="C19" s="9">
        <v>19021</v>
      </c>
      <c r="D19" s="9">
        <v>28944</v>
      </c>
      <c r="E19" s="9">
        <v>0</v>
      </c>
      <c r="F19" s="9">
        <v>21290</v>
      </c>
      <c r="G19" s="9">
        <v>7654</v>
      </c>
      <c r="H19" s="9">
        <v>13612</v>
      </c>
      <c r="I19" s="9">
        <v>3362</v>
      </c>
      <c r="J19" s="9">
        <v>10250</v>
      </c>
      <c r="K19" s="9">
        <v>0</v>
      </c>
      <c r="L19" s="9">
        <v>30493</v>
      </c>
      <c r="M19" s="9">
        <v>0</v>
      </c>
      <c r="N19" s="9">
        <v>0</v>
      </c>
      <c r="O19" s="9">
        <v>18913</v>
      </c>
      <c r="P19" s="9">
        <v>11580</v>
      </c>
      <c r="Q19" s="9">
        <v>0</v>
      </c>
      <c r="R19" s="9">
        <v>0</v>
      </c>
      <c r="S19" s="9">
        <v>336000</v>
      </c>
      <c r="T19" s="9">
        <v>156206</v>
      </c>
      <c r="U19" s="9">
        <v>564</v>
      </c>
      <c r="V19" s="9">
        <v>0</v>
      </c>
      <c r="W19" s="9">
        <v>0</v>
      </c>
      <c r="X19" s="9">
        <v>22088</v>
      </c>
      <c r="Y19" s="9">
        <v>0</v>
      </c>
      <c r="Z19" s="9">
        <v>155882</v>
      </c>
      <c r="AA19" s="9">
        <v>1260</v>
      </c>
      <c r="AB19" s="9">
        <v>35798</v>
      </c>
      <c r="AC19" s="9">
        <v>128363</v>
      </c>
      <c r="AD19" s="9">
        <v>94342</v>
      </c>
      <c r="AE19" s="9">
        <v>927</v>
      </c>
      <c r="AF19" s="9">
        <v>458</v>
      </c>
      <c r="AG19" s="9">
        <v>26388</v>
      </c>
      <c r="AH19" s="9">
        <v>0</v>
      </c>
      <c r="AI19" s="9">
        <v>6248</v>
      </c>
      <c r="AJ19" s="9">
        <v>0</v>
      </c>
      <c r="AK19" s="9">
        <v>592231</v>
      </c>
      <c r="AL19" s="9">
        <v>131626</v>
      </c>
      <c r="AM19" s="9">
        <v>6305</v>
      </c>
      <c r="AN19" s="9">
        <v>1260</v>
      </c>
      <c r="AO19" s="9">
        <v>3234</v>
      </c>
      <c r="AP19" s="9">
        <v>170</v>
      </c>
      <c r="AQ19" s="9">
        <v>27300</v>
      </c>
      <c r="AR19" s="9">
        <v>252</v>
      </c>
      <c r="AS19" s="9">
        <v>95473</v>
      </c>
      <c r="AT19" s="9">
        <v>61300</v>
      </c>
      <c r="AU19" s="9">
        <v>265311</v>
      </c>
      <c r="AV19" s="9">
        <v>0</v>
      </c>
      <c r="AW19" s="9">
        <v>7758</v>
      </c>
      <c r="AX19" s="9">
        <v>0</v>
      </c>
      <c r="AY19" s="9">
        <v>881</v>
      </c>
      <c r="AZ19" s="9">
        <v>6877</v>
      </c>
      <c r="BA19" s="9">
        <v>10160</v>
      </c>
      <c r="BB19" s="9">
        <v>0</v>
      </c>
      <c r="BC19" s="9">
        <v>10160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153488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153488</v>
      </c>
      <c r="BT19" s="9">
        <v>0</v>
      </c>
      <c r="BU19" s="9">
        <v>0</v>
      </c>
      <c r="BV19" s="9">
        <v>89670</v>
      </c>
      <c r="BW19" s="9">
        <v>89670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f t="shared" si="0"/>
        <v>261076</v>
      </c>
      <c r="CD19" s="9">
        <v>261076</v>
      </c>
      <c r="CE19" s="9">
        <v>250035</v>
      </c>
      <c r="CF19" s="9">
        <v>11041</v>
      </c>
      <c r="CG19" s="9">
        <v>131626</v>
      </c>
      <c r="CH19" s="9">
        <v>5885</v>
      </c>
      <c r="CI19" s="9">
        <v>0</v>
      </c>
      <c r="CJ19" s="9">
        <v>0</v>
      </c>
      <c r="CK19" s="9">
        <v>0</v>
      </c>
      <c r="CL19" s="9">
        <v>27300</v>
      </c>
      <c r="CM19" s="9">
        <v>0</v>
      </c>
      <c r="CN19" s="9">
        <v>1671</v>
      </c>
      <c r="CO19" s="9">
        <v>61300</v>
      </c>
      <c r="CP19" s="9">
        <v>33294</v>
      </c>
      <c r="CQ19" s="9">
        <v>0</v>
      </c>
      <c r="CR19" s="9">
        <v>19021</v>
      </c>
      <c r="CS19" s="9">
        <v>21186</v>
      </c>
      <c r="CT19" s="9">
        <v>0</v>
      </c>
      <c r="CU19" s="9">
        <v>20409</v>
      </c>
      <c r="CV19" s="9">
        <v>777</v>
      </c>
      <c r="CW19" s="9">
        <v>3452</v>
      </c>
      <c r="CX19" s="9">
        <v>3362</v>
      </c>
      <c r="CY19" s="9">
        <v>90</v>
      </c>
      <c r="CZ19" s="9">
        <v>0</v>
      </c>
      <c r="DA19" s="9">
        <v>30493</v>
      </c>
      <c r="DB19" s="9">
        <v>0</v>
      </c>
      <c r="DC19" s="9">
        <v>0</v>
      </c>
      <c r="DD19" s="9">
        <v>18913</v>
      </c>
      <c r="DE19" s="9">
        <v>11580</v>
      </c>
      <c r="DF19" s="9">
        <v>0</v>
      </c>
      <c r="DG19" s="9">
        <v>0</v>
      </c>
      <c r="DH19" s="9">
        <v>182512</v>
      </c>
      <c r="DI19" s="9">
        <v>156206</v>
      </c>
      <c r="DJ19" s="9">
        <v>564</v>
      </c>
      <c r="DK19" s="9">
        <v>0</v>
      </c>
      <c r="DL19" s="9">
        <v>0</v>
      </c>
      <c r="DM19" s="9">
        <v>22088</v>
      </c>
      <c r="DN19" s="9">
        <v>0</v>
      </c>
      <c r="DO19" s="9">
        <v>2394</v>
      </c>
      <c r="DP19" s="9">
        <v>1260</v>
      </c>
      <c r="DQ19" s="9">
        <v>35798</v>
      </c>
      <c r="DR19" s="9">
        <v>38693</v>
      </c>
      <c r="DS19" s="9">
        <v>4672</v>
      </c>
      <c r="DT19" s="9">
        <v>927</v>
      </c>
      <c r="DU19" s="9">
        <v>458</v>
      </c>
      <c r="DV19" s="9">
        <v>26388</v>
      </c>
      <c r="DW19" s="9">
        <v>0</v>
      </c>
      <c r="DX19" s="9">
        <v>6248</v>
      </c>
      <c r="DY19" s="9">
        <v>0</v>
      </c>
      <c r="DZ19" s="9">
        <f t="shared" si="1"/>
        <v>331155</v>
      </c>
      <c r="EA19" s="9">
        <v>312919</v>
      </c>
      <c r="EB19" s="9">
        <v>18236</v>
      </c>
      <c r="EC19" s="9">
        <v>420</v>
      </c>
      <c r="ED19" s="9">
        <v>1260</v>
      </c>
      <c r="EE19" s="9">
        <v>3234</v>
      </c>
      <c r="EF19" s="9">
        <v>170</v>
      </c>
      <c r="EG19" s="9">
        <v>0</v>
      </c>
      <c r="EH19" s="9">
        <v>252</v>
      </c>
      <c r="EI19" s="9">
        <v>93802</v>
      </c>
      <c r="EJ19" s="9">
        <v>0</v>
      </c>
      <c r="EK19" s="9">
        <v>232017</v>
      </c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P19" s="7"/>
      <c r="FQ19" s="7"/>
      <c r="FR19" s="7"/>
      <c r="FS19" s="7"/>
      <c r="FT19" s="7"/>
      <c r="FU19" s="7"/>
      <c r="FV19" s="7"/>
      <c r="FW19" s="7"/>
      <c r="FX19" s="7"/>
      <c r="FY19" s="7"/>
    </row>
    <row r="20" spans="1:181" ht="33" customHeight="1">
      <c r="A20" s="8" t="s">
        <v>62</v>
      </c>
      <c r="B20" s="9">
        <v>0</v>
      </c>
      <c r="C20" s="9">
        <v>12442</v>
      </c>
      <c r="D20" s="9">
        <v>15980</v>
      </c>
      <c r="E20" s="9">
        <v>0</v>
      </c>
      <c r="F20" s="9">
        <v>720</v>
      </c>
      <c r="G20" s="9">
        <v>15260</v>
      </c>
      <c r="H20" s="9">
        <v>7122</v>
      </c>
      <c r="I20" s="9">
        <v>0</v>
      </c>
      <c r="J20" s="9">
        <v>7122</v>
      </c>
      <c r="K20" s="9">
        <v>0</v>
      </c>
      <c r="L20" s="9">
        <v>26346</v>
      </c>
      <c r="M20" s="9">
        <v>1197</v>
      </c>
      <c r="N20" s="9">
        <v>0</v>
      </c>
      <c r="O20" s="9">
        <v>17603</v>
      </c>
      <c r="P20" s="9">
        <v>7546</v>
      </c>
      <c r="Q20" s="9">
        <v>0</v>
      </c>
      <c r="R20" s="9">
        <v>0</v>
      </c>
      <c r="S20" s="9">
        <v>71751</v>
      </c>
      <c r="T20" s="9">
        <v>35183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36568</v>
      </c>
      <c r="AB20" s="9">
        <v>44840</v>
      </c>
      <c r="AC20" s="9">
        <v>47983</v>
      </c>
      <c r="AD20" s="9">
        <v>10333</v>
      </c>
      <c r="AE20" s="9">
        <v>4355</v>
      </c>
      <c r="AF20" s="9">
        <v>0</v>
      </c>
      <c r="AG20" s="9">
        <v>1731</v>
      </c>
      <c r="AH20" s="9">
        <v>25899</v>
      </c>
      <c r="AI20" s="9">
        <v>5665</v>
      </c>
      <c r="AJ20" s="9">
        <v>0</v>
      </c>
      <c r="AK20" s="9">
        <v>226464</v>
      </c>
      <c r="AL20" s="9">
        <v>3003</v>
      </c>
      <c r="AM20" s="9">
        <v>1951</v>
      </c>
      <c r="AN20" s="9">
        <v>0</v>
      </c>
      <c r="AO20" s="9">
        <v>0</v>
      </c>
      <c r="AP20" s="9">
        <v>1457</v>
      </c>
      <c r="AQ20" s="9">
        <v>0</v>
      </c>
      <c r="AR20" s="9">
        <v>2065</v>
      </c>
      <c r="AS20" s="9">
        <v>0</v>
      </c>
      <c r="AT20" s="9">
        <v>29200</v>
      </c>
      <c r="AU20" s="9">
        <v>188788</v>
      </c>
      <c r="AV20" s="9">
        <v>0</v>
      </c>
      <c r="AW20" s="9">
        <v>720</v>
      </c>
      <c r="AX20" s="9">
        <v>0</v>
      </c>
      <c r="AY20" s="9">
        <v>720</v>
      </c>
      <c r="AZ20" s="9">
        <v>0</v>
      </c>
      <c r="BA20" s="9">
        <v>6964</v>
      </c>
      <c r="BB20" s="9">
        <v>0</v>
      </c>
      <c r="BC20" s="9">
        <v>6964</v>
      </c>
      <c r="BD20" s="9">
        <v>0</v>
      </c>
      <c r="BE20" s="9">
        <v>914</v>
      </c>
      <c r="BF20" s="9">
        <v>0</v>
      </c>
      <c r="BG20" s="9">
        <v>0</v>
      </c>
      <c r="BH20" s="9">
        <v>914</v>
      </c>
      <c r="BI20" s="9">
        <v>0</v>
      </c>
      <c r="BJ20" s="9">
        <v>0</v>
      </c>
      <c r="BK20" s="9">
        <v>0</v>
      </c>
      <c r="BL20" s="9">
        <v>4568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4568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f t="shared" si="0"/>
        <v>13166</v>
      </c>
      <c r="CD20" s="9">
        <v>13166</v>
      </c>
      <c r="CE20" s="9">
        <v>4568</v>
      </c>
      <c r="CF20" s="9">
        <v>8598</v>
      </c>
      <c r="CG20" s="9">
        <v>3003</v>
      </c>
      <c r="CH20" s="9">
        <v>1951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8212</v>
      </c>
      <c r="CQ20" s="9">
        <v>0</v>
      </c>
      <c r="CR20" s="9">
        <v>11922</v>
      </c>
      <c r="CS20" s="9">
        <v>15260</v>
      </c>
      <c r="CT20" s="9">
        <v>0</v>
      </c>
      <c r="CU20" s="9">
        <v>0</v>
      </c>
      <c r="CV20" s="9">
        <v>15260</v>
      </c>
      <c r="CW20" s="9">
        <v>158</v>
      </c>
      <c r="CX20" s="9">
        <v>0</v>
      </c>
      <c r="CY20" s="9">
        <v>158</v>
      </c>
      <c r="CZ20" s="9">
        <v>0</v>
      </c>
      <c r="DA20" s="9">
        <v>19088</v>
      </c>
      <c r="DB20" s="9">
        <v>1197</v>
      </c>
      <c r="DC20" s="9">
        <v>0</v>
      </c>
      <c r="DD20" s="9">
        <v>10345</v>
      </c>
      <c r="DE20" s="9">
        <v>7546</v>
      </c>
      <c r="DF20" s="9">
        <v>0</v>
      </c>
      <c r="DG20" s="9">
        <v>0</v>
      </c>
      <c r="DH20" s="9">
        <v>67183</v>
      </c>
      <c r="DI20" s="9">
        <v>35183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32000</v>
      </c>
      <c r="DQ20" s="9">
        <v>43615</v>
      </c>
      <c r="DR20" s="9">
        <v>47983</v>
      </c>
      <c r="DS20" s="9">
        <v>10333</v>
      </c>
      <c r="DT20" s="9">
        <v>4355</v>
      </c>
      <c r="DU20" s="9">
        <v>0</v>
      </c>
      <c r="DV20" s="9">
        <v>1731</v>
      </c>
      <c r="DW20" s="9">
        <v>25899</v>
      </c>
      <c r="DX20" s="9">
        <v>5665</v>
      </c>
      <c r="DY20" s="9">
        <v>0</v>
      </c>
      <c r="DZ20" s="9">
        <f t="shared" si="1"/>
        <v>205209</v>
      </c>
      <c r="EA20" s="9">
        <v>205051</v>
      </c>
      <c r="EB20" s="9">
        <v>158</v>
      </c>
      <c r="EC20" s="9">
        <v>0</v>
      </c>
      <c r="ED20" s="9">
        <v>0</v>
      </c>
      <c r="EE20" s="9">
        <v>0</v>
      </c>
      <c r="EF20" s="9">
        <v>1457</v>
      </c>
      <c r="EG20" s="9">
        <v>0</v>
      </c>
      <c r="EH20" s="9">
        <v>2065</v>
      </c>
      <c r="EI20" s="9">
        <v>0</v>
      </c>
      <c r="EJ20" s="9">
        <v>23800</v>
      </c>
      <c r="EK20" s="9">
        <v>177887</v>
      </c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P20" s="7"/>
      <c r="FQ20" s="7"/>
      <c r="FR20" s="7"/>
      <c r="FS20" s="7"/>
      <c r="FT20" s="7"/>
      <c r="FU20" s="7"/>
      <c r="FV20" s="7"/>
      <c r="FW20" s="7"/>
      <c r="FX20" s="7"/>
      <c r="FY20" s="7"/>
    </row>
    <row r="21" spans="1:181" ht="33" customHeight="1">
      <c r="A21" s="8" t="s">
        <v>63</v>
      </c>
      <c r="B21" s="9">
        <v>0</v>
      </c>
      <c r="C21" s="9">
        <v>40736</v>
      </c>
      <c r="D21" s="9">
        <v>21453</v>
      </c>
      <c r="E21" s="9">
        <v>0</v>
      </c>
      <c r="F21" s="9">
        <v>17736</v>
      </c>
      <c r="G21" s="9">
        <v>3717</v>
      </c>
      <c r="H21" s="9">
        <v>19244</v>
      </c>
      <c r="I21" s="9">
        <v>1089</v>
      </c>
      <c r="J21" s="9">
        <v>18155</v>
      </c>
      <c r="K21" s="9">
        <v>0</v>
      </c>
      <c r="L21" s="9">
        <v>80244</v>
      </c>
      <c r="M21" s="9">
        <v>56855</v>
      </c>
      <c r="N21" s="9">
        <v>0</v>
      </c>
      <c r="O21" s="9">
        <v>22391</v>
      </c>
      <c r="P21" s="9">
        <v>998</v>
      </c>
      <c r="Q21" s="9">
        <v>0</v>
      </c>
      <c r="R21" s="9">
        <v>2989</v>
      </c>
      <c r="S21" s="9">
        <v>327346</v>
      </c>
      <c r="T21" s="9">
        <v>242107</v>
      </c>
      <c r="U21" s="9">
        <v>3864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81375</v>
      </c>
      <c r="AB21" s="9">
        <v>50085</v>
      </c>
      <c r="AC21" s="9">
        <v>118904</v>
      </c>
      <c r="AD21" s="9">
        <v>37273</v>
      </c>
      <c r="AE21" s="9">
        <v>33636</v>
      </c>
      <c r="AF21" s="9">
        <v>5551</v>
      </c>
      <c r="AG21" s="9">
        <v>10629</v>
      </c>
      <c r="AH21" s="9">
        <v>30305</v>
      </c>
      <c r="AI21" s="9">
        <v>0</v>
      </c>
      <c r="AJ21" s="9">
        <v>0</v>
      </c>
      <c r="AK21" s="9">
        <v>661001</v>
      </c>
      <c r="AL21" s="9">
        <v>18871</v>
      </c>
      <c r="AM21" s="9">
        <v>4155</v>
      </c>
      <c r="AN21" s="9">
        <v>0</v>
      </c>
      <c r="AO21" s="9">
        <v>662</v>
      </c>
      <c r="AP21" s="9">
        <v>0</v>
      </c>
      <c r="AQ21" s="9">
        <v>0</v>
      </c>
      <c r="AR21" s="9">
        <v>6653</v>
      </c>
      <c r="AS21" s="9">
        <v>0</v>
      </c>
      <c r="AT21" s="9">
        <v>100800</v>
      </c>
      <c r="AU21" s="9">
        <v>529860</v>
      </c>
      <c r="AV21" s="9">
        <v>0</v>
      </c>
      <c r="AW21" s="9">
        <v>114</v>
      </c>
      <c r="AX21" s="9">
        <v>0</v>
      </c>
      <c r="AY21" s="9">
        <v>114</v>
      </c>
      <c r="AZ21" s="9">
        <v>0</v>
      </c>
      <c r="BA21" s="9">
        <v>19244</v>
      </c>
      <c r="BB21" s="9">
        <v>1089</v>
      </c>
      <c r="BC21" s="9">
        <v>18155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20919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20919</v>
      </c>
      <c r="BU21" s="9">
        <v>0</v>
      </c>
      <c r="BV21" s="9">
        <v>42887</v>
      </c>
      <c r="BW21" s="9">
        <v>0</v>
      </c>
      <c r="BX21" s="9">
        <v>31500</v>
      </c>
      <c r="BY21" s="9">
        <v>4982</v>
      </c>
      <c r="BZ21" s="9">
        <v>6405</v>
      </c>
      <c r="CA21" s="9">
        <v>0</v>
      </c>
      <c r="CB21" s="9">
        <v>0</v>
      </c>
      <c r="CC21" s="9">
        <f t="shared" si="0"/>
        <v>83164</v>
      </c>
      <c r="CD21" s="9">
        <v>83164</v>
      </c>
      <c r="CE21" s="9">
        <v>63806</v>
      </c>
      <c r="CF21" s="9">
        <v>19358</v>
      </c>
      <c r="CG21" s="9">
        <v>18871</v>
      </c>
      <c r="CH21" s="9">
        <v>4155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60138</v>
      </c>
      <c r="CQ21" s="9">
        <v>0</v>
      </c>
      <c r="CR21" s="9">
        <v>40736</v>
      </c>
      <c r="CS21" s="9">
        <v>21339</v>
      </c>
      <c r="CT21" s="9">
        <v>0</v>
      </c>
      <c r="CU21" s="9">
        <v>17622</v>
      </c>
      <c r="CV21" s="9">
        <v>3717</v>
      </c>
      <c r="CW21" s="9">
        <v>0</v>
      </c>
      <c r="CX21" s="9">
        <v>0</v>
      </c>
      <c r="CY21" s="9">
        <v>0</v>
      </c>
      <c r="CZ21" s="9">
        <v>0</v>
      </c>
      <c r="DA21" s="9">
        <v>68121</v>
      </c>
      <c r="DB21" s="9">
        <v>56855</v>
      </c>
      <c r="DC21" s="9">
        <v>0</v>
      </c>
      <c r="DD21" s="9">
        <v>10268</v>
      </c>
      <c r="DE21" s="9">
        <v>998</v>
      </c>
      <c r="DF21" s="9">
        <v>0</v>
      </c>
      <c r="DG21" s="9">
        <v>2989</v>
      </c>
      <c r="DH21" s="9">
        <v>296952</v>
      </c>
      <c r="DI21" s="9">
        <v>242107</v>
      </c>
      <c r="DJ21" s="9">
        <v>3864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50981</v>
      </c>
      <c r="DQ21" s="9">
        <v>50085</v>
      </c>
      <c r="DR21" s="9">
        <v>76017</v>
      </c>
      <c r="DS21" s="9">
        <v>37273</v>
      </c>
      <c r="DT21" s="9">
        <v>2136</v>
      </c>
      <c r="DU21" s="9">
        <v>569</v>
      </c>
      <c r="DV21" s="9">
        <v>4224</v>
      </c>
      <c r="DW21" s="9">
        <v>30305</v>
      </c>
      <c r="DX21" s="9">
        <v>0</v>
      </c>
      <c r="DY21" s="9">
        <v>0</v>
      </c>
      <c r="DZ21" s="9">
        <f t="shared" si="1"/>
        <v>556239</v>
      </c>
      <c r="EA21" s="9">
        <v>548250</v>
      </c>
      <c r="EB21" s="9">
        <v>7989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6653</v>
      </c>
      <c r="EI21" s="9">
        <v>0</v>
      </c>
      <c r="EJ21" s="9">
        <v>90000</v>
      </c>
      <c r="EK21" s="9">
        <v>459586</v>
      </c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P21" s="7"/>
      <c r="FQ21" s="7"/>
      <c r="FR21" s="7"/>
      <c r="FS21" s="7"/>
      <c r="FT21" s="7"/>
      <c r="FU21" s="7"/>
      <c r="FV21" s="7"/>
      <c r="FW21" s="7"/>
      <c r="FX21" s="7"/>
      <c r="FY21" s="7"/>
    </row>
    <row r="22" spans="1:181" ht="33" customHeight="1">
      <c r="A22" s="8" t="s">
        <v>64</v>
      </c>
      <c r="B22" s="9">
        <v>0</v>
      </c>
      <c r="C22" s="9">
        <v>33798</v>
      </c>
      <c r="D22" s="9">
        <v>30324</v>
      </c>
      <c r="E22" s="9">
        <v>16575</v>
      </c>
      <c r="F22" s="9">
        <v>12765</v>
      </c>
      <c r="G22" s="9">
        <v>984</v>
      </c>
      <c r="H22" s="9">
        <v>11604</v>
      </c>
      <c r="I22" s="9">
        <v>7366</v>
      </c>
      <c r="J22" s="9">
        <v>4238</v>
      </c>
      <c r="K22" s="9">
        <v>0</v>
      </c>
      <c r="L22" s="9">
        <v>56224</v>
      </c>
      <c r="M22" s="9">
        <v>28674</v>
      </c>
      <c r="N22" s="9">
        <v>1429</v>
      </c>
      <c r="O22" s="9">
        <v>23653</v>
      </c>
      <c r="P22" s="9">
        <v>2468</v>
      </c>
      <c r="Q22" s="9">
        <v>0</v>
      </c>
      <c r="R22" s="9">
        <v>28749</v>
      </c>
      <c r="S22" s="9">
        <v>231615</v>
      </c>
      <c r="T22" s="9">
        <v>227854</v>
      </c>
      <c r="U22" s="9">
        <v>3761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32148</v>
      </c>
      <c r="AC22" s="9">
        <v>52275</v>
      </c>
      <c r="AD22" s="9">
        <v>20503</v>
      </c>
      <c r="AE22" s="9">
        <v>9383</v>
      </c>
      <c r="AF22" s="9">
        <v>12946</v>
      </c>
      <c r="AG22" s="9">
        <v>1913</v>
      </c>
      <c r="AH22" s="9">
        <v>4146</v>
      </c>
      <c r="AI22" s="9">
        <v>3384</v>
      </c>
      <c r="AJ22" s="9">
        <v>0</v>
      </c>
      <c r="AK22" s="9">
        <v>476737</v>
      </c>
      <c r="AL22" s="9">
        <v>1356</v>
      </c>
      <c r="AM22" s="9">
        <v>26383</v>
      </c>
      <c r="AN22" s="9">
        <v>0</v>
      </c>
      <c r="AO22" s="9">
        <v>0</v>
      </c>
      <c r="AP22" s="9">
        <v>0</v>
      </c>
      <c r="AQ22" s="9">
        <v>5251</v>
      </c>
      <c r="AR22" s="9">
        <v>5475</v>
      </c>
      <c r="AS22" s="9">
        <v>103076</v>
      </c>
      <c r="AT22" s="9">
        <v>41300</v>
      </c>
      <c r="AU22" s="9">
        <v>293896</v>
      </c>
      <c r="AV22" s="9">
        <v>0</v>
      </c>
      <c r="AW22" s="9">
        <v>605</v>
      </c>
      <c r="AX22" s="9">
        <v>0</v>
      </c>
      <c r="AY22" s="9">
        <v>605</v>
      </c>
      <c r="AZ22" s="9">
        <v>0</v>
      </c>
      <c r="BA22" s="9">
        <v>4068</v>
      </c>
      <c r="BB22" s="9">
        <v>0</v>
      </c>
      <c r="BC22" s="9">
        <v>4068</v>
      </c>
      <c r="BD22" s="9">
        <v>0</v>
      </c>
      <c r="BE22" s="9">
        <v>23100</v>
      </c>
      <c r="BF22" s="9">
        <v>23100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f t="shared" si="0"/>
        <v>27773</v>
      </c>
      <c r="CD22" s="9">
        <v>27773</v>
      </c>
      <c r="CE22" s="9">
        <v>23100</v>
      </c>
      <c r="CF22" s="9">
        <v>4673</v>
      </c>
      <c r="CG22" s="9">
        <v>1356</v>
      </c>
      <c r="CH22" s="9">
        <v>23855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2562</v>
      </c>
      <c r="CQ22" s="9">
        <v>0</v>
      </c>
      <c r="CR22" s="9">
        <v>33798</v>
      </c>
      <c r="CS22" s="9">
        <v>29719</v>
      </c>
      <c r="CT22" s="9">
        <v>16575</v>
      </c>
      <c r="CU22" s="9">
        <v>12160</v>
      </c>
      <c r="CV22" s="9">
        <v>984</v>
      </c>
      <c r="CW22" s="9">
        <v>7536</v>
      </c>
      <c r="CX22" s="9">
        <v>7366</v>
      </c>
      <c r="CY22" s="9">
        <v>170</v>
      </c>
      <c r="CZ22" s="9">
        <v>0</v>
      </c>
      <c r="DA22" s="9">
        <v>31269</v>
      </c>
      <c r="DB22" s="9">
        <v>5574</v>
      </c>
      <c r="DC22" s="9">
        <v>1429</v>
      </c>
      <c r="DD22" s="9">
        <v>21798</v>
      </c>
      <c r="DE22" s="9">
        <v>2468</v>
      </c>
      <c r="DF22" s="9">
        <v>0</v>
      </c>
      <c r="DG22" s="9">
        <v>28749</v>
      </c>
      <c r="DH22" s="9">
        <v>231615</v>
      </c>
      <c r="DI22" s="9">
        <v>227854</v>
      </c>
      <c r="DJ22" s="9">
        <v>3761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30915</v>
      </c>
      <c r="DR22" s="9">
        <v>52275</v>
      </c>
      <c r="DS22" s="9">
        <v>20503</v>
      </c>
      <c r="DT22" s="9">
        <v>9383</v>
      </c>
      <c r="DU22" s="9">
        <v>12946</v>
      </c>
      <c r="DV22" s="9">
        <v>1913</v>
      </c>
      <c r="DW22" s="9">
        <v>4146</v>
      </c>
      <c r="DX22" s="9">
        <v>3384</v>
      </c>
      <c r="DY22" s="9">
        <v>0</v>
      </c>
      <c r="DZ22" s="9">
        <f t="shared" si="1"/>
        <v>445876</v>
      </c>
      <c r="EA22" s="9">
        <v>414497</v>
      </c>
      <c r="EB22" s="9">
        <v>31379</v>
      </c>
      <c r="EC22" s="9">
        <v>2528</v>
      </c>
      <c r="ED22" s="9">
        <v>0</v>
      </c>
      <c r="EE22" s="9">
        <v>0</v>
      </c>
      <c r="EF22" s="9">
        <v>0</v>
      </c>
      <c r="EG22" s="9">
        <v>5251</v>
      </c>
      <c r="EH22" s="9">
        <v>5475</v>
      </c>
      <c r="EI22" s="9">
        <v>103076</v>
      </c>
      <c r="EJ22" s="9">
        <v>40200</v>
      </c>
      <c r="EK22" s="9">
        <v>289346</v>
      </c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P22" s="7"/>
      <c r="FQ22" s="7"/>
      <c r="FR22" s="7"/>
      <c r="FS22" s="7"/>
      <c r="FT22" s="7"/>
      <c r="FU22" s="7"/>
      <c r="FV22" s="7"/>
      <c r="FW22" s="7"/>
      <c r="FX22" s="7"/>
      <c r="FY22" s="7"/>
    </row>
    <row r="23" spans="1:181" s="84" customFormat="1" ht="33" customHeight="1">
      <c r="A23" s="65" t="s">
        <v>65</v>
      </c>
      <c r="B23" s="12">
        <v>0</v>
      </c>
      <c r="C23" s="12">
        <v>15205</v>
      </c>
      <c r="D23" s="12">
        <v>74802</v>
      </c>
      <c r="E23" s="12">
        <v>0</v>
      </c>
      <c r="F23" s="12">
        <v>35366</v>
      </c>
      <c r="G23" s="12">
        <v>39436</v>
      </c>
      <c r="H23" s="12">
        <v>4669</v>
      </c>
      <c r="I23" s="12">
        <v>2806</v>
      </c>
      <c r="J23" s="12">
        <v>1863</v>
      </c>
      <c r="K23" s="12">
        <v>1934</v>
      </c>
      <c r="L23" s="12">
        <v>102915</v>
      </c>
      <c r="M23" s="12">
        <v>1050</v>
      </c>
      <c r="N23" s="12">
        <v>0</v>
      </c>
      <c r="O23" s="12">
        <v>97717</v>
      </c>
      <c r="P23" s="12">
        <v>4148</v>
      </c>
      <c r="Q23" s="12">
        <v>0</v>
      </c>
      <c r="R23" s="12">
        <v>7115</v>
      </c>
      <c r="S23" s="12">
        <v>290800</v>
      </c>
      <c r="T23" s="12">
        <v>204581</v>
      </c>
      <c r="U23" s="12">
        <v>0</v>
      </c>
      <c r="V23" s="12">
        <v>0</v>
      </c>
      <c r="W23" s="12">
        <v>0</v>
      </c>
      <c r="X23" s="12">
        <v>1815</v>
      </c>
      <c r="Y23" s="12">
        <v>0</v>
      </c>
      <c r="Z23" s="12">
        <v>65092</v>
      </c>
      <c r="AA23" s="12">
        <v>14633</v>
      </c>
      <c r="AB23" s="12">
        <v>40372</v>
      </c>
      <c r="AC23" s="12">
        <v>72497</v>
      </c>
      <c r="AD23" s="12">
        <v>0</v>
      </c>
      <c r="AE23" s="12">
        <v>0</v>
      </c>
      <c r="AF23" s="12">
        <v>0</v>
      </c>
      <c r="AG23" s="12">
        <v>10590</v>
      </c>
      <c r="AH23" s="12">
        <v>46540</v>
      </c>
      <c r="AI23" s="12">
        <v>10456</v>
      </c>
      <c r="AJ23" s="12">
        <v>0</v>
      </c>
      <c r="AK23" s="12">
        <v>610309</v>
      </c>
      <c r="AL23" s="12">
        <v>5697</v>
      </c>
      <c r="AM23" s="12">
        <v>16555</v>
      </c>
      <c r="AN23" s="12">
        <v>12169</v>
      </c>
      <c r="AO23" s="12">
        <v>18396</v>
      </c>
      <c r="AP23" s="12">
        <v>0</v>
      </c>
      <c r="AQ23" s="12">
        <v>0</v>
      </c>
      <c r="AR23" s="12">
        <v>15235</v>
      </c>
      <c r="AS23" s="12">
        <v>57687</v>
      </c>
      <c r="AT23" s="12">
        <v>98900</v>
      </c>
      <c r="AU23" s="12">
        <v>385670</v>
      </c>
      <c r="AV23" s="12">
        <v>0</v>
      </c>
      <c r="AW23" s="12">
        <v>5464</v>
      </c>
      <c r="AX23" s="12">
        <v>0</v>
      </c>
      <c r="AY23" s="12">
        <v>5464</v>
      </c>
      <c r="AZ23" s="12">
        <v>0</v>
      </c>
      <c r="BA23" s="12">
        <v>1863</v>
      </c>
      <c r="BB23" s="12">
        <v>0</v>
      </c>
      <c r="BC23" s="12">
        <v>1863</v>
      </c>
      <c r="BD23" s="12">
        <v>0</v>
      </c>
      <c r="BE23" s="12">
        <v>28331</v>
      </c>
      <c r="BF23" s="12">
        <v>0</v>
      </c>
      <c r="BG23" s="12">
        <v>0</v>
      </c>
      <c r="BH23" s="12">
        <v>28331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f t="shared" si="0"/>
        <v>35658</v>
      </c>
      <c r="CD23" s="12">
        <v>35658</v>
      </c>
      <c r="CE23" s="12">
        <v>28331</v>
      </c>
      <c r="CF23" s="12">
        <v>7327</v>
      </c>
      <c r="CG23" s="12">
        <v>5697</v>
      </c>
      <c r="CH23" s="12">
        <v>16555</v>
      </c>
      <c r="CI23" s="12">
        <v>0</v>
      </c>
      <c r="CJ23" s="12">
        <v>0</v>
      </c>
      <c r="CK23" s="12">
        <v>0</v>
      </c>
      <c r="CL23" s="12">
        <v>0</v>
      </c>
      <c r="CM23" s="12">
        <v>0</v>
      </c>
      <c r="CN23" s="12">
        <v>0</v>
      </c>
      <c r="CO23" s="12">
        <v>7300</v>
      </c>
      <c r="CP23" s="12">
        <v>6106</v>
      </c>
      <c r="CQ23" s="12">
        <v>0</v>
      </c>
      <c r="CR23" s="12">
        <v>15205</v>
      </c>
      <c r="CS23" s="12">
        <v>69338</v>
      </c>
      <c r="CT23" s="12">
        <v>0</v>
      </c>
      <c r="CU23" s="12">
        <v>29902</v>
      </c>
      <c r="CV23" s="12">
        <v>39436</v>
      </c>
      <c r="CW23" s="12">
        <v>2806</v>
      </c>
      <c r="CX23" s="12">
        <v>2806</v>
      </c>
      <c r="CY23" s="12">
        <v>0</v>
      </c>
      <c r="CZ23" s="12">
        <v>1934</v>
      </c>
      <c r="DA23" s="12">
        <v>21348</v>
      </c>
      <c r="DB23" s="12">
        <v>1050</v>
      </c>
      <c r="DC23" s="12">
        <v>0</v>
      </c>
      <c r="DD23" s="12">
        <v>16150</v>
      </c>
      <c r="DE23" s="12">
        <v>4148</v>
      </c>
      <c r="DF23" s="12">
        <v>0</v>
      </c>
      <c r="DG23" s="12">
        <v>7115</v>
      </c>
      <c r="DH23" s="12">
        <v>290800</v>
      </c>
      <c r="DI23" s="12">
        <v>204581</v>
      </c>
      <c r="DJ23" s="12">
        <v>0</v>
      </c>
      <c r="DK23" s="12">
        <v>0</v>
      </c>
      <c r="DL23" s="12">
        <v>0</v>
      </c>
      <c r="DM23" s="12">
        <v>1815</v>
      </c>
      <c r="DN23" s="12">
        <v>0</v>
      </c>
      <c r="DO23" s="12">
        <v>65092</v>
      </c>
      <c r="DP23" s="12">
        <v>14633</v>
      </c>
      <c r="DQ23" s="12">
        <v>38828</v>
      </c>
      <c r="DR23" s="12">
        <v>72497</v>
      </c>
      <c r="DS23" s="12">
        <v>0</v>
      </c>
      <c r="DT23" s="12">
        <v>0</v>
      </c>
      <c r="DU23" s="12">
        <v>0</v>
      </c>
      <c r="DV23" s="12">
        <v>10590</v>
      </c>
      <c r="DW23" s="12">
        <v>46540</v>
      </c>
      <c r="DX23" s="12">
        <v>10456</v>
      </c>
      <c r="DY23" s="12">
        <v>0</v>
      </c>
      <c r="DZ23" s="12">
        <f t="shared" si="1"/>
        <v>519871</v>
      </c>
      <c r="EA23" s="12">
        <v>482054</v>
      </c>
      <c r="EB23" s="12">
        <v>37817</v>
      </c>
      <c r="EC23" s="12">
        <v>0</v>
      </c>
      <c r="ED23" s="12">
        <v>12169</v>
      </c>
      <c r="EE23" s="12">
        <v>0</v>
      </c>
      <c r="EF23" s="12">
        <v>0</v>
      </c>
      <c r="EG23" s="12">
        <v>0</v>
      </c>
      <c r="EH23" s="12">
        <v>15235</v>
      </c>
      <c r="EI23" s="12">
        <v>57687</v>
      </c>
      <c r="EJ23" s="12">
        <v>63600</v>
      </c>
      <c r="EK23" s="12">
        <v>371180</v>
      </c>
      <c r="EM23" s="85"/>
      <c r="EN23" s="87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</row>
    <row r="24" spans="1:181" ht="33" customHeight="1">
      <c r="A24" s="8" t="s">
        <v>66</v>
      </c>
      <c r="B24" s="9">
        <v>0</v>
      </c>
      <c r="C24" s="9">
        <v>7521</v>
      </c>
      <c r="D24" s="9">
        <v>30317</v>
      </c>
      <c r="E24" s="9">
        <v>0</v>
      </c>
      <c r="F24" s="9">
        <v>24921</v>
      </c>
      <c r="G24" s="9">
        <v>5396</v>
      </c>
      <c r="H24" s="9">
        <v>11193</v>
      </c>
      <c r="I24" s="9">
        <v>0</v>
      </c>
      <c r="J24" s="9">
        <v>11193</v>
      </c>
      <c r="K24" s="9">
        <v>0</v>
      </c>
      <c r="L24" s="9">
        <v>134523</v>
      </c>
      <c r="M24" s="9">
        <v>18198</v>
      </c>
      <c r="N24" s="9">
        <v>0</v>
      </c>
      <c r="O24" s="9">
        <v>53816</v>
      </c>
      <c r="P24" s="9">
        <v>62509</v>
      </c>
      <c r="Q24" s="9">
        <v>0</v>
      </c>
      <c r="R24" s="9">
        <v>8510</v>
      </c>
      <c r="S24" s="9">
        <v>362927</v>
      </c>
      <c r="T24" s="9">
        <v>310355</v>
      </c>
      <c r="U24" s="9">
        <v>2267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50305</v>
      </c>
      <c r="AB24" s="9">
        <v>82177</v>
      </c>
      <c r="AC24" s="9">
        <v>278608</v>
      </c>
      <c r="AD24" s="9">
        <v>89481</v>
      </c>
      <c r="AE24" s="9">
        <v>59971</v>
      </c>
      <c r="AF24" s="9">
        <v>13173</v>
      </c>
      <c r="AG24" s="9">
        <v>2366</v>
      </c>
      <c r="AH24" s="9">
        <v>108756</v>
      </c>
      <c r="AI24" s="9">
        <v>2551</v>
      </c>
      <c r="AJ24" s="9">
        <v>0</v>
      </c>
      <c r="AK24" s="9">
        <v>915776</v>
      </c>
      <c r="AL24" s="9">
        <v>190754</v>
      </c>
      <c r="AM24" s="9">
        <v>38695</v>
      </c>
      <c r="AN24" s="9">
        <v>0</v>
      </c>
      <c r="AO24" s="9">
        <v>0</v>
      </c>
      <c r="AP24" s="9">
        <v>0</v>
      </c>
      <c r="AQ24" s="9">
        <v>0</v>
      </c>
      <c r="AR24" s="9">
        <v>1566</v>
      </c>
      <c r="AS24" s="9">
        <v>126597</v>
      </c>
      <c r="AT24" s="9">
        <v>27300</v>
      </c>
      <c r="AU24" s="9">
        <v>530864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4200</v>
      </c>
      <c r="BB24" s="9">
        <v>0</v>
      </c>
      <c r="BC24" s="9">
        <v>4200</v>
      </c>
      <c r="BD24" s="9">
        <v>0</v>
      </c>
      <c r="BE24" s="9">
        <v>48886</v>
      </c>
      <c r="BF24" s="9">
        <v>0</v>
      </c>
      <c r="BG24" s="9">
        <v>0</v>
      </c>
      <c r="BH24" s="9">
        <v>0</v>
      </c>
      <c r="BI24" s="9">
        <v>48886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69262</v>
      </c>
      <c r="BV24" s="9">
        <v>145635</v>
      </c>
      <c r="BW24" s="9">
        <v>86730</v>
      </c>
      <c r="BX24" s="9">
        <v>58905</v>
      </c>
      <c r="BY24" s="9">
        <v>0</v>
      </c>
      <c r="BZ24" s="9">
        <v>0</v>
      </c>
      <c r="CA24" s="9">
        <v>0</v>
      </c>
      <c r="CB24" s="9">
        <v>0</v>
      </c>
      <c r="CC24" s="9">
        <f t="shared" si="0"/>
        <v>267983</v>
      </c>
      <c r="CD24" s="9">
        <v>267983</v>
      </c>
      <c r="CE24" s="9">
        <v>263783</v>
      </c>
      <c r="CF24" s="9">
        <v>4200</v>
      </c>
      <c r="CG24" s="9">
        <v>190754</v>
      </c>
      <c r="CH24" s="9">
        <v>32642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10600</v>
      </c>
      <c r="CP24" s="9">
        <v>33987</v>
      </c>
      <c r="CQ24" s="9">
        <v>0</v>
      </c>
      <c r="CR24" s="9">
        <v>7521</v>
      </c>
      <c r="CS24" s="9">
        <v>30317</v>
      </c>
      <c r="CT24" s="9">
        <v>0</v>
      </c>
      <c r="CU24" s="9">
        <v>24921</v>
      </c>
      <c r="CV24" s="9">
        <v>5396</v>
      </c>
      <c r="CW24" s="9">
        <v>6993</v>
      </c>
      <c r="CX24" s="9">
        <v>0</v>
      </c>
      <c r="CY24" s="9">
        <v>6993</v>
      </c>
      <c r="CZ24" s="9">
        <v>0</v>
      </c>
      <c r="DA24" s="9">
        <v>78874</v>
      </c>
      <c r="DB24" s="9">
        <v>18198</v>
      </c>
      <c r="DC24" s="9">
        <v>0</v>
      </c>
      <c r="DD24" s="9">
        <v>47053</v>
      </c>
      <c r="DE24" s="9">
        <v>13623</v>
      </c>
      <c r="DF24" s="9">
        <v>0</v>
      </c>
      <c r="DG24" s="9">
        <v>8510</v>
      </c>
      <c r="DH24" s="9">
        <v>362927</v>
      </c>
      <c r="DI24" s="9">
        <v>310355</v>
      </c>
      <c r="DJ24" s="9">
        <v>2267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50305</v>
      </c>
      <c r="DQ24" s="9">
        <v>12915</v>
      </c>
      <c r="DR24" s="9">
        <v>132973</v>
      </c>
      <c r="DS24" s="9">
        <v>2751</v>
      </c>
      <c r="DT24" s="9">
        <v>1066</v>
      </c>
      <c r="DU24" s="9">
        <v>13173</v>
      </c>
      <c r="DV24" s="9">
        <v>2366</v>
      </c>
      <c r="DW24" s="9">
        <v>108756</v>
      </c>
      <c r="DX24" s="9">
        <v>2551</v>
      </c>
      <c r="DY24" s="9">
        <v>0</v>
      </c>
      <c r="DZ24" s="9">
        <f t="shared" si="1"/>
        <v>641030</v>
      </c>
      <c r="EA24" s="9">
        <v>602726</v>
      </c>
      <c r="EB24" s="9">
        <v>38304</v>
      </c>
      <c r="EC24" s="9">
        <v>6053</v>
      </c>
      <c r="ED24" s="9">
        <v>0</v>
      </c>
      <c r="EE24" s="9">
        <v>0</v>
      </c>
      <c r="EF24" s="9">
        <v>0</v>
      </c>
      <c r="EG24" s="9">
        <v>0</v>
      </c>
      <c r="EH24" s="9">
        <v>1566</v>
      </c>
      <c r="EI24" s="9">
        <v>126597</v>
      </c>
      <c r="EJ24" s="9">
        <v>16700</v>
      </c>
      <c r="EK24" s="9">
        <v>490114</v>
      </c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P24" s="7"/>
      <c r="FQ24" s="7"/>
      <c r="FR24" s="7"/>
      <c r="FS24" s="7"/>
      <c r="FT24" s="7"/>
      <c r="FU24" s="7"/>
      <c r="FV24" s="7"/>
      <c r="FW24" s="7"/>
      <c r="FX24" s="7"/>
      <c r="FY24" s="7"/>
    </row>
    <row r="25" spans="1:181" ht="33" customHeight="1">
      <c r="A25" s="8" t="s">
        <v>67</v>
      </c>
      <c r="B25" s="9">
        <v>2478</v>
      </c>
      <c r="C25" s="9">
        <v>183218</v>
      </c>
      <c r="D25" s="9">
        <v>15174</v>
      </c>
      <c r="E25" s="9">
        <v>3000</v>
      </c>
      <c r="F25" s="9">
        <v>12174</v>
      </c>
      <c r="G25" s="9">
        <v>0</v>
      </c>
      <c r="H25" s="9">
        <v>14461</v>
      </c>
      <c r="I25" s="9">
        <v>2513</v>
      </c>
      <c r="J25" s="9">
        <v>11948</v>
      </c>
      <c r="K25" s="9">
        <v>0</v>
      </c>
      <c r="L25" s="9">
        <v>371507</v>
      </c>
      <c r="M25" s="9">
        <v>208652</v>
      </c>
      <c r="N25" s="9">
        <v>0</v>
      </c>
      <c r="O25" s="9">
        <v>83418</v>
      </c>
      <c r="P25" s="9">
        <v>79437</v>
      </c>
      <c r="Q25" s="9">
        <v>0</v>
      </c>
      <c r="R25" s="9">
        <v>46280</v>
      </c>
      <c r="S25" s="9">
        <v>216463</v>
      </c>
      <c r="T25" s="9">
        <v>216463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6437</v>
      </c>
      <c r="AC25" s="9">
        <v>40983</v>
      </c>
      <c r="AD25" s="9">
        <v>0</v>
      </c>
      <c r="AE25" s="9">
        <v>21840</v>
      </c>
      <c r="AF25" s="9">
        <v>0</v>
      </c>
      <c r="AG25" s="9">
        <v>11667</v>
      </c>
      <c r="AH25" s="9">
        <v>7476</v>
      </c>
      <c r="AI25" s="9">
        <v>0</v>
      </c>
      <c r="AJ25" s="9">
        <v>0</v>
      </c>
      <c r="AK25" s="9">
        <v>897001</v>
      </c>
      <c r="AL25" s="9">
        <v>12548</v>
      </c>
      <c r="AM25" s="9">
        <v>100169</v>
      </c>
      <c r="AN25" s="9">
        <v>0</v>
      </c>
      <c r="AO25" s="9">
        <v>1209</v>
      </c>
      <c r="AP25" s="9">
        <v>0</v>
      </c>
      <c r="AQ25" s="9">
        <v>27400</v>
      </c>
      <c r="AR25" s="9">
        <v>280</v>
      </c>
      <c r="AS25" s="9">
        <v>0</v>
      </c>
      <c r="AT25" s="9">
        <v>106100</v>
      </c>
      <c r="AU25" s="9">
        <v>649295</v>
      </c>
      <c r="AV25" s="9">
        <v>0</v>
      </c>
      <c r="AW25" s="9">
        <v>6561</v>
      </c>
      <c r="AX25" s="9">
        <v>0</v>
      </c>
      <c r="AY25" s="9">
        <v>6561</v>
      </c>
      <c r="AZ25" s="9">
        <v>0</v>
      </c>
      <c r="BA25" s="9">
        <v>7529</v>
      </c>
      <c r="BB25" s="9">
        <v>0</v>
      </c>
      <c r="BC25" s="9">
        <v>7529</v>
      </c>
      <c r="BD25" s="9">
        <v>0</v>
      </c>
      <c r="BE25" s="9">
        <v>164263</v>
      </c>
      <c r="BF25" s="9">
        <v>157719</v>
      </c>
      <c r="BG25" s="9">
        <v>0</v>
      </c>
      <c r="BH25" s="9">
        <v>0</v>
      </c>
      <c r="BI25" s="9">
        <v>6544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6150</v>
      </c>
      <c r="BW25" s="9">
        <v>0</v>
      </c>
      <c r="BX25" s="9">
        <v>0</v>
      </c>
      <c r="BY25" s="9">
        <v>0</v>
      </c>
      <c r="BZ25" s="9">
        <v>6150</v>
      </c>
      <c r="CA25" s="9">
        <v>0</v>
      </c>
      <c r="CB25" s="9">
        <v>0</v>
      </c>
      <c r="CC25" s="9">
        <f t="shared" si="0"/>
        <v>184503</v>
      </c>
      <c r="CD25" s="9">
        <v>184503</v>
      </c>
      <c r="CE25" s="9">
        <v>157521</v>
      </c>
      <c r="CF25" s="9">
        <v>26982</v>
      </c>
      <c r="CG25" s="9">
        <v>12548</v>
      </c>
      <c r="CH25" s="9">
        <v>93270</v>
      </c>
      <c r="CI25" s="9">
        <v>0</v>
      </c>
      <c r="CJ25" s="9">
        <v>0</v>
      </c>
      <c r="CK25" s="9">
        <v>0</v>
      </c>
      <c r="CL25" s="9">
        <v>13000</v>
      </c>
      <c r="CM25" s="9">
        <v>0</v>
      </c>
      <c r="CN25" s="9">
        <v>0</v>
      </c>
      <c r="CO25" s="9">
        <v>54000</v>
      </c>
      <c r="CP25" s="9">
        <v>11685</v>
      </c>
      <c r="CQ25" s="9">
        <v>2478</v>
      </c>
      <c r="CR25" s="9">
        <v>183218</v>
      </c>
      <c r="CS25" s="9">
        <v>8613</v>
      </c>
      <c r="CT25" s="9">
        <v>3000</v>
      </c>
      <c r="CU25" s="9">
        <v>5613</v>
      </c>
      <c r="CV25" s="9">
        <v>0</v>
      </c>
      <c r="CW25" s="9">
        <v>6932</v>
      </c>
      <c r="CX25" s="9">
        <v>2513</v>
      </c>
      <c r="CY25" s="9">
        <v>4419</v>
      </c>
      <c r="CZ25" s="9">
        <v>0</v>
      </c>
      <c r="DA25" s="9">
        <v>152244</v>
      </c>
      <c r="DB25" s="9">
        <v>50933</v>
      </c>
      <c r="DC25" s="9">
        <v>0</v>
      </c>
      <c r="DD25" s="9">
        <v>28418</v>
      </c>
      <c r="DE25" s="9">
        <v>72893</v>
      </c>
      <c r="DF25" s="9">
        <v>0</v>
      </c>
      <c r="DG25" s="9">
        <v>46280</v>
      </c>
      <c r="DH25" s="9">
        <v>216463</v>
      </c>
      <c r="DI25" s="9">
        <v>216463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6437</v>
      </c>
      <c r="DR25" s="9">
        <v>34833</v>
      </c>
      <c r="DS25" s="9">
        <v>0</v>
      </c>
      <c r="DT25" s="9">
        <v>21840</v>
      </c>
      <c r="DU25" s="9">
        <v>0</v>
      </c>
      <c r="DV25" s="9">
        <v>5517</v>
      </c>
      <c r="DW25" s="9">
        <v>7476</v>
      </c>
      <c r="DX25" s="9">
        <v>0</v>
      </c>
      <c r="DY25" s="9">
        <v>0</v>
      </c>
      <c r="DZ25" s="9">
        <f t="shared" si="1"/>
        <v>657498</v>
      </c>
      <c r="EA25" s="9">
        <v>608268</v>
      </c>
      <c r="EB25" s="9">
        <v>49230</v>
      </c>
      <c r="EC25" s="9">
        <v>6899</v>
      </c>
      <c r="ED25" s="9">
        <v>0</v>
      </c>
      <c r="EE25" s="9">
        <v>1209</v>
      </c>
      <c r="EF25" s="9">
        <v>0</v>
      </c>
      <c r="EG25" s="9">
        <v>14400</v>
      </c>
      <c r="EH25" s="9">
        <v>280</v>
      </c>
      <c r="EI25" s="9">
        <v>0</v>
      </c>
      <c r="EJ25" s="9">
        <v>0</v>
      </c>
      <c r="EK25" s="9">
        <v>634710</v>
      </c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P25" s="7"/>
      <c r="FQ25" s="7"/>
      <c r="FR25" s="7"/>
      <c r="FS25" s="7"/>
      <c r="FT25" s="7"/>
      <c r="FU25" s="7"/>
      <c r="FV25" s="7"/>
      <c r="FW25" s="7"/>
      <c r="FX25" s="7"/>
      <c r="FY25" s="7"/>
    </row>
    <row r="26" spans="1:181" ht="33" customHeight="1">
      <c r="A26" s="8" t="s">
        <v>68</v>
      </c>
      <c r="B26" s="9">
        <v>0</v>
      </c>
      <c r="C26" s="9">
        <v>33372</v>
      </c>
      <c r="D26" s="9">
        <v>1478</v>
      </c>
      <c r="E26" s="9">
        <v>0</v>
      </c>
      <c r="F26" s="9">
        <v>270</v>
      </c>
      <c r="G26" s="9">
        <v>1208</v>
      </c>
      <c r="H26" s="9">
        <v>8684</v>
      </c>
      <c r="I26" s="9">
        <v>8684</v>
      </c>
      <c r="J26" s="9">
        <v>0</v>
      </c>
      <c r="K26" s="9">
        <v>0</v>
      </c>
      <c r="L26" s="9">
        <v>4687</v>
      </c>
      <c r="M26" s="9">
        <v>4687</v>
      </c>
      <c r="N26" s="9">
        <v>0</v>
      </c>
      <c r="O26" s="9">
        <v>0</v>
      </c>
      <c r="P26" s="9">
        <v>0</v>
      </c>
      <c r="Q26" s="9">
        <v>0</v>
      </c>
      <c r="R26" s="9">
        <v>49361</v>
      </c>
      <c r="S26" s="9">
        <v>39671</v>
      </c>
      <c r="T26" s="9">
        <v>12720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26951</v>
      </c>
      <c r="AB26" s="9">
        <v>3344</v>
      </c>
      <c r="AC26" s="9">
        <v>21224</v>
      </c>
      <c r="AD26" s="9">
        <v>13958</v>
      </c>
      <c r="AE26" s="9">
        <v>0</v>
      </c>
      <c r="AF26" s="9">
        <v>0</v>
      </c>
      <c r="AG26" s="9">
        <v>399</v>
      </c>
      <c r="AH26" s="9">
        <v>0</v>
      </c>
      <c r="AI26" s="9">
        <v>0</v>
      </c>
      <c r="AJ26" s="9">
        <v>0</v>
      </c>
      <c r="AK26" s="9">
        <v>161821</v>
      </c>
      <c r="AL26" s="9">
        <v>11460</v>
      </c>
      <c r="AM26" s="9">
        <v>28659</v>
      </c>
      <c r="AN26" s="9">
        <v>0</v>
      </c>
      <c r="AO26" s="9">
        <v>0</v>
      </c>
      <c r="AP26" s="9">
        <v>420</v>
      </c>
      <c r="AQ26" s="9">
        <v>0</v>
      </c>
      <c r="AR26" s="9">
        <v>12600</v>
      </c>
      <c r="AS26" s="9">
        <v>0</v>
      </c>
      <c r="AT26" s="9">
        <v>1100</v>
      </c>
      <c r="AU26" s="9">
        <v>107582</v>
      </c>
      <c r="AV26" s="9">
        <v>0</v>
      </c>
      <c r="AW26" s="9">
        <v>270</v>
      </c>
      <c r="AX26" s="9">
        <v>0</v>
      </c>
      <c r="AY26" s="9">
        <v>270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40460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11460</v>
      </c>
      <c r="BW26" s="9">
        <v>11460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f t="shared" si="0"/>
        <v>52190</v>
      </c>
      <c r="CD26" s="9">
        <v>52190</v>
      </c>
      <c r="CE26" s="9">
        <v>51920</v>
      </c>
      <c r="CF26" s="9">
        <v>270</v>
      </c>
      <c r="CG26" s="9">
        <v>11460</v>
      </c>
      <c r="CH26" s="9">
        <v>27063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13667</v>
      </c>
      <c r="CQ26" s="9">
        <v>0</v>
      </c>
      <c r="CR26" s="9">
        <v>33372</v>
      </c>
      <c r="CS26" s="9">
        <v>1208</v>
      </c>
      <c r="CT26" s="9">
        <v>0</v>
      </c>
      <c r="CU26" s="9">
        <v>0</v>
      </c>
      <c r="CV26" s="9">
        <v>1208</v>
      </c>
      <c r="CW26" s="9">
        <v>8684</v>
      </c>
      <c r="CX26" s="9">
        <v>8684</v>
      </c>
      <c r="CY26" s="9">
        <v>0</v>
      </c>
      <c r="CZ26" s="9">
        <v>0</v>
      </c>
      <c r="DA26" s="9">
        <v>4687</v>
      </c>
      <c r="DB26" s="9">
        <v>4687</v>
      </c>
      <c r="DC26" s="9">
        <v>0</v>
      </c>
      <c r="DD26" s="9">
        <v>0</v>
      </c>
      <c r="DE26" s="9">
        <v>0</v>
      </c>
      <c r="DF26" s="9">
        <v>0</v>
      </c>
      <c r="DG26" s="9">
        <v>8901</v>
      </c>
      <c r="DH26" s="9">
        <v>39671</v>
      </c>
      <c r="DI26" s="9">
        <v>12720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26951</v>
      </c>
      <c r="DQ26" s="9">
        <v>2100</v>
      </c>
      <c r="DR26" s="9">
        <v>9764</v>
      </c>
      <c r="DS26" s="9">
        <v>2498</v>
      </c>
      <c r="DT26" s="9">
        <v>0</v>
      </c>
      <c r="DU26" s="9">
        <v>0</v>
      </c>
      <c r="DV26" s="9">
        <v>399</v>
      </c>
      <c r="DW26" s="9">
        <v>0</v>
      </c>
      <c r="DX26" s="9">
        <v>0</v>
      </c>
      <c r="DY26" s="9">
        <v>0</v>
      </c>
      <c r="DZ26" s="9">
        <f t="shared" si="1"/>
        <v>108387</v>
      </c>
      <c r="EA26" s="9">
        <v>108387</v>
      </c>
      <c r="EB26" s="9">
        <v>0</v>
      </c>
      <c r="EC26" s="9">
        <v>1596</v>
      </c>
      <c r="ED26" s="9">
        <v>0</v>
      </c>
      <c r="EE26" s="9">
        <v>0</v>
      </c>
      <c r="EF26" s="9">
        <v>420</v>
      </c>
      <c r="EG26" s="9">
        <v>0</v>
      </c>
      <c r="EH26" s="9">
        <v>12600</v>
      </c>
      <c r="EI26" s="9">
        <v>0</v>
      </c>
      <c r="EJ26" s="9">
        <v>0</v>
      </c>
      <c r="EK26" s="9">
        <v>93771</v>
      </c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P26" s="7"/>
      <c r="FQ26" s="7"/>
      <c r="FR26" s="7"/>
      <c r="FS26" s="7"/>
      <c r="FT26" s="7"/>
      <c r="FU26" s="7"/>
      <c r="FV26" s="7"/>
      <c r="FW26" s="7"/>
      <c r="FX26" s="7"/>
      <c r="FY26" s="7"/>
    </row>
    <row r="27" spans="1:181" ht="33" customHeight="1">
      <c r="A27" s="8" t="s">
        <v>69</v>
      </c>
      <c r="B27" s="9">
        <v>0</v>
      </c>
      <c r="C27" s="9">
        <v>44605</v>
      </c>
      <c r="D27" s="9">
        <v>9681</v>
      </c>
      <c r="E27" s="9">
        <v>0</v>
      </c>
      <c r="F27" s="9">
        <v>6976</v>
      </c>
      <c r="G27" s="9">
        <v>2705</v>
      </c>
      <c r="H27" s="9">
        <v>32743</v>
      </c>
      <c r="I27" s="9">
        <v>0</v>
      </c>
      <c r="J27" s="9">
        <v>32743</v>
      </c>
      <c r="K27" s="9">
        <v>18030</v>
      </c>
      <c r="L27" s="9">
        <v>123079</v>
      </c>
      <c r="M27" s="9">
        <v>6558</v>
      </c>
      <c r="N27" s="9">
        <v>0</v>
      </c>
      <c r="O27" s="9">
        <v>42923</v>
      </c>
      <c r="P27" s="9">
        <v>73598</v>
      </c>
      <c r="Q27" s="9">
        <v>0</v>
      </c>
      <c r="R27" s="9">
        <v>57824</v>
      </c>
      <c r="S27" s="9">
        <v>124760</v>
      </c>
      <c r="T27" s="9">
        <v>94834</v>
      </c>
      <c r="U27" s="9">
        <v>1145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28781</v>
      </c>
      <c r="AB27" s="9">
        <v>633</v>
      </c>
      <c r="AC27" s="9">
        <v>143225</v>
      </c>
      <c r="AD27" s="9">
        <v>138584</v>
      </c>
      <c r="AE27" s="9">
        <v>0</v>
      </c>
      <c r="AF27" s="9">
        <v>0</v>
      </c>
      <c r="AG27" s="9">
        <v>0</v>
      </c>
      <c r="AH27" s="9">
        <v>4498</v>
      </c>
      <c r="AI27" s="9">
        <v>0</v>
      </c>
      <c r="AJ27" s="9">
        <v>0</v>
      </c>
      <c r="AK27" s="9">
        <v>554580</v>
      </c>
      <c r="AL27" s="9">
        <v>27742</v>
      </c>
      <c r="AM27" s="9">
        <v>39256</v>
      </c>
      <c r="AN27" s="9">
        <v>0</v>
      </c>
      <c r="AO27" s="9">
        <v>4078</v>
      </c>
      <c r="AP27" s="9">
        <v>0</v>
      </c>
      <c r="AQ27" s="9">
        <v>6087</v>
      </c>
      <c r="AR27" s="9">
        <v>172</v>
      </c>
      <c r="AS27" s="9">
        <v>66487</v>
      </c>
      <c r="AT27" s="9">
        <v>45800</v>
      </c>
      <c r="AU27" s="9">
        <v>364958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7240</v>
      </c>
      <c r="BB27" s="9">
        <v>0</v>
      </c>
      <c r="BC27" s="9">
        <v>7240</v>
      </c>
      <c r="BD27" s="9">
        <v>0</v>
      </c>
      <c r="BE27" s="9">
        <v>38403</v>
      </c>
      <c r="BF27" s="9">
        <v>0</v>
      </c>
      <c r="BG27" s="9">
        <v>0</v>
      </c>
      <c r="BH27" s="9">
        <v>0</v>
      </c>
      <c r="BI27" s="9">
        <v>38403</v>
      </c>
      <c r="BJ27" s="9">
        <v>0</v>
      </c>
      <c r="BK27" s="9">
        <v>0</v>
      </c>
      <c r="BL27" s="9">
        <v>26128</v>
      </c>
      <c r="BM27" s="9">
        <v>6000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20128</v>
      </c>
      <c r="BU27" s="9">
        <v>0</v>
      </c>
      <c r="BV27" s="9">
        <v>10667</v>
      </c>
      <c r="BW27" s="9">
        <v>10667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f t="shared" si="0"/>
        <v>82438</v>
      </c>
      <c r="CD27" s="9">
        <v>82438</v>
      </c>
      <c r="CE27" s="9">
        <v>75198</v>
      </c>
      <c r="CF27" s="9">
        <v>7240</v>
      </c>
      <c r="CG27" s="9">
        <v>27742</v>
      </c>
      <c r="CH27" s="9">
        <v>25262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6400</v>
      </c>
      <c r="CP27" s="9">
        <v>23034</v>
      </c>
      <c r="CQ27" s="9">
        <v>0</v>
      </c>
      <c r="CR27" s="9">
        <v>44605</v>
      </c>
      <c r="CS27" s="9">
        <v>9681</v>
      </c>
      <c r="CT27" s="9">
        <v>0</v>
      </c>
      <c r="CU27" s="9">
        <v>6976</v>
      </c>
      <c r="CV27" s="9">
        <v>2705</v>
      </c>
      <c r="CW27" s="9">
        <v>25503</v>
      </c>
      <c r="CX27" s="9">
        <v>0</v>
      </c>
      <c r="CY27" s="9">
        <v>25503</v>
      </c>
      <c r="CZ27" s="9">
        <v>18030</v>
      </c>
      <c r="DA27" s="9">
        <v>56176</v>
      </c>
      <c r="DB27" s="9">
        <v>6558</v>
      </c>
      <c r="DC27" s="9">
        <v>0</v>
      </c>
      <c r="DD27" s="9">
        <v>23423</v>
      </c>
      <c r="DE27" s="9">
        <v>26195</v>
      </c>
      <c r="DF27" s="9">
        <v>0</v>
      </c>
      <c r="DG27" s="9">
        <v>57824</v>
      </c>
      <c r="DH27" s="9">
        <v>98632</v>
      </c>
      <c r="DI27" s="9">
        <v>88834</v>
      </c>
      <c r="DJ27" s="9">
        <v>1145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8653</v>
      </c>
      <c r="DQ27" s="9">
        <v>633</v>
      </c>
      <c r="DR27" s="9">
        <v>132558</v>
      </c>
      <c r="DS27" s="9">
        <v>127917</v>
      </c>
      <c r="DT27" s="9">
        <v>0</v>
      </c>
      <c r="DU27" s="9">
        <v>0</v>
      </c>
      <c r="DV27" s="9">
        <v>0</v>
      </c>
      <c r="DW27" s="9">
        <v>4498</v>
      </c>
      <c r="DX27" s="9">
        <v>0</v>
      </c>
      <c r="DY27" s="9">
        <v>0</v>
      </c>
      <c r="DZ27" s="9">
        <f t="shared" si="1"/>
        <v>443642</v>
      </c>
      <c r="EA27" s="9">
        <v>424756</v>
      </c>
      <c r="EB27" s="9">
        <v>18886</v>
      </c>
      <c r="EC27" s="9">
        <v>13994</v>
      </c>
      <c r="ED27" s="9">
        <v>0</v>
      </c>
      <c r="EE27" s="9">
        <v>3222</v>
      </c>
      <c r="EF27" s="9">
        <v>0</v>
      </c>
      <c r="EG27" s="9">
        <v>6087</v>
      </c>
      <c r="EH27" s="9">
        <v>172</v>
      </c>
      <c r="EI27" s="9">
        <v>66487</v>
      </c>
      <c r="EJ27" s="9">
        <v>22900</v>
      </c>
      <c r="EK27" s="9">
        <v>330780</v>
      </c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P27" s="7"/>
      <c r="FQ27" s="7"/>
      <c r="FR27" s="7"/>
      <c r="FS27" s="7"/>
      <c r="FT27" s="7"/>
      <c r="FU27" s="7"/>
      <c r="FV27" s="7"/>
      <c r="FW27" s="7"/>
      <c r="FX27" s="7"/>
      <c r="FY27" s="7"/>
    </row>
    <row r="28" spans="1:181" s="84" customFormat="1" ht="33" customHeight="1">
      <c r="A28" s="65" t="s">
        <v>143</v>
      </c>
      <c r="B28" s="12">
        <v>7621</v>
      </c>
      <c r="C28" s="12">
        <v>156931</v>
      </c>
      <c r="D28" s="12">
        <v>368842</v>
      </c>
      <c r="E28" s="12">
        <v>39261</v>
      </c>
      <c r="F28" s="12">
        <v>8168</v>
      </c>
      <c r="G28" s="12">
        <v>321413</v>
      </c>
      <c r="H28" s="12">
        <v>17947</v>
      </c>
      <c r="I28" s="12">
        <v>0</v>
      </c>
      <c r="J28" s="12">
        <v>17947</v>
      </c>
      <c r="K28" s="12">
        <v>0</v>
      </c>
      <c r="L28" s="12">
        <v>428127</v>
      </c>
      <c r="M28" s="12">
        <v>38246</v>
      </c>
      <c r="N28" s="12">
        <v>0</v>
      </c>
      <c r="O28" s="12">
        <v>161795</v>
      </c>
      <c r="P28" s="12">
        <v>228086</v>
      </c>
      <c r="Q28" s="12">
        <v>0</v>
      </c>
      <c r="R28" s="12">
        <v>197288</v>
      </c>
      <c r="S28" s="12">
        <v>671814</v>
      </c>
      <c r="T28" s="12">
        <v>238611</v>
      </c>
      <c r="U28" s="12">
        <v>0</v>
      </c>
      <c r="V28" s="12">
        <v>0</v>
      </c>
      <c r="W28" s="12">
        <v>88019</v>
      </c>
      <c r="X28" s="12">
        <v>0</v>
      </c>
      <c r="Y28" s="12">
        <v>0</v>
      </c>
      <c r="Z28" s="12">
        <v>334129</v>
      </c>
      <c r="AA28" s="12">
        <v>11055</v>
      </c>
      <c r="AB28" s="12">
        <v>23181</v>
      </c>
      <c r="AC28" s="12">
        <v>209869</v>
      </c>
      <c r="AD28" s="12">
        <v>102117</v>
      </c>
      <c r="AE28" s="12">
        <v>54068</v>
      </c>
      <c r="AF28" s="12">
        <v>0</v>
      </c>
      <c r="AG28" s="12">
        <v>49988</v>
      </c>
      <c r="AH28" s="12">
        <v>0</v>
      </c>
      <c r="AI28" s="12">
        <v>2255</v>
      </c>
      <c r="AJ28" s="12">
        <v>0</v>
      </c>
      <c r="AK28" s="12">
        <v>2081620</v>
      </c>
      <c r="AL28" s="12">
        <v>120858</v>
      </c>
      <c r="AM28" s="12">
        <v>242506</v>
      </c>
      <c r="AN28" s="12">
        <v>0</v>
      </c>
      <c r="AO28" s="12">
        <v>8282</v>
      </c>
      <c r="AP28" s="12">
        <v>0</v>
      </c>
      <c r="AQ28" s="12">
        <v>0</v>
      </c>
      <c r="AR28" s="12">
        <v>30433</v>
      </c>
      <c r="AS28" s="12">
        <v>16624</v>
      </c>
      <c r="AT28" s="12">
        <v>573100</v>
      </c>
      <c r="AU28" s="12">
        <v>1089817</v>
      </c>
      <c r="AV28" s="12">
        <v>10784</v>
      </c>
      <c r="AW28" s="12">
        <v>8168</v>
      </c>
      <c r="AX28" s="12">
        <v>0</v>
      </c>
      <c r="AY28" s="12">
        <v>8168</v>
      </c>
      <c r="AZ28" s="12">
        <v>0</v>
      </c>
      <c r="BA28" s="12">
        <v>12972</v>
      </c>
      <c r="BB28" s="12">
        <v>0</v>
      </c>
      <c r="BC28" s="12">
        <v>12972</v>
      </c>
      <c r="BD28" s="12">
        <v>0</v>
      </c>
      <c r="BE28" s="12">
        <v>139394</v>
      </c>
      <c r="BF28" s="12">
        <v>0</v>
      </c>
      <c r="BG28" s="12">
        <v>0</v>
      </c>
      <c r="BH28" s="12">
        <v>58100</v>
      </c>
      <c r="BI28" s="12">
        <v>81294</v>
      </c>
      <c r="BJ28" s="12">
        <v>0</v>
      </c>
      <c r="BK28" s="12">
        <v>40365</v>
      </c>
      <c r="BL28" s="12">
        <v>168343</v>
      </c>
      <c r="BM28" s="12">
        <v>0</v>
      </c>
      <c r="BN28" s="12">
        <v>0</v>
      </c>
      <c r="BO28" s="12">
        <v>0</v>
      </c>
      <c r="BP28" s="12">
        <v>85060</v>
      </c>
      <c r="BQ28" s="12">
        <v>0</v>
      </c>
      <c r="BR28" s="12">
        <v>0</v>
      </c>
      <c r="BS28" s="12">
        <v>80000</v>
      </c>
      <c r="BT28" s="12">
        <v>3283</v>
      </c>
      <c r="BU28" s="12">
        <v>0</v>
      </c>
      <c r="BV28" s="12">
        <v>79155</v>
      </c>
      <c r="BW28" s="12">
        <v>38352</v>
      </c>
      <c r="BX28" s="12">
        <v>40803</v>
      </c>
      <c r="BY28" s="12">
        <v>0</v>
      </c>
      <c r="BZ28" s="12">
        <v>0</v>
      </c>
      <c r="CA28" s="12">
        <v>0</v>
      </c>
      <c r="CB28" s="12">
        <v>0</v>
      </c>
      <c r="CC28" s="12">
        <f t="shared" si="0"/>
        <v>459181</v>
      </c>
      <c r="CD28" s="12">
        <v>459181</v>
      </c>
      <c r="CE28" s="12">
        <v>438041</v>
      </c>
      <c r="CF28" s="12">
        <v>21140</v>
      </c>
      <c r="CG28" s="12">
        <v>120858</v>
      </c>
      <c r="CH28" s="12">
        <v>214199</v>
      </c>
      <c r="CI28" s="12">
        <v>0</v>
      </c>
      <c r="CJ28" s="12">
        <v>2496</v>
      </c>
      <c r="CK28" s="12">
        <v>0</v>
      </c>
      <c r="CL28" s="12">
        <v>0</v>
      </c>
      <c r="CM28" s="12">
        <v>1086</v>
      </c>
      <c r="CN28" s="12">
        <v>2456</v>
      </c>
      <c r="CO28" s="12">
        <v>75200</v>
      </c>
      <c r="CP28" s="12">
        <v>42886</v>
      </c>
      <c r="CQ28" s="12">
        <v>7621</v>
      </c>
      <c r="CR28" s="12">
        <v>146147</v>
      </c>
      <c r="CS28" s="12">
        <v>360674</v>
      </c>
      <c r="CT28" s="12">
        <v>39261</v>
      </c>
      <c r="CU28" s="12">
        <v>0</v>
      </c>
      <c r="CV28" s="12">
        <v>321413</v>
      </c>
      <c r="CW28" s="12">
        <v>4975</v>
      </c>
      <c r="CX28" s="12">
        <v>0</v>
      </c>
      <c r="CY28" s="12">
        <v>4975</v>
      </c>
      <c r="CZ28" s="12">
        <v>0</v>
      </c>
      <c r="DA28" s="12">
        <v>206956</v>
      </c>
      <c r="DB28" s="12">
        <v>38246</v>
      </c>
      <c r="DC28" s="12">
        <v>0</v>
      </c>
      <c r="DD28" s="12">
        <v>71089</v>
      </c>
      <c r="DE28" s="12">
        <v>97621</v>
      </c>
      <c r="DF28" s="12">
        <v>0</v>
      </c>
      <c r="DG28" s="12">
        <v>156923</v>
      </c>
      <c r="DH28" s="12">
        <v>503471</v>
      </c>
      <c r="DI28" s="12">
        <v>238611</v>
      </c>
      <c r="DJ28" s="12">
        <v>0</v>
      </c>
      <c r="DK28" s="12">
        <v>0</v>
      </c>
      <c r="DL28" s="12">
        <v>2959</v>
      </c>
      <c r="DM28" s="12">
        <v>0</v>
      </c>
      <c r="DN28" s="12">
        <v>0</v>
      </c>
      <c r="DO28" s="12">
        <v>254129</v>
      </c>
      <c r="DP28" s="12">
        <v>7772</v>
      </c>
      <c r="DQ28" s="12">
        <v>23181</v>
      </c>
      <c r="DR28" s="12">
        <v>130714</v>
      </c>
      <c r="DS28" s="12">
        <v>63765</v>
      </c>
      <c r="DT28" s="12">
        <v>13265</v>
      </c>
      <c r="DU28" s="12">
        <v>0</v>
      </c>
      <c r="DV28" s="12">
        <v>49988</v>
      </c>
      <c r="DW28" s="12">
        <v>0</v>
      </c>
      <c r="DX28" s="12">
        <v>2255</v>
      </c>
      <c r="DY28" s="12">
        <v>0</v>
      </c>
      <c r="DZ28" s="12">
        <f t="shared" si="1"/>
        <v>1540662</v>
      </c>
      <c r="EA28" s="12">
        <v>1451190</v>
      </c>
      <c r="EB28" s="12">
        <v>89472</v>
      </c>
      <c r="EC28" s="12">
        <v>28307</v>
      </c>
      <c r="ED28" s="12">
        <v>0</v>
      </c>
      <c r="EE28" s="12">
        <v>116</v>
      </c>
      <c r="EF28" s="12">
        <v>0</v>
      </c>
      <c r="EG28" s="12">
        <v>0</v>
      </c>
      <c r="EH28" s="12">
        <v>15628</v>
      </c>
      <c r="EI28" s="12">
        <v>14168</v>
      </c>
      <c r="EJ28" s="12">
        <v>441400</v>
      </c>
      <c r="EK28" s="12">
        <v>1041043</v>
      </c>
      <c r="EM28" s="85"/>
      <c r="EN28" s="87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</row>
    <row r="29" spans="1:181" ht="33" customHeight="1">
      <c r="A29" s="8" t="s">
        <v>70</v>
      </c>
      <c r="B29" s="9">
        <v>0</v>
      </c>
      <c r="C29" s="9">
        <v>90330</v>
      </c>
      <c r="D29" s="9">
        <v>62404</v>
      </c>
      <c r="E29" s="9">
        <v>0</v>
      </c>
      <c r="F29" s="9">
        <v>11436</v>
      </c>
      <c r="G29" s="9">
        <v>50968</v>
      </c>
      <c r="H29" s="9">
        <v>16928</v>
      </c>
      <c r="I29" s="9">
        <v>13250</v>
      </c>
      <c r="J29" s="9">
        <v>3678</v>
      </c>
      <c r="K29" s="9">
        <v>0</v>
      </c>
      <c r="L29" s="9">
        <v>70578</v>
      </c>
      <c r="M29" s="9">
        <v>32628</v>
      </c>
      <c r="N29" s="9">
        <v>0</v>
      </c>
      <c r="O29" s="9">
        <v>15881</v>
      </c>
      <c r="P29" s="9">
        <v>22069</v>
      </c>
      <c r="Q29" s="9">
        <v>0</v>
      </c>
      <c r="R29" s="9">
        <v>9542</v>
      </c>
      <c r="S29" s="9">
        <v>139795</v>
      </c>
      <c r="T29" s="9">
        <v>113886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25909</v>
      </c>
      <c r="AB29" s="9">
        <v>20264</v>
      </c>
      <c r="AC29" s="9">
        <v>2622</v>
      </c>
      <c r="AD29" s="9">
        <v>1783</v>
      </c>
      <c r="AE29" s="9">
        <v>839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412463</v>
      </c>
      <c r="AL29" s="9">
        <v>10861</v>
      </c>
      <c r="AM29" s="9">
        <v>36894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13432</v>
      </c>
      <c r="AT29" s="9">
        <v>112100</v>
      </c>
      <c r="AU29" s="9">
        <v>239176</v>
      </c>
      <c r="AV29" s="9">
        <v>0</v>
      </c>
      <c r="AW29" s="9">
        <v>49147</v>
      </c>
      <c r="AX29" s="9">
        <v>0</v>
      </c>
      <c r="AY29" s="9">
        <v>0</v>
      </c>
      <c r="AZ29" s="9">
        <v>49147</v>
      </c>
      <c r="BA29" s="9">
        <v>0</v>
      </c>
      <c r="BB29" s="9">
        <v>0</v>
      </c>
      <c r="BC29" s="9">
        <v>0</v>
      </c>
      <c r="BD29" s="9">
        <v>0</v>
      </c>
      <c r="BE29" s="9">
        <v>9611</v>
      </c>
      <c r="BF29" s="9">
        <v>0</v>
      </c>
      <c r="BG29" s="9">
        <v>0</v>
      </c>
      <c r="BH29" s="9">
        <v>9611</v>
      </c>
      <c r="BI29" s="9">
        <v>0</v>
      </c>
      <c r="BJ29" s="9">
        <v>0</v>
      </c>
      <c r="BK29" s="9">
        <v>0</v>
      </c>
      <c r="BL29" s="9">
        <v>5355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5355</v>
      </c>
      <c r="BU29" s="9">
        <v>1252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f t="shared" si="0"/>
        <v>65365</v>
      </c>
      <c r="CD29" s="9">
        <v>65365</v>
      </c>
      <c r="CE29" s="9">
        <v>14966</v>
      </c>
      <c r="CF29" s="9">
        <v>50399</v>
      </c>
      <c r="CG29" s="9">
        <v>10861</v>
      </c>
      <c r="CH29" s="9">
        <v>33789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20600</v>
      </c>
      <c r="CP29" s="9">
        <v>115</v>
      </c>
      <c r="CQ29" s="9">
        <v>0</v>
      </c>
      <c r="CR29" s="9">
        <v>90330</v>
      </c>
      <c r="CS29" s="9">
        <v>13257</v>
      </c>
      <c r="CT29" s="9">
        <v>0</v>
      </c>
      <c r="CU29" s="9">
        <v>11436</v>
      </c>
      <c r="CV29" s="9">
        <v>1821</v>
      </c>
      <c r="CW29" s="9">
        <v>16928</v>
      </c>
      <c r="CX29" s="9">
        <v>13250</v>
      </c>
      <c r="CY29" s="9">
        <v>3678</v>
      </c>
      <c r="CZ29" s="9">
        <v>0</v>
      </c>
      <c r="DA29" s="9">
        <v>60085</v>
      </c>
      <c r="DB29" s="9">
        <v>32628</v>
      </c>
      <c r="DC29" s="9">
        <v>0</v>
      </c>
      <c r="DD29" s="9">
        <v>5388</v>
      </c>
      <c r="DE29" s="9">
        <v>22069</v>
      </c>
      <c r="DF29" s="9">
        <v>0</v>
      </c>
      <c r="DG29" s="9">
        <v>9542</v>
      </c>
      <c r="DH29" s="9">
        <v>134440</v>
      </c>
      <c r="DI29" s="9">
        <v>113886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20554</v>
      </c>
      <c r="DQ29" s="9">
        <v>19012</v>
      </c>
      <c r="DR29" s="9">
        <v>2622</v>
      </c>
      <c r="DS29" s="9">
        <v>1783</v>
      </c>
      <c r="DT29" s="9">
        <v>839</v>
      </c>
      <c r="DU29" s="9">
        <v>0</v>
      </c>
      <c r="DV29" s="9">
        <v>0</v>
      </c>
      <c r="DW29" s="9">
        <v>0</v>
      </c>
      <c r="DX29" s="9">
        <v>0</v>
      </c>
      <c r="DY29" s="9">
        <v>0</v>
      </c>
      <c r="DZ29" s="9">
        <f t="shared" si="1"/>
        <v>346216</v>
      </c>
      <c r="EA29" s="9">
        <v>327447</v>
      </c>
      <c r="EB29" s="9">
        <v>18769</v>
      </c>
      <c r="EC29" s="9">
        <v>3105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13432</v>
      </c>
      <c r="EJ29" s="9">
        <v>90700</v>
      </c>
      <c r="EK29" s="9">
        <v>238979</v>
      </c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P29" s="7"/>
      <c r="FQ29" s="7"/>
      <c r="FR29" s="7"/>
      <c r="FS29" s="7"/>
      <c r="FT29" s="7"/>
      <c r="FU29" s="7"/>
      <c r="FV29" s="7"/>
      <c r="FW29" s="7"/>
      <c r="FX29" s="7"/>
      <c r="FY29" s="7"/>
    </row>
    <row r="30" spans="1:181" ht="33" customHeight="1">
      <c r="A30" s="8" t="s">
        <v>71</v>
      </c>
      <c r="B30" s="9">
        <v>0</v>
      </c>
      <c r="C30" s="9">
        <v>349709</v>
      </c>
      <c r="D30" s="9">
        <v>16763</v>
      </c>
      <c r="E30" s="9">
        <v>0</v>
      </c>
      <c r="F30" s="9">
        <v>16763</v>
      </c>
      <c r="G30" s="9">
        <v>0</v>
      </c>
      <c r="H30" s="9">
        <v>10353</v>
      </c>
      <c r="I30" s="9">
        <v>10353</v>
      </c>
      <c r="J30" s="9">
        <v>0</v>
      </c>
      <c r="K30" s="9">
        <v>0</v>
      </c>
      <c r="L30" s="9">
        <v>135004</v>
      </c>
      <c r="M30" s="9">
        <v>39177</v>
      </c>
      <c r="N30" s="9">
        <v>0</v>
      </c>
      <c r="O30" s="9">
        <v>8484</v>
      </c>
      <c r="P30" s="9">
        <v>87343</v>
      </c>
      <c r="Q30" s="9">
        <v>0</v>
      </c>
      <c r="R30" s="9">
        <v>17577</v>
      </c>
      <c r="S30" s="9">
        <v>240907</v>
      </c>
      <c r="T30" s="9">
        <v>202795</v>
      </c>
      <c r="U30" s="9">
        <v>0</v>
      </c>
      <c r="V30" s="9">
        <v>0</v>
      </c>
      <c r="W30" s="9">
        <v>0</v>
      </c>
      <c r="X30" s="9">
        <v>34122</v>
      </c>
      <c r="Y30" s="9">
        <v>0</v>
      </c>
      <c r="Z30" s="9">
        <v>0</v>
      </c>
      <c r="AA30" s="9">
        <v>3990</v>
      </c>
      <c r="AB30" s="9">
        <v>28042</v>
      </c>
      <c r="AC30" s="9">
        <v>280696</v>
      </c>
      <c r="AD30" s="9">
        <v>255540</v>
      </c>
      <c r="AE30" s="9">
        <v>14385</v>
      </c>
      <c r="AF30" s="9">
        <v>0</v>
      </c>
      <c r="AG30" s="9">
        <v>8986</v>
      </c>
      <c r="AH30" s="9">
        <v>0</v>
      </c>
      <c r="AI30" s="9">
        <v>0</v>
      </c>
      <c r="AJ30" s="9">
        <v>0</v>
      </c>
      <c r="AK30" s="9">
        <v>1079051</v>
      </c>
      <c r="AL30" s="9">
        <v>162398</v>
      </c>
      <c r="AM30" s="9">
        <v>31045</v>
      </c>
      <c r="AN30" s="9">
        <v>0</v>
      </c>
      <c r="AO30" s="9">
        <v>1586</v>
      </c>
      <c r="AP30" s="9">
        <v>0</v>
      </c>
      <c r="AQ30" s="9">
        <v>0</v>
      </c>
      <c r="AR30" s="9">
        <v>8056</v>
      </c>
      <c r="AS30" s="9">
        <v>198010</v>
      </c>
      <c r="AT30" s="9">
        <v>414600</v>
      </c>
      <c r="AU30" s="9">
        <v>263356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39500</v>
      </c>
      <c r="BF30" s="9">
        <v>0</v>
      </c>
      <c r="BG30" s="9">
        <v>0</v>
      </c>
      <c r="BH30" s="9">
        <v>0</v>
      </c>
      <c r="BI30" s="9">
        <v>39500</v>
      </c>
      <c r="BJ30" s="9">
        <v>0</v>
      </c>
      <c r="BK30" s="9">
        <v>0</v>
      </c>
      <c r="BL30" s="9">
        <v>1599</v>
      </c>
      <c r="BM30" s="9">
        <v>1599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226417</v>
      </c>
      <c r="BW30" s="9">
        <v>226417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f t="shared" si="0"/>
        <v>267516</v>
      </c>
      <c r="CD30" s="9">
        <v>267516</v>
      </c>
      <c r="CE30" s="9">
        <v>267516</v>
      </c>
      <c r="CF30" s="9">
        <v>0</v>
      </c>
      <c r="CG30" s="9">
        <v>162398</v>
      </c>
      <c r="CH30" s="9">
        <v>28045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90</v>
      </c>
      <c r="CO30" s="9">
        <v>75900</v>
      </c>
      <c r="CP30" s="9">
        <v>1083</v>
      </c>
      <c r="CQ30" s="9">
        <v>0</v>
      </c>
      <c r="CR30" s="9">
        <v>349709</v>
      </c>
      <c r="CS30" s="9">
        <v>16763</v>
      </c>
      <c r="CT30" s="9">
        <v>0</v>
      </c>
      <c r="CU30" s="9">
        <v>16763</v>
      </c>
      <c r="CV30" s="9">
        <v>0</v>
      </c>
      <c r="CW30" s="9">
        <v>10353</v>
      </c>
      <c r="CX30" s="9">
        <v>10353</v>
      </c>
      <c r="CY30" s="9">
        <v>0</v>
      </c>
      <c r="CZ30" s="9">
        <v>0</v>
      </c>
      <c r="DA30" s="9">
        <v>71254</v>
      </c>
      <c r="DB30" s="9">
        <v>27177</v>
      </c>
      <c r="DC30" s="9">
        <v>0</v>
      </c>
      <c r="DD30" s="9">
        <v>8484</v>
      </c>
      <c r="DE30" s="9">
        <v>35593</v>
      </c>
      <c r="DF30" s="9">
        <v>0</v>
      </c>
      <c r="DG30" s="9">
        <v>17577</v>
      </c>
      <c r="DH30" s="9">
        <v>239308</v>
      </c>
      <c r="DI30" s="9">
        <v>201196</v>
      </c>
      <c r="DJ30" s="9">
        <v>0</v>
      </c>
      <c r="DK30" s="9">
        <v>0</v>
      </c>
      <c r="DL30" s="9">
        <v>0</v>
      </c>
      <c r="DM30" s="9">
        <v>34122</v>
      </c>
      <c r="DN30" s="9">
        <v>0</v>
      </c>
      <c r="DO30" s="9">
        <v>0</v>
      </c>
      <c r="DP30" s="9">
        <v>3990</v>
      </c>
      <c r="DQ30" s="9">
        <v>26788</v>
      </c>
      <c r="DR30" s="9">
        <v>54279</v>
      </c>
      <c r="DS30" s="9">
        <v>29123</v>
      </c>
      <c r="DT30" s="9">
        <v>14385</v>
      </c>
      <c r="DU30" s="9">
        <v>0</v>
      </c>
      <c r="DV30" s="9">
        <v>8986</v>
      </c>
      <c r="DW30" s="9">
        <v>0</v>
      </c>
      <c r="DX30" s="9">
        <v>0</v>
      </c>
      <c r="DY30" s="9">
        <v>0</v>
      </c>
      <c r="DZ30" s="9">
        <f t="shared" si="1"/>
        <v>786031</v>
      </c>
      <c r="EA30" s="9">
        <v>764979</v>
      </c>
      <c r="EB30" s="9">
        <v>21052</v>
      </c>
      <c r="EC30" s="9">
        <v>3000</v>
      </c>
      <c r="ED30" s="9">
        <v>0</v>
      </c>
      <c r="EE30" s="9">
        <v>0</v>
      </c>
      <c r="EF30" s="9">
        <v>0</v>
      </c>
      <c r="EG30" s="9">
        <v>0</v>
      </c>
      <c r="EH30" s="9">
        <v>8056</v>
      </c>
      <c r="EI30" s="9">
        <v>197920</v>
      </c>
      <c r="EJ30" s="9">
        <v>317300</v>
      </c>
      <c r="EK30" s="9">
        <v>259755</v>
      </c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P30" s="7"/>
      <c r="FQ30" s="7"/>
      <c r="FR30" s="7"/>
      <c r="FS30" s="7"/>
      <c r="FT30" s="7"/>
      <c r="FU30" s="7"/>
      <c r="FV30" s="7"/>
      <c r="FW30" s="7"/>
      <c r="FX30" s="7"/>
      <c r="FY30" s="7"/>
    </row>
    <row r="31" spans="1:181" ht="33" customHeight="1">
      <c r="A31" s="8" t="s">
        <v>72</v>
      </c>
      <c r="B31" s="9">
        <v>0</v>
      </c>
      <c r="C31" s="9">
        <v>88187</v>
      </c>
      <c r="D31" s="9">
        <v>7151</v>
      </c>
      <c r="E31" s="9">
        <v>0</v>
      </c>
      <c r="F31" s="9">
        <v>6206</v>
      </c>
      <c r="G31" s="9">
        <v>945</v>
      </c>
      <c r="H31" s="9">
        <v>5446</v>
      </c>
      <c r="I31" s="9">
        <v>5446</v>
      </c>
      <c r="J31" s="9">
        <v>0</v>
      </c>
      <c r="K31" s="9">
        <v>0</v>
      </c>
      <c r="L31" s="9">
        <v>60054</v>
      </c>
      <c r="M31" s="9">
        <v>26278</v>
      </c>
      <c r="N31" s="9">
        <v>0</v>
      </c>
      <c r="O31" s="9">
        <v>21850</v>
      </c>
      <c r="P31" s="9">
        <v>11926</v>
      </c>
      <c r="Q31" s="9">
        <v>0</v>
      </c>
      <c r="R31" s="9">
        <v>0</v>
      </c>
      <c r="S31" s="9">
        <v>892760</v>
      </c>
      <c r="T31" s="9">
        <v>40722</v>
      </c>
      <c r="U31" s="9">
        <v>0</v>
      </c>
      <c r="V31" s="9">
        <v>0</v>
      </c>
      <c r="W31" s="9">
        <v>515213</v>
      </c>
      <c r="X31" s="9">
        <v>0</v>
      </c>
      <c r="Y31" s="9">
        <v>0</v>
      </c>
      <c r="Z31" s="9">
        <v>0</v>
      </c>
      <c r="AA31" s="9">
        <v>336825</v>
      </c>
      <c r="AB31" s="9">
        <v>13473</v>
      </c>
      <c r="AC31" s="9">
        <v>213565</v>
      </c>
      <c r="AD31" s="9">
        <v>3192</v>
      </c>
      <c r="AE31" s="9">
        <v>472</v>
      </c>
      <c r="AF31" s="9">
        <v>7930</v>
      </c>
      <c r="AG31" s="9">
        <v>186115</v>
      </c>
      <c r="AH31" s="9">
        <v>15856</v>
      </c>
      <c r="AI31" s="9">
        <v>0</v>
      </c>
      <c r="AJ31" s="9">
        <v>0</v>
      </c>
      <c r="AK31" s="9">
        <v>1280636</v>
      </c>
      <c r="AL31" s="9">
        <v>358308</v>
      </c>
      <c r="AM31" s="9">
        <v>28283</v>
      </c>
      <c r="AN31" s="9">
        <v>0</v>
      </c>
      <c r="AO31" s="9">
        <v>0</v>
      </c>
      <c r="AP31" s="9">
        <v>0</v>
      </c>
      <c r="AQ31" s="9">
        <v>4372</v>
      </c>
      <c r="AR31" s="9">
        <v>0</v>
      </c>
      <c r="AS31" s="9">
        <v>96620</v>
      </c>
      <c r="AT31" s="9">
        <v>611100</v>
      </c>
      <c r="AU31" s="9">
        <v>181953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1764</v>
      </c>
      <c r="BF31" s="9">
        <v>0</v>
      </c>
      <c r="BG31" s="9">
        <v>0</v>
      </c>
      <c r="BH31" s="9">
        <v>0</v>
      </c>
      <c r="BI31" s="9">
        <v>1764</v>
      </c>
      <c r="BJ31" s="9">
        <v>0</v>
      </c>
      <c r="BK31" s="9">
        <v>0</v>
      </c>
      <c r="BL31" s="9">
        <v>787349</v>
      </c>
      <c r="BM31" s="9">
        <v>0</v>
      </c>
      <c r="BN31" s="9">
        <v>0</v>
      </c>
      <c r="BO31" s="9">
        <v>0</v>
      </c>
      <c r="BP31" s="9">
        <v>486047</v>
      </c>
      <c r="BQ31" s="9">
        <v>0</v>
      </c>
      <c r="BR31" s="9">
        <v>0</v>
      </c>
      <c r="BS31" s="9">
        <v>0</v>
      </c>
      <c r="BT31" s="9">
        <v>301302</v>
      </c>
      <c r="BU31" s="9">
        <v>0</v>
      </c>
      <c r="BV31" s="9">
        <v>163232</v>
      </c>
      <c r="BW31" s="9">
        <v>0</v>
      </c>
      <c r="BX31" s="9">
        <v>0</v>
      </c>
      <c r="BY31" s="9">
        <v>0</v>
      </c>
      <c r="BZ31" s="9">
        <v>163232</v>
      </c>
      <c r="CA31" s="9">
        <v>0</v>
      </c>
      <c r="CB31" s="9">
        <v>0</v>
      </c>
      <c r="CC31" s="9">
        <f t="shared" si="0"/>
        <v>952345</v>
      </c>
      <c r="CD31" s="9">
        <v>952345</v>
      </c>
      <c r="CE31" s="9">
        <v>950581</v>
      </c>
      <c r="CF31" s="9">
        <v>1764</v>
      </c>
      <c r="CG31" s="9">
        <v>358308</v>
      </c>
      <c r="CH31" s="9">
        <v>17648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530600</v>
      </c>
      <c r="CP31" s="9">
        <v>45789</v>
      </c>
      <c r="CQ31" s="9">
        <v>0</v>
      </c>
      <c r="CR31" s="9">
        <v>88187</v>
      </c>
      <c r="CS31" s="9">
        <v>7151</v>
      </c>
      <c r="CT31" s="9">
        <v>0</v>
      </c>
      <c r="CU31" s="9">
        <v>6206</v>
      </c>
      <c r="CV31" s="9">
        <v>945</v>
      </c>
      <c r="CW31" s="9">
        <v>5446</v>
      </c>
      <c r="CX31" s="9">
        <v>5446</v>
      </c>
      <c r="CY31" s="9">
        <v>0</v>
      </c>
      <c r="CZ31" s="9">
        <v>0</v>
      </c>
      <c r="DA31" s="9">
        <v>51808</v>
      </c>
      <c r="DB31" s="9">
        <v>26278</v>
      </c>
      <c r="DC31" s="9">
        <v>0</v>
      </c>
      <c r="DD31" s="9">
        <v>15368</v>
      </c>
      <c r="DE31" s="9">
        <v>10162</v>
      </c>
      <c r="DF31" s="9">
        <v>0</v>
      </c>
      <c r="DG31" s="9">
        <v>0</v>
      </c>
      <c r="DH31" s="9">
        <v>105411</v>
      </c>
      <c r="DI31" s="9">
        <v>40722</v>
      </c>
      <c r="DJ31" s="9">
        <v>0</v>
      </c>
      <c r="DK31" s="9">
        <v>0</v>
      </c>
      <c r="DL31" s="9">
        <v>29166</v>
      </c>
      <c r="DM31" s="9">
        <v>0</v>
      </c>
      <c r="DN31" s="9">
        <v>0</v>
      </c>
      <c r="DO31" s="9">
        <v>0</v>
      </c>
      <c r="DP31" s="9">
        <v>35523</v>
      </c>
      <c r="DQ31" s="9">
        <v>12224</v>
      </c>
      <c r="DR31" s="9">
        <v>50333</v>
      </c>
      <c r="DS31" s="9">
        <v>3192</v>
      </c>
      <c r="DT31" s="9">
        <v>472</v>
      </c>
      <c r="DU31" s="9">
        <v>7930</v>
      </c>
      <c r="DV31" s="9">
        <v>22883</v>
      </c>
      <c r="DW31" s="9">
        <v>15856</v>
      </c>
      <c r="DX31" s="9">
        <v>0</v>
      </c>
      <c r="DY31" s="9">
        <v>0</v>
      </c>
      <c r="DZ31" s="9">
        <f t="shared" si="1"/>
        <v>320560</v>
      </c>
      <c r="EA31" s="9">
        <v>313174</v>
      </c>
      <c r="EB31" s="9">
        <v>7386</v>
      </c>
      <c r="EC31" s="9">
        <v>10635</v>
      </c>
      <c r="ED31" s="9">
        <v>0</v>
      </c>
      <c r="EE31" s="9">
        <v>0</v>
      </c>
      <c r="EF31" s="9">
        <v>0</v>
      </c>
      <c r="EG31" s="9">
        <v>4372</v>
      </c>
      <c r="EH31" s="9">
        <v>0</v>
      </c>
      <c r="EI31" s="9">
        <v>96620</v>
      </c>
      <c r="EJ31" s="9">
        <v>75800</v>
      </c>
      <c r="EK31" s="9">
        <v>133133</v>
      </c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P31" s="7"/>
      <c r="FQ31" s="7"/>
      <c r="FR31" s="7"/>
      <c r="FS31" s="7"/>
      <c r="FT31" s="7"/>
      <c r="FU31" s="7"/>
      <c r="FV31" s="7"/>
      <c r="FW31" s="7"/>
      <c r="FX31" s="7"/>
      <c r="FY31" s="7"/>
    </row>
    <row r="32" spans="1:181" ht="33" customHeight="1">
      <c r="A32" s="8" t="s">
        <v>73</v>
      </c>
      <c r="B32" s="9">
        <v>0</v>
      </c>
      <c r="C32" s="9">
        <v>7383</v>
      </c>
      <c r="D32" s="9">
        <v>59019</v>
      </c>
      <c r="E32" s="9">
        <v>0</v>
      </c>
      <c r="F32" s="9">
        <v>57635</v>
      </c>
      <c r="G32" s="9">
        <v>1384</v>
      </c>
      <c r="H32" s="9">
        <v>52339</v>
      </c>
      <c r="I32" s="9">
        <v>29602</v>
      </c>
      <c r="J32" s="9">
        <v>22737</v>
      </c>
      <c r="K32" s="9">
        <v>0</v>
      </c>
      <c r="L32" s="9">
        <v>66352</v>
      </c>
      <c r="M32" s="9">
        <v>41492</v>
      </c>
      <c r="N32" s="9">
        <v>0</v>
      </c>
      <c r="O32" s="9">
        <v>21360</v>
      </c>
      <c r="P32" s="9">
        <v>3500</v>
      </c>
      <c r="Q32" s="9">
        <v>0</v>
      </c>
      <c r="R32" s="9">
        <v>9936</v>
      </c>
      <c r="S32" s="9">
        <v>543247</v>
      </c>
      <c r="T32" s="9">
        <v>169586</v>
      </c>
      <c r="U32" s="9">
        <v>0</v>
      </c>
      <c r="V32" s="9">
        <v>0</v>
      </c>
      <c r="W32" s="9">
        <v>0</v>
      </c>
      <c r="X32" s="9">
        <v>200014</v>
      </c>
      <c r="Y32" s="9">
        <v>0</v>
      </c>
      <c r="Z32" s="9">
        <v>0</v>
      </c>
      <c r="AA32" s="9">
        <v>154418</v>
      </c>
      <c r="AB32" s="9">
        <v>48300</v>
      </c>
      <c r="AC32" s="9">
        <v>87118</v>
      </c>
      <c r="AD32" s="9">
        <v>37906</v>
      </c>
      <c r="AE32" s="9">
        <v>5759</v>
      </c>
      <c r="AF32" s="9">
        <v>2455</v>
      </c>
      <c r="AG32" s="9">
        <v>15645</v>
      </c>
      <c r="AH32" s="9">
        <v>15463</v>
      </c>
      <c r="AI32" s="9">
        <v>1451</v>
      </c>
      <c r="AJ32" s="9">
        <v>0</v>
      </c>
      <c r="AK32" s="9">
        <v>873694</v>
      </c>
      <c r="AL32" s="9">
        <v>173827</v>
      </c>
      <c r="AM32" s="9">
        <v>68563</v>
      </c>
      <c r="AN32" s="9">
        <v>0</v>
      </c>
      <c r="AO32" s="9">
        <v>10000</v>
      </c>
      <c r="AP32" s="9">
        <v>0</v>
      </c>
      <c r="AQ32" s="9">
        <v>23588</v>
      </c>
      <c r="AR32" s="9">
        <v>21338</v>
      </c>
      <c r="AS32" s="9">
        <v>90243</v>
      </c>
      <c r="AT32" s="9">
        <v>100300</v>
      </c>
      <c r="AU32" s="9">
        <v>385835</v>
      </c>
      <c r="AV32" s="9">
        <v>1353</v>
      </c>
      <c r="AW32" s="9">
        <v>56700</v>
      </c>
      <c r="AX32" s="9">
        <v>0</v>
      </c>
      <c r="AY32" s="9">
        <v>56700</v>
      </c>
      <c r="AZ32" s="9">
        <v>0</v>
      </c>
      <c r="BA32" s="9">
        <v>21879</v>
      </c>
      <c r="BB32" s="9">
        <v>0</v>
      </c>
      <c r="BC32" s="9">
        <v>21879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310727</v>
      </c>
      <c r="BM32" s="9">
        <v>21714</v>
      </c>
      <c r="BN32" s="9">
        <v>0</v>
      </c>
      <c r="BO32" s="9">
        <v>0</v>
      </c>
      <c r="BP32" s="9">
        <v>0</v>
      </c>
      <c r="BQ32" s="9">
        <v>143978</v>
      </c>
      <c r="BR32" s="9">
        <v>0</v>
      </c>
      <c r="BS32" s="9">
        <v>0</v>
      </c>
      <c r="BT32" s="9">
        <v>145035</v>
      </c>
      <c r="BU32" s="9">
        <v>0</v>
      </c>
      <c r="BV32" s="9">
        <v>8870</v>
      </c>
      <c r="BW32" s="9">
        <v>0</v>
      </c>
      <c r="BX32" s="9">
        <v>0</v>
      </c>
      <c r="BY32" s="9">
        <v>431</v>
      </c>
      <c r="BZ32" s="9">
        <v>0</v>
      </c>
      <c r="CA32" s="9">
        <v>0</v>
      </c>
      <c r="CB32" s="9">
        <v>0</v>
      </c>
      <c r="CC32" s="9">
        <f t="shared" si="0"/>
        <v>399529</v>
      </c>
      <c r="CD32" s="9">
        <v>399529</v>
      </c>
      <c r="CE32" s="9">
        <v>319597</v>
      </c>
      <c r="CF32" s="9">
        <v>79932</v>
      </c>
      <c r="CG32" s="9">
        <v>173827</v>
      </c>
      <c r="CH32" s="9">
        <v>65189</v>
      </c>
      <c r="CI32" s="9">
        <v>0</v>
      </c>
      <c r="CJ32" s="9">
        <v>0</v>
      </c>
      <c r="CK32" s="9">
        <v>0</v>
      </c>
      <c r="CL32" s="9">
        <v>0</v>
      </c>
      <c r="CM32" s="9">
        <v>504</v>
      </c>
      <c r="CN32" s="9">
        <v>58250</v>
      </c>
      <c r="CO32" s="9">
        <v>69300</v>
      </c>
      <c r="CP32" s="9">
        <v>32459</v>
      </c>
      <c r="CQ32" s="9">
        <v>0</v>
      </c>
      <c r="CR32" s="9">
        <v>6030</v>
      </c>
      <c r="CS32" s="9">
        <v>2319</v>
      </c>
      <c r="CT32" s="9">
        <v>0</v>
      </c>
      <c r="CU32" s="9">
        <v>935</v>
      </c>
      <c r="CV32" s="9">
        <v>1384</v>
      </c>
      <c r="CW32" s="9">
        <v>30460</v>
      </c>
      <c r="CX32" s="9">
        <v>29602</v>
      </c>
      <c r="CY32" s="9">
        <v>858</v>
      </c>
      <c r="CZ32" s="9">
        <v>0</v>
      </c>
      <c r="DA32" s="9">
        <v>49839</v>
      </c>
      <c r="DB32" s="9">
        <v>41492</v>
      </c>
      <c r="DC32" s="9">
        <v>0</v>
      </c>
      <c r="DD32" s="9">
        <v>8347</v>
      </c>
      <c r="DE32" s="9">
        <v>0</v>
      </c>
      <c r="DF32" s="9">
        <v>0</v>
      </c>
      <c r="DG32" s="9">
        <v>9936</v>
      </c>
      <c r="DH32" s="9">
        <v>232520</v>
      </c>
      <c r="DI32" s="9">
        <v>147872</v>
      </c>
      <c r="DJ32" s="9">
        <v>0</v>
      </c>
      <c r="DK32" s="9">
        <v>0</v>
      </c>
      <c r="DL32" s="9">
        <v>0</v>
      </c>
      <c r="DM32" s="9">
        <v>56036</v>
      </c>
      <c r="DN32" s="9">
        <v>0</v>
      </c>
      <c r="DO32" s="9">
        <v>0</v>
      </c>
      <c r="DP32" s="9">
        <v>9383</v>
      </c>
      <c r="DQ32" s="9">
        <v>48300</v>
      </c>
      <c r="DR32" s="9">
        <v>78248</v>
      </c>
      <c r="DS32" s="9">
        <v>37906</v>
      </c>
      <c r="DT32" s="9">
        <v>5759</v>
      </c>
      <c r="DU32" s="9">
        <v>2024</v>
      </c>
      <c r="DV32" s="9">
        <v>15645</v>
      </c>
      <c r="DW32" s="9">
        <v>15463</v>
      </c>
      <c r="DX32" s="9">
        <v>1451</v>
      </c>
      <c r="DY32" s="9">
        <v>0</v>
      </c>
      <c r="DZ32" s="9">
        <f t="shared" si="1"/>
        <v>457652</v>
      </c>
      <c r="EA32" s="9">
        <v>450543</v>
      </c>
      <c r="EB32" s="9">
        <v>7109</v>
      </c>
      <c r="EC32" s="9">
        <v>3374</v>
      </c>
      <c r="ED32" s="9">
        <v>0</v>
      </c>
      <c r="EE32" s="9">
        <v>10000</v>
      </c>
      <c r="EF32" s="9">
        <v>0</v>
      </c>
      <c r="EG32" s="9">
        <v>23588</v>
      </c>
      <c r="EH32" s="9">
        <v>20834</v>
      </c>
      <c r="EI32" s="9">
        <v>31993</v>
      </c>
      <c r="EJ32" s="9">
        <v>16200</v>
      </c>
      <c r="EK32" s="9">
        <v>351663</v>
      </c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P32" s="7"/>
      <c r="FQ32" s="7"/>
      <c r="FR32" s="7"/>
      <c r="FS32" s="7"/>
      <c r="FT32" s="7"/>
      <c r="FU32" s="7"/>
      <c r="FV32" s="7"/>
      <c r="FW32" s="7"/>
      <c r="FX32" s="7"/>
      <c r="FY32" s="7"/>
    </row>
    <row r="33" spans="1:181" s="84" customFormat="1" ht="33" customHeight="1">
      <c r="A33" s="65" t="s">
        <v>74</v>
      </c>
      <c r="B33" s="12">
        <v>0</v>
      </c>
      <c r="C33" s="12">
        <v>75259</v>
      </c>
      <c r="D33" s="12">
        <v>17782</v>
      </c>
      <c r="E33" s="12">
        <v>0</v>
      </c>
      <c r="F33" s="12">
        <v>17782</v>
      </c>
      <c r="G33" s="12">
        <v>0</v>
      </c>
      <c r="H33" s="12">
        <v>17802</v>
      </c>
      <c r="I33" s="12">
        <v>5512</v>
      </c>
      <c r="J33" s="12">
        <v>12290</v>
      </c>
      <c r="K33" s="12">
        <v>0</v>
      </c>
      <c r="L33" s="12">
        <v>109062</v>
      </c>
      <c r="M33" s="12">
        <v>0</v>
      </c>
      <c r="N33" s="12">
        <v>0</v>
      </c>
      <c r="O33" s="12">
        <v>109062</v>
      </c>
      <c r="P33" s="12">
        <v>0</v>
      </c>
      <c r="Q33" s="12">
        <v>0</v>
      </c>
      <c r="R33" s="12">
        <v>7928</v>
      </c>
      <c r="S33" s="12">
        <v>515396</v>
      </c>
      <c r="T33" s="12">
        <v>138043</v>
      </c>
      <c r="U33" s="12">
        <v>0</v>
      </c>
      <c r="V33" s="12">
        <v>0</v>
      </c>
      <c r="W33" s="12">
        <v>1712</v>
      </c>
      <c r="X33" s="12">
        <v>36833</v>
      </c>
      <c r="Y33" s="12">
        <v>226</v>
      </c>
      <c r="Z33" s="12">
        <v>170643</v>
      </c>
      <c r="AA33" s="12">
        <v>167939</v>
      </c>
      <c r="AB33" s="12">
        <v>9842</v>
      </c>
      <c r="AC33" s="12">
        <v>166716</v>
      </c>
      <c r="AD33" s="12">
        <v>30511</v>
      </c>
      <c r="AE33" s="12">
        <v>3336</v>
      </c>
      <c r="AF33" s="12">
        <v>4527</v>
      </c>
      <c r="AG33" s="12">
        <v>91058</v>
      </c>
      <c r="AH33" s="12">
        <v>190</v>
      </c>
      <c r="AI33" s="12">
        <v>37094</v>
      </c>
      <c r="AJ33" s="12">
        <v>0</v>
      </c>
      <c r="AK33" s="12">
        <v>919787</v>
      </c>
      <c r="AL33" s="12">
        <v>132577</v>
      </c>
      <c r="AM33" s="12">
        <v>80554</v>
      </c>
      <c r="AN33" s="12">
        <v>0</v>
      </c>
      <c r="AO33" s="12">
        <v>61176</v>
      </c>
      <c r="AP33" s="12">
        <v>8940</v>
      </c>
      <c r="AQ33" s="12">
        <v>0</v>
      </c>
      <c r="AR33" s="12">
        <v>0</v>
      </c>
      <c r="AS33" s="12">
        <v>103908</v>
      </c>
      <c r="AT33" s="12">
        <v>162491</v>
      </c>
      <c r="AU33" s="12">
        <v>370141</v>
      </c>
      <c r="AV33" s="12">
        <v>627</v>
      </c>
      <c r="AW33" s="12">
        <v>17782</v>
      </c>
      <c r="AX33" s="12">
        <v>0</v>
      </c>
      <c r="AY33" s="12">
        <v>17782</v>
      </c>
      <c r="AZ33" s="12">
        <v>0</v>
      </c>
      <c r="BA33" s="12">
        <v>12290</v>
      </c>
      <c r="BB33" s="12">
        <v>0</v>
      </c>
      <c r="BC33" s="12">
        <v>12290</v>
      </c>
      <c r="BD33" s="12">
        <v>0</v>
      </c>
      <c r="BE33" s="12">
        <v>45427</v>
      </c>
      <c r="BF33" s="12">
        <v>0</v>
      </c>
      <c r="BG33" s="12">
        <v>0</v>
      </c>
      <c r="BH33" s="12">
        <v>45427</v>
      </c>
      <c r="BI33" s="12">
        <v>0</v>
      </c>
      <c r="BJ33" s="12">
        <v>0</v>
      </c>
      <c r="BK33" s="12">
        <v>0</v>
      </c>
      <c r="BL33" s="12">
        <v>198714</v>
      </c>
      <c r="BM33" s="12">
        <v>15939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28182</v>
      </c>
      <c r="BT33" s="12">
        <v>154593</v>
      </c>
      <c r="BU33" s="12">
        <v>0</v>
      </c>
      <c r="BV33" s="12">
        <v>6173</v>
      </c>
      <c r="BW33" s="12">
        <v>6173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f t="shared" si="0"/>
        <v>281013</v>
      </c>
      <c r="CD33" s="12">
        <v>281013</v>
      </c>
      <c r="CE33" s="12">
        <v>205525</v>
      </c>
      <c r="CF33" s="12">
        <v>75488</v>
      </c>
      <c r="CG33" s="12">
        <v>132577</v>
      </c>
      <c r="CH33" s="12">
        <v>63654</v>
      </c>
      <c r="CI33" s="12">
        <v>0</v>
      </c>
      <c r="CJ33" s="12">
        <v>0</v>
      </c>
      <c r="CK33" s="12">
        <v>4352</v>
      </c>
      <c r="CL33" s="12">
        <v>0</v>
      </c>
      <c r="CM33" s="12">
        <v>0</v>
      </c>
      <c r="CN33" s="12">
        <v>0</v>
      </c>
      <c r="CO33" s="12">
        <v>64086</v>
      </c>
      <c r="CP33" s="12">
        <v>16344</v>
      </c>
      <c r="CQ33" s="12">
        <v>0</v>
      </c>
      <c r="CR33" s="12">
        <v>74632</v>
      </c>
      <c r="CS33" s="12">
        <v>0</v>
      </c>
      <c r="CT33" s="12">
        <v>0</v>
      </c>
      <c r="CU33" s="12">
        <v>0</v>
      </c>
      <c r="CV33" s="12">
        <v>0</v>
      </c>
      <c r="CW33" s="12">
        <v>5512</v>
      </c>
      <c r="CX33" s="12">
        <v>5512</v>
      </c>
      <c r="CY33" s="12">
        <v>0</v>
      </c>
      <c r="CZ33" s="12">
        <v>0</v>
      </c>
      <c r="DA33" s="12">
        <v>10958</v>
      </c>
      <c r="DB33" s="12">
        <v>0</v>
      </c>
      <c r="DC33" s="12">
        <v>0</v>
      </c>
      <c r="DD33" s="12">
        <v>10958</v>
      </c>
      <c r="DE33" s="12">
        <v>0</v>
      </c>
      <c r="DF33" s="12">
        <v>0</v>
      </c>
      <c r="DG33" s="12">
        <v>7928</v>
      </c>
      <c r="DH33" s="12">
        <v>316682</v>
      </c>
      <c r="DI33" s="12">
        <v>122104</v>
      </c>
      <c r="DJ33" s="12">
        <v>0</v>
      </c>
      <c r="DK33" s="12">
        <v>0</v>
      </c>
      <c r="DL33" s="12">
        <v>1712</v>
      </c>
      <c r="DM33" s="12">
        <v>36833</v>
      </c>
      <c r="DN33" s="12">
        <v>226</v>
      </c>
      <c r="DO33" s="12">
        <v>142461</v>
      </c>
      <c r="DP33" s="12">
        <v>13346</v>
      </c>
      <c r="DQ33" s="12">
        <v>8583</v>
      </c>
      <c r="DR33" s="12">
        <v>160543</v>
      </c>
      <c r="DS33" s="12">
        <v>24338</v>
      </c>
      <c r="DT33" s="12">
        <v>3336</v>
      </c>
      <c r="DU33" s="12">
        <v>4527</v>
      </c>
      <c r="DV33" s="12">
        <v>91058</v>
      </c>
      <c r="DW33" s="12">
        <v>190</v>
      </c>
      <c r="DX33" s="12">
        <v>37094</v>
      </c>
      <c r="DY33" s="12">
        <v>0</v>
      </c>
      <c r="DZ33" s="12">
        <f t="shared" si="1"/>
        <v>584838</v>
      </c>
      <c r="EA33" s="12">
        <v>561476</v>
      </c>
      <c r="EB33" s="12">
        <v>23362</v>
      </c>
      <c r="EC33" s="12">
        <v>16900</v>
      </c>
      <c r="ED33" s="12">
        <v>0</v>
      </c>
      <c r="EE33" s="12">
        <v>61176</v>
      </c>
      <c r="EF33" s="12">
        <v>4588</v>
      </c>
      <c r="EG33" s="12">
        <v>0</v>
      </c>
      <c r="EH33" s="12">
        <v>0</v>
      </c>
      <c r="EI33" s="12">
        <v>103908</v>
      </c>
      <c r="EJ33" s="12">
        <v>62805</v>
      </c>
      <c r="EK33" s="12">
        <v>335461</v>
      </c>
      <c r="EM33" s="85"/>
      <c r="EN33" s="87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</row>
    <row r="34" spans="1:181" ht="33" customHeight="1">
      <c r="A34" s="8" t="s">
        <v>75</v>
      </c>
      <c r="B34" s="9">
        <v>0</v>
      </c>
      <c r="C34" s="9">
        <v>70305</v>
      </c>
      <c r="D34" s="9">
        <v>372</v>
      </c>
      <c r="E34" s="9">
        <v>0</v>
      </c>
      <c r="F34" s="9">
        <v>180</v>
      </c>
      <c r="G34" s="9">
        <v>192</v>
      </c>
      <c r="H34" s="9">
        <v>0</v>
      </c>
      <c r="I34" s="9">
        <v>0</v>
      </c>
      <c r="J34" s="9">
        <v>0</v>
      </c>
      <c r="K34" s="9">
        <v>0</v>
      </c>
      <c r="L34" s="9">
        <v>25054</v>
      </c>
      <c r="M34" s="9">
        <v>21431</v>
      </c>
      <c r="N34" s="9">
        <v>0</v>
      </c>
      <c r="O34" s="9">
        <v>3623</v>
      </c>
      <c r="P34" s="9">
        <v>0</v>
      </c>
      <c r="Q34" s="9">
        <v>0</v>
      </c>
      <c r="R34" s="9">
        <v>0</v>
      </c>
      <c r="S34" s="9">
        <v>178723</v>
      </c>
      <c r="T34" s="9">
        <v>162037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16686</v>
      </c>
      <c r="AB34" s="9">
        <v>3073</v>
      </c>
      <c r="AC34" s="9">
        <v>195794</v>
      </c>
      <c r="AD34" s="9">
        <v>125277</v>
      </c>
      <c r="AE34" s="9">
        <v>39143</v>
      </c>
      <c r="AF34" s="9">
        <v>14703</v>
      </c>
      <c r="AG34" s="9">
        <v>6681</v>
      </c>
      <c r="AH34" s="9">
        <v>9990</v>
      </c>
      <c r="AI34" s="9">
        <v>0</v>
      </c>
      <c r="AJ34" s="9">
        <v>0</v>
      </c>
      <c r="AK34" s="9">
        <v>473321</v>
      </c>
      <c r="AL34" s="9">
        <v>109324</v>
      </c>
      <c r="AM34" s="9">
        <v>90</v>
      </c>
      <c r="AN34" s="9">
        <v>0</v>
      </c>
      <c r="AO34" s="9">
        <v>0</v>
      </c>
      <c r="AP34" s="9">
        <v>0</v>
      </c>
      <c r="AQ34" s="9">
        <v>0</v>
      </c>
      <c r="AR34" s="9">
        <v>6200</v>
      </c>
      <c r="AS34" s="9">
        <v>13320</v>
      </c>
      <c r="AT34" s="9">
        <v>60300</v>
      </c>
      <c r="AU34" s="9">
        <v>284087</v>
      </c>
      <c r="AV34" s="9">
        <v>0</v>
      </c>
      <c r="AW34" s="9">
        <v>180</v>
      </c>
      <c r="AX34" s="9">
        <v>0</v>
      </c>
      <c r="AY34" s="9">
        <v>180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146575</v>
      </c>
      <c r="BW34" s="9">
        <v>111720</v>
      </c>
      <c r="BX34" s="9">
        <v>32860</v>
      </c>
      <c r="BY34" s="9">
        <v>0</v>
      </c>
      <c r="BZ34" s="9">
        <v>840</v>
      </c>
      <c r="CA34" s="9">
        <v>1155</v>
      </c>
      <c r="CB34" s="9">
        <v>0</v>
      </c>
      <c r="CC34" s="9">
        <f t="shared" si="0"/>
        <v>146755</v>
      </c>
      <c r="CD34" s="9">
        <v>146755</v>
      </c>
      <c r="CE34" s="9">
        <v>146575</v>
      </c>
      <c r="CF34" s="9">
        <v>180</v>
      </c>
      <c r="CG34" s="9">
        <v>109324</v>
      </c>
      <c r="CH34" s="9">
        <v>90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13320</v>
      </c>
      <c r="CO34" s="9">
        <v>18600</v>
      </c>
      <c r="CP34" s="9">
        <v>5421</v>
      </c>
      <c r="CQ34" s="9">
        <v>0</v>
      </c>
      <c r="CR34" s="9">
        <v>70305</v>
      </c>
      <c r="CS34" s="9">
        <v>192</v>
      </c>
      <c r="CT34" s="9">
        <v>0</v>
      </c>
      <c r="CU34" s="9">
        <v>0</v>
      </c>
      <c r="CV34" s="9">
        <v>192</v>
      </c>
      <c r="CW34" s="9">
        <v>0</v>
      </c>
      <c r="CX34" s="9">
        <v>0</v>
      </c>
      <c r="CY34" s="9">
        <v>0</v>
      </c>
      <c r="CZ34" s="9">
        <v>0</v>
      </c>
      <c r="DA34" s="9">
        <v>25054</v>
      </c>
      <c r="DB34" s="9">
        <v>21431</v>
      </c>
      <c r="DC34" s="9">
        <v>0</v>
      </c>
      <c r="DD34" s="9">
        <v>3623</v>
      </c>
      <c r="DE34" s="9">
        <v>0</v>
      </c>
      <c r="DF34" s="9">
        <v>0</v>
      </c>
      <c r="DG34" s="9">
        <v>0</v>
      </c>
      <c r="DH34" s="9">
        <v>178723</v>
      </c>
      <c r="DI34" s="9">
        <v>162037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16686</v>
      </c>
      <c r="DQ34" s="9">
        <v>3073</v>
      </c>
      <c r="DR34" s="9">
        <v>49219</v>
      </c>
      <c r="DS34" s="9">
        <v>13557</v>
      </c>
      <c r="DT34" s="9">
        <v>6283</v>
      </c>
      <c r="DU34" s="9">
        <v>14703</v>
      </c>
      <c r="DV34" s="9">
        <v>5841</v>
      </c>
      <c r="DW34" s="9">
        <v>8835</v>
      </c>
      <c r="DX34" s="9">
        <v>0</v>
      </c>
      <c r="DY34" s="9">
        <v>0</v>
      </c>
      <c r="DZ34" s="9">
        <f t="shared" si="1"/>
        <v>326566</v>
      </c>
      <c r="EA34" s="9">
        <v>210429</v>
      </c>
      <c r="EB34" s="9">
        <v>116137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6200</v>
      </c>
      <c r="EI34" s="9">
        <v>0</v>
      </c>
      <c r="EJ34" s="9">
        <v>41700</v>
      </c>
      <c r="EK34" s="9">
        <v>278666</v>
      </c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P34" s="7"/>
      <c r="FQ34" s="7"/>
      <c r="FR34" s="7"/>
      <c r="FS34" s="7"/>
      <c r="FT34" s="7"/>
      <c r="FU34" s="7"/>
      <c r="FV34" s="7"/>
      <c r="FW34" s="7"/>
      <c r="FX34" s="7"/>
      <c r="FY34" s="7"/>
    </row>
    <row r="35" spans="1:181" ht="33" customHeight="1">
      <c r="A35" s="8" t="s">
        <v>76</v>
      </c>
      <c r="B35" s="9">
        <v>0</v>
      </c>
      <c r="C35" s="9">
        <v>205320</v>
      </c>
      <c r="D35" s="9">
        <v>13930</v>
      </c>
      <c r="E35" s="9">
        <v>0</v>
      </c>
      <c r="F35" s="9">
        <v>11851</v>
      </c>
      <c r="G35" s="9">
        <v>2079</v>
      </c>
      <c r="H35" s="9">
        <v>18902</v>
      </c>
      <c r="I35" s="9">
        <v>10543</v>
      </c>
      <c r="J35" s="9">
        <v>8359</v>
      </c>
      <c r="K35" s="9">
        <v>0</v>
      </c>
      <c r="L35" s="9">
        <v>136767</v>
      </c>
      <c r="M35" s="9">
        <v>17976</v>
      </c>
      <c r="N35" s="9">
        <v>0</v>
      </c>
      <c r="O35" s="9">
        <v>64481</v>
      </c>
      <c r="P35" s="9">
        <v>54310</v>
      </c>
      <c r="Q35" s="9">
        <v>0</v>
      </c>
      <c r="R35" s="9">
        <v>28081</v>
      </c>
      <c r="S35" s="9">
        <v>192966</v>
      </c>
      <c r="T35" s="9">
        <v>180661</v>
      </c>
      <c r="U35" s="9">
        <v>861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8944</v>
      </c>
      <c r="AB35" s="9">
        <v>34671</v>
      </c>
      <c r="AC35" s="9">
        <v>361927</v>
      </c>
      <c r="AD35" s="9">
        <v>125091</v>
      </c>
      <c r="AE35" s="9">
        <v>151238</v>
      </c>
      <c r="AF35" s="9">
        <v>0</v>
      </c>
      <c r="AG35" s="9">
        <v>15653</v>
      </c>
      <c r="AH35" s="9">
        <v>67660</v>
      </c>
      <c r="AI35" s="9">
        <v>0</v>
      </c>
      <c r="AJ35" s="9">
        <v>0</v>
      </c>
      <c r="AK35" s="9">
        <v>992564</v>
      </c>
      <c r="AL35" s="9">
        <v>153263</v>
      </c>
      <c r="AM35" s="9">
        <v>75700</v>
      </c>
      <c r="AN35" s="9">
        <v>0</v>
      </c>
      <c r="AO35" s="9">
        <v>1084</v>
      </c>
      <c r="AP35" s="9">
        <v>1917</v>
      </c>
      <c r="AQ35" s="9">
        <v>0</v>
      </c>
      <c r="AR35" s="9">
        <v>14225</v>
      </c>
      <c r="AS35" s="9">
        <v>165742</v>
      </c>
      <c r="AT35" s="9">
        <v>160600</v>
      </c>
      <c r="AU35" s="9">
        <v>420033</v>
      </c>
      <c r="AV35" s="9">
        <v>0</v>
      </c>
      <c r="AW35" s="9">
        <v>3960</v>
      </c>
      <c r="AX35" s="9">
        <v>0</v>
      </c>
      <c r="AY35" s="9">
        <v>3960</v>
      </c>
      <c r="AZ35" s="9">
        <v>0</v>
      </c>
      <c r="BA35" s="9">
        <v>2660</v>
      </c>
      <c r="BB35" s="9">
        <v>2660</v>
      </c>
      <c r="BC35" s="9">
        <v>0</v>
      </c>
      <c r="BD35" s="9">
        <v>0</v>
      </c>
      <c r="BE35" s="9">
        <v>36103</v>
      </c>
      <c r="BF35" s="9">
        <v>0</v>
      </c>
      <c r="BG35" s="9">
        <v>0</v>
      </c>
      <c r="BH35" s="9">
        <v>26697</v>
      </c>
      <c r="BI35" s="9">
        <v>9406</v>
      </c>
      <c r="BJ35" s="9">
        <v>0</v>
      </c>
      <c r="BK35" s="9">
        <v>0</v>
      </c>
      <c r="BL35" s="9">
        <v>59391</v>
      </c>
      <c r="BM35" s="9">
        <v>59391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20041</v>
      </c>
      <c r="BV35" s="9">
        <v>176093</v>
      </c>
      <c r="BW35" s="9">
        <v>71943</v>
      </c>
      <c r="BX35" s="9">
        <v>104150</v>
      </c>
      <c r="BY35" s="9">
        <v>0</v>
      </c>
      <c r="BZ35" s="9">
        <v>0</v>
      </c>
      <c r="CA35" s="9">
        <v>0</v>
      </c>
      <c r="CB35" s="9">
        <v>0</v>
      </c>
      <c r="CC35" s="9">
        <f t="shared" si="0"/>
        <v>298248</v>
      </c>
      <c r="CD35" s="9">
        <v>298248</v>
      </c>
      <c r="CE35" s="9">
        <v>287633</v>
      </c>
      <c r="CF35" s="9">
        <v>10615</v>
      </c>
      <c r="CG35" s="9">
        <v>153263</v>
      </c>
      <c r="CH35" s="9">
        <v>26039</v>
      </c>
      <c r="CI35" s="9">
        <v>0</v>
      </c>
      <c r="CJ35" s="9">
        <v>0</v>
      </c>
      <c r="CK35" s="9">
        <v>853</v>
      </c>
      <c r="CL35" s="9">
        <v>0</v>
      </c>
      <c r="CM35" s="9">
        <v>0</v>
      </c>
      <c r="CN35" s="9">
        <v>0</v>
      </c>
      <c r="CO35" s="9">
        <v>59100</v>
      </c>
      <c r="CP35" s="9">
        <v>58993</v>
      </c>
      <c r="CQ35" s="9">
        <v>0</v>
      </c>
      <c r="CR35" s="9">
        <v>205320</v>
      </c>
      <c r="CS35" s="9">
        <v>9970</v>
      </c>
      <c r="CT35" s="9">
        <v>0</v>
      </c>
      <c r="CU35" s="9">
        <v>7891</v>
      </c>
      <c r="CV35" s="9">
        <v>2079</v>
      </c>
      <c r="CW35" s="9">
        <v>16242</v>
      </c>
      <c r="CX35" s="9">
        <v>7883</v>
      </c>
      <c r="CY35" s="9">
        <v>8359</v>
      </c>
      <c r="CZ35" s="9">
        <v>0</v>
      </c>
      <c r="DA35" s="9">
        <v>80664</v>
      </c>
      <c r="DB35" s="9">
        <v>17976</v>
      </c>
      <c r="DC35" s="9">
        <v>0</v>
      </c>
      <c r="DD35" s="9">
        <v>31784</v>
      </c>
      <c r="DE35" s="9">
        <v>30904</v>
      </c>
      <c r="DF35" s="9">
        <v>0</v>
      </c>
      <c r="DG35" s="9">
        <v>28081</v>
      </c>
      <c r="DH35" s="9">
        <v>131075</v>
      </c>
      <c r="DI35" s="9">
        <v>121270</v>
      </c>
      <c r="DJ35" s="9">
        <v>861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8944</v>
      </c>
      <c r="DQ35" s="9">
        <v>13093</v>
      </c>
      <c r="DR35" s="9">
        <v>185834</v>
      </c>
      <c r="DS35" s="9">
        <v>53148</v>
      </c>
      <c r="DT35" s="9">
        <v>47088</v>
      </c>
      <c r="DU35" s="9">
        <v>0</v>
      </c>
      <c r="DV35" s="9">
        <v>15653</v>
      </c>
      <c r="DW35" s="9">
        <v>67660</v>
      </c>
      <c r="DX35" s="9">
        <v>0</v>
      </c>
      <c r="DY35" s="9">
        <v>0</v>
      </c>
      <c r="DZ35" s="9">
        <f t="shared" si="1"/>
        <v>670279</v>
      </c>
      <c r="EA35" s="9">
        <v>626499</v>
      </c>
      <c r="EB35" s="9">
        <v>43780</v>
      </c>
      <c r="EC35" s="9">
        <v>49661</v>
      </c>
      <c r="ED35" s="9">
        <v>0</v>
      </c>
      <c r="EE35" s="9">
        <v>0</v>
      </c>
      <c r="EF35" s="9">
        <v>1064</v>
      </c>
      <c r="EG35" s="9">
        <v>0</v>
      </c>
      <c r="EH35" s="9">
        <v>14225</v>
      </c>
      <c r="EI35" s="9">
        <v>165742</v>
      </c>
      <c r="EJ35" s="9">
        <v>81500</v>
      </c>
      <c r="EK35" s="9">
        <v>358087</v>
      </c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P35" s="7"/>
      <c r="FQ35" s="7"/>
      <c r="FR35" s="7"/>
      <c r="FS35" s="7"/>
      <c r="FT35" s="7"/>
      <c r="FU35" s="7"/>
      <c r="FV35" s="7"/>
      <c r="FW35" s="7"/>
      <c r="FX35" s="7"/>
      <c r="FY35" s="7"/>
    </row>
    <row r="36" spans="1:181" ht="33" customHeight="1">
      <c r="A36" s="8" t="s">
        <v>77</v>
      </c>
      <c r="B36" s="9">
        <v>0</v>
      </c>
      <c r="C36" s="9">
        <v>171882</v>
      </c>
      <c r="D36" s="9">
        <v>5465</v>
      </c>
      <c r="E36" s="9">
        <v>151</v>
      </c>
      <c r="F36" s="9">
        <v>5040</v>
      </c>
      <c r="G36" s="9">
        <v>274</v>
      </c>
      <c r="H36" s="9">
        <v>0</v>
      </c>
      <c r="I36" s="9">
        <v>0</v>
      </c>
      <c r="J36" s="9">
        <v>0</v>
      </c>
      <c r="K36" s="9">
        <v>0</v>
      </c>
      <c r="L36" s="9">
        <v>79089</v>
      </c>
      <c r="M36" s="9">
        <v>42519</v>
      </c>
      <c r="N36" s="9">
        <v>0</v>
      </c>
      <c r="O36" s="9">
        <v>0</v>
      </c>
      <c r="P36" s="9">
        <v>36570</v>
      </c>
      <c r="Q36" s="9">
        <v>0</v>
      </c>
      <c r="R36" s="9">
        <v>8144</v>
      </c>
      <c r="S36" s="9">
        <v>45956</v>
      </c>
      <c r="T36" s="9">
        <v>31067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14889</v>
      </c>
      <c r="AB36" s="9">
        <v>14491</v>
      </c>
      <c r="AC36" s="9">
        <v>31834</v>
      </c>
      <c r="AD36" s="9">
        <v>7418</v>
      </c>
      <c r="AE36" s="9">
        <v>7077</v>
      </c>
      <c r="AF36" s="9">
        <v>0</v>
      </c>
      <c r="AG36" s="9">
        <v>1744</v>
      </c>
      <c r="AH36" s="9">
        <v>871</v>
      </c>
      <c r="AI36" s="9">
        <v>0</v>
      </c>
      <c r="AJ36" s="9">
        <v>0</v>
      </c>
      <c r="AK36" s="9">
        <v>356861</v>
      </c>
      <c r="AL36" s="9">
        <v>29239</v>
      </c>
      <c r="AM36" s="9">
        <v>71376</v>
      </c>
      <c r="AN36" s="9">
        <v>0</v>
      </c>
      <c r="AO36" s="9">
        <v>132</v>
      </c>
      <c r="AP36" s="9">
        <v>0</v>
      </c>
      <c r="AQ36" s="9">
        <v>0</v>
      </c>
      <c r="AR36" s="9">
        <v>3416</v>
      </c>
      <c r="AS36" s="9">
        <v>116599</v>
      </c>
      <c r="AT36" s="9">
        <v>88500</v>
      </c>
      <c r="AU36" s="9">
        <v>47599</v>
      </c>
      <c r="AV36" s="9">
        <v>137844</v>
      </c>
      <c r="AW36" s="9">
        <v>274</v>
      </c>
      <c r="AX36" s="9">
        <v>0</v>
      </c>
      <c r="AY36" s="9">
        <v>0</v>
      </c>
      <c r="AZ36" s="9">
        <v>274</v>
      </c>
      <c r="BA36" s="9">
        <v>0</v>
      </c>
      <c r="BB36" s="9">
        <v>0</v>
      </c>
      <c r="BC36" s="9">
        <v>0</v>
      </c>
      <c r="BD36" s="9">
        <v>0</v>
      </c>
      <c r="BE36" s="9">
        <v>33491</v>
      </c>
      <c r="BF36" s="9">
        <v>0</v>
      </c>
      <c r="BG36" s="9">
        <v>0</v>
      </c>
      <c r="BH36" s="9">
        <v>0</v>
      </c>
      <c r="BI36" s="9">
        <v>33491</v>
      </c>
      <c r="BJ36" s="9">
        <v>0</v>
      </c>
      <c r="BK36" s="9">
        <v>0</v>
      </c>
      <c r="BL36" s="9">
        <v>1187</v>
      </c>
      <c r="BM36" s="9">
        <v>1187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2472</v>
      </c>
      <c r="BW36" s="9">
        <v>1084</v>
      </c>
      <c r="BX36" s="9">
        <v>1084</v>
      </c>
      <c r="BY36" s="9">
        <v>0</v>
      </c>
      <c r="BZ36" s="9">
        <v>304</v>
      </c>
      <c r="CA36" s="9">
        <v>0</v>
      </c>
      <c r="CB36" s="9">
        <v>0</v>
      </c>
      <c r="CC36" s="9">
        <f t="shared" si="0"/>
        <v>175268</v>
      </c>
      <c r="CD36" s="9">
        <v>175268</v>
      </c>
      <c r="CE36" s="9">
        <v>175268</v>
      </c>
      <c r="CF36" s="9">
        <v>0</v>
      </c>
      <c r="CG36" s="9">
        <v>29239</v>
      </c>
      <c r="CH36" s="9">
        <v>71376</v>
      </c>
      <c r="CI36" s="9">
        <v>0</v>
      </c>
      <c r="CJ36" s="9">
        <v>132</v>
      </c>
      <c r="CK36" s="9">
        <v>0</v>
      </c>
      <c r="CL36" s="9">
        <v>0</v>
      </c>
      <c r="CM36" s="9">
        <v>0</v>
      </c>
      <c r="CN36" s="9">
        <v>91</v>
      </c>
      <c r="CO36" s="9">
        <v>72600</v>
      </c>
      <c r="CP36" s="9">
        <v>1830</v>
      </c>
      <c r="CQ36" s="9">
        <v>0</v>
      </c>
      <c r="CR36" s="9">
        <v>34038</v>
      </c>
      <c r="CS36" s="9">
        <v>5191</v>
      </c>
      <c r="CT36" s="9">
        <v>151</v>
      </c>
      <c r="CU36" s="9">
        <v>5040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45598</v>
      </c>
      <c r="DB36" s="9">
        <v>42519</v>
      </c>
      <c r="DC36" s="9">
        <v>0</v>
      </c>
      <c r="DD36" s="9">
        <v>0</v>
      </c>
      <c r="DE36" s="9">
        <v>3079</v>
      </c>
      <c r="DF36" s="9">
        <v>0</v>
      </c>
      <c r="DG36" s="9">
        <v>8144</v>
      </c>
      <c r="DH36" s="9">
        <v>44769</v>
      </c>
      <c r="DI36" s="9">
        <v>29880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14889</v>
      </c>
      <c r="DQ36" s="9">
        <v>14491</v>
      </c>
      <c r="DR36" s="9">
        <v>29362</v>
      </c>
      <c r="DS36" s="9">
        <v>6334</v>
      </c>
      <c r="DT36" s="9">
        <v>5993</v>
      </c>
      <c r="DU36" s="9">
        <v>0</v>
      </c>
      <c r="DV36" s="9">
        <v>1440</v>
      </c>
      <c r="DW36" s="9">
        <v>871</v>
      </c>
      <c r="DX36" s="9">
        <v>0</v>
      </c>
      <c r="DY36" s="9">
        <v>0</v>
      </c>
      <c r="DZ36" s="9">
        <f t="shared" si="1"/>
        <v>181593</v>
      </c>
      <c r="EA36" s="9">
        <v>181593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3416</v>
      </c>
      <c r="EI36" s="9">
        <v>116508</v>
      </c>
      <c r="EJ36" s="9">
        <v>15900</v>
      </c>
      <c r="EK36" s="9">
        <v>45769</v>
      </c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P36" s="7"/>
      <c r="FQ36" s="7"/>
      <c r="FR36" s="7"/>
      <c r="FS36" s="7"/>
      <c r="FT36" s="7"/>
      <c r="FU36" s="7"/>
      <c r="FV36" s="7"/>
      <c r="FW36" s="7"/>
      <c r="FX36" s="7"/>
      <c r="FY36" s="7"/>
    </row>
    <row r="37" spans="1:181" ht="33" customHeight="1">
      <c r="A37" s="8" t="s">
        <v>78</v>
      </c>
      <c r="B37" s="9">
        <v>0</v>
      </c>
      <c r="C37" s="9">
        <v>33886</v>
      </c>
      <c r="D37" s="9">
        <v>10404</v>
      </c>
      <c r="E37" s="9">
        <v>0</v>
      </c>
      <c r="F37" s="9">
        <v>9287</v>
      </c>
      <c r="G37" s="9">
        <v>1117</v>
      </c>
      <c r="H37" s="9">
        <v>1920</v>
      </c>
      <c r="I37" s="9">
        <v>1920</v>
      </c>
      <c r="J37" s="9">
        <v>0</v>
      </c>
      <c r="K37" s="9">
        <v>0</v>
      </c>
      <c r="L37" s="9">
        <v>59541</v>
      </c>
      <c r="M37" s="9">
        <v>6817</v>
      </c>
      <c r="N37" s="9">
        <v>0</v>
      </c>
      <c r="O37" s="9">
        <v>16461</v>
      </c>
      <c r="P37" s="9">
        <v>36263</v>
      </c>
      <c r="Q37" s="9">
        <v>0</v>
      </c>
      <c r="R37" s="9">
        <v>71176</v>
      </c>
      <c r="S37" s="9">
        <v>252067</v>
      </c>
      <c r="T37" s="9">
        <v>243429</v>
      </c>
      <c r="U37" s="9">
        <v>0</v>
      </c>
      <c r="V37" s="9">
        <v>0</v>
      </c>
      <c r="W37" s="9">
        <v>0</v>
      </c>
      <c r="X37" s="9">
        <v>3202</v>
      </c>
      <c r="Y37" s="9">
        <v>5436</v>
      </c>
      <c r="Z37" s="9">
        <v>0</v>
      </c>
      <c r="AA37" s="9">
        <v>0</v>
      </c>
      <c r="AB37" s="9">
        <v>10072</v>
      </c>
      <c r="AC37" s="9">
        <v>89398</v>
      </c>
      <c r="AD37" s="9">
        <v>36258</v>
      </c>
      <c r="AE37" s="9">
        <v>36255</v>
      </c>
      <c r="AF37" s="9">
        <v>0</v>
      </c>
      <c r="AG37" s="9">
        <v>3499</v>
      </c>
      <c r="AH37" s="9">
        <v>13386</v>
      </c>
      <c r="AI37" s="9">
        <v>0</v>
      </c>
      <c r="AJ37" s="9">
        <v>0</v>
      </c>
      <c r="AK37" s="9">
        <v>528464</v>
      </c>
      <c r="AL37" s="9">
        <v>30469</v>
      </c>
      <c r="AM37" s="9">
        <v>44301</v>
      </c>
      <c r="AN37" s="9">
        <v>0</v>
      </c>
      <c r="AO37" s="9">
        <v>1246</v>
      </c>
      <c r="AP37" s="9">
        <v>370</v>
      </c>
      <c r="AQ37" s="9">
        <v>1785</v>
      </c>
      <c r="AR37" s="9">
        <v>2500</v>
      </c>
      <c r="AS37" s="9">
        <v>109443</v>
      </c>
      <c r="AT37" s="9">
        <v>80480</v>
      </c>
      <c r="AU37" s="9">
        <v>257870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35600</v>
      </c>
      <c r="BF37" s="9">
        <v>0</v>
      </c>
      <c r="BG37" s="9">
        <v>0</v>
      </c>
      <c r="BH37" s="9">
        <v>0</v>
      </c>
      <c r="BI37" s="9">
        <v>35600</v>
      </c>
      <c r="BJ37" s="9">
        <v>0</v>
      </c>
      <c r="BK37" s="9">
        <v>26516</v>
      </c>
      <c r="BL37" s="9">
        <v>11423</v>
      </c>
      <c r="BM37" s="9">
        <v>11423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33928</v>
      </c>
      <c r="BW37" s="9">
        <v>8214</v>
      </c>
      <c r="BX37" s="9">
        <v>25050</v>
      </c>
      <c r="BY37" s="9">
        <v>0</v>
      </c>
      <c r="BZ37" s="9">
        <v>664</v>
      </c>
      <c r="CA37" s="9">
        <v>0</v>
      </c>
      <c r="CB37" s="9">
        <v>0</v>
      </c>
      <c r="CC37" s="9">
        <f t="shared" si="0"/>
        <v>107467</v>
      </c>
      <c r="CD37" s="9">
        <v>107467</v>
      </c>
      <c r="CE37" s="9">
        <v>107467</v>
      </c>
      <c r="CF37" s="9">
        <v>0</v>
      </c>
      <c r="CG37" s="9">
        <v>30469</v>
      </c>
      <c r="CH37" s="9">
        <v>42952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7197</v>
      </c>
      <c r="CO37" s="9">
        <v>13900</v>
      </c>
      <c r="CP37" s="9">
        <v>12949</v>
      </c>
      <c r="CQ37" s="9">
        <v>0</v>
      </c>
      <c r="CR37" s="9">
        <v>33886</v>
      </c>
      <c r="CS37" s="9">
        <v>10404</v>
      </c>
      <c r="CT37" s="9">
        <v>0</v>
      </c>
      <c r="CU37" s="9">
        <v>9287</v>
      </c>
      <c r="CV37" s="9">
        <v>1117</v>
      </c>
      <c r="CW37" s="9">
        <v>1920</v>
      </c>
      <c r="CX37" s="9">
        <v>1920</v>
      </c>
      <c r="CY37" s="9">
        <v>0</v>
      </c>
      <c r="CZ37" s="9">
        <v>0</v>
      </c>
      <c r="DA37" s="9">
        <v>23941</v>
      </c>
      <c r="DB37" s="9">
        <v>6817</v>
      </c>
      <c r="DC37" s="9">
        <v>0</v>
      </c>
      <c r="DD37" s="9">
        <v>16461</v>
      </c>
      <c r="DE37" s="9">
        <v>663</v>
      </c>
      <c r="DF37" s="9">
        <v>0</v>
      </c>
      <c r="DG37" s="9">
        <v>44660</v>
      </c>
      <c r="DH37" s="9">
        <v>240644</v>
      </c>
      <c r="DI37" s="9">
        <v>232006</v>
      </c>
      <c r="DJ37" s="9">
        <v>0</v>
      </c>
      <c r="DK37" s="9">
        <v>0</v>
      </c>
      <c r="DL37" s="9">
        <v>0</v>
      </c>
      <c r="DM37" s="9">
        <v>3202</v>
      </c>
      <c r="DN37" s="9">
        <v>5436</v>
      </c>
      <c r="DO37" s="9">
        <v>0</v>
      </c>
      <c r="DP37" s="9">
        <v>0</v>
      </c>
      <c r="DQ37" s="9">
        <v>8820</v>
      </c>
      <c r="DR37" s="9">
        <v>55470</v>
      </c>
      <c r="DS37" s="9">
        <v>28044</v>
      </c>
      <c r="DT37" s="9">
        <v>11205</v>
      </c>
      <c r="DU37" s="9">
        <v>0</v>
      </c>
      <c r="DV37" s="9">
        <v>2835</v>
      </c>
      <c r="DW37" s="9">
        <v>13386</v>
      </c>
      <c r="DX37" s="9">
        <v>0</v>
      </c>
      <c r="DY37" s="9">
        <v>0</v>
      </c>
      <c r="DZ37" s="9">
        <f t="shared" si="1"/>
        <v>419745</v>
      </c>
      <c r="EA37" s="9">
        <v>400216</v>
      </c>
      <c r="EB37" s="9">
        <v>19529</v>
      </c>
      <c r="EC37" s="9">
        <v>1349</v>
      </c>
      <c r="ED37" s="9">
        <v>0</v>
      </c>
      <c r="EE37" s="9">
        <v>1246</v>
      </c>
      <c r="EF37" s="9">
        <v>370</v>
      </c>
      <c r="EG37" s="9">
        <v>1785</v>
      </c>
      <c r="EH37" s="9">
        <v>2500</v>
      </c>
      <c r="EI37" s="9">
        <v>102246</v>
      </c>
      <c r="EJ37" s="9">
        <v>65580</v>
      </c>
      <c r="EK37" s="9">
        <v>244669</v>
      </c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P37" s="7"/>
      <c r="FQ37" s="7"/>
      <c r="FR37" s="7"/>
      <c r="FS37" s="7"/>
      <c r="FT37" s="7"/>
      <c r="FU37" s="7"/>
      <c r="FV37" s="7"/>
      <c r="FW37" s="7"/>
      <c r="FX37" s="7"/>
      <c r="FY37" s="7"/>
    </row>
    <row r="38" spans="1:181" s="84" customFormat="1" ht="33" customHeight="1">
      <c r="A38" s="65" t="s">
        <v>79</v>
      </c>
      <c r="B38" s="12">
        <v>0</v>
      </c>
      <c r="C38" s="12">
        <v>49599</v>
      </c>
      <c r="D38" s="12">
        <v>35153</v>
      </c>
      <c r="E38" s="12">
        <v>0</v>
      </c>
      <c r="F38" s="12">
        <v>34365</v>
      </c>
      <c r="G38" s="12">
        <v>788</v>
      </c>
      <c r="H38" s="12">
        <v>13419</v>
      </c>
      <c r="I38" s="12">
        <v>8630</v>
      </c>
      <c r="J38" s="12">
        <v>4789</v>
      </c>
      <c r="K38" s="12">
        <v>0</v>
      </c>
      <c r="L38" s="12">
        <v>90844</v>
      </c>
      <c r="M38" s="12">
        <v>60584</v>
      </c>
      <c r="N38" s="12">
        <v>0</v>
      </c>
      <c r="O38" s="12">
        <v>30260</v>
      </c>
      <c r="P38" s="12">
        <v>0</v>
      </c>
      <c r="Q38" s="12">
        <v>0</v>
      </c>
      <c r="R38" s="12">
        <v>10334</v>
      </c>
      <c r="S38" s="12">
        <v>47243</v>
      </c>
      <c r="T38" s="12">
        <v>39968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2730</v>
      </c>
      <c r="AB38" s="12">
        <v>15979</v>
      </c>
      <c r="AC38" s="12">
        <v>97292</v>
      </c>
      <c r="AD38" s="12">
        <v>62594</v>
      </c>
      <c r="AE38" s="12">
        <v>8452</v>
      </c>
      <c r="AF38" s="12">
        <v>0</v>
      </c>
      <c r="AG38" s="12">
        <v>1155</v>
      </c>
      <c r="AH38" s="12">
        <v>4503</v>
      </c>
      <c r="AI38" s="12">
        <v>0</v>
      </c>
      <c r="AJ38" s="12">
        <v>0</v>
      </c>
      <c r="AK38" s="12">
        <v>359863</v>
      </c>
      <c r="AL38" s="12">
        <v>14306</v>
      </c>
      <c r="AM38" s="12">
        <v>24054</v>
      </c>
      <c r="AN38" s="12">
        <v>0</v>
      </c>
      <c r="AO38" s="12">
        <v>4000</v>
      </c>
      <c r="AP38" s="12">
        <v>0</v>
      </c>
      <c r="AQ38" s="12">
        <v>0</v>
      </c>
      <c r="AR38" s="12">
        <v>28387</v>
      </c>
      <c r="AS38" s="12">
        <v>0</v>
      </c>
      <c r="AT38" s="12">
        <v>27900</v>
      </c>
      <c r="AU38" s="12">
        <v>261216</v>
      </c>
      <c r="AV38" s="12">
        <v>0</v>
      </c>
      <c r="AW38" s="12">
        <v>22184</v>
      </c>
      <c r="AX38" s="12">
        <v>0</v>
      </c>
      <c r="AY38" s="12">
        <v>22184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32614</v>
      </c>
      <c r="BW38" s="12">
        <v>32614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f t="shared" si="0"/>
        <v>54798</v>
      </c>
      <c r="CD38" s="12">
        <v>54798</v>
      </c>
      <c r="CE38" s="12">
        <v>54798</v>
      </c>
      <c r="CF38" s="12">
        <v>0</v>
      </c>
      <c r="CG38" s="12">
        <v>14306</v>
      </c>
      <c r="CH38" s="12">
        <v>12541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17400</v>
      </c>
      <c r="CP38" s="12">
        <v>10551</v>
      </c>
      <c r="CQ38" s="12">
        <v>0</v>
      </c>
      <c r="CR38" s="12">
        <v>49599</v>
      </c>
      <c r="CS38" s="12">
        <v>12969</v>
      </c>
      <c r="CT38" s="12">
        <v>0</v>
      </c>
      <c r="CU38" s="12">
        <v>12181</v>
      </c>
      <c r="CV38" s="12">
        <v>788</v>
      </c>
      <c r="CW38" s="12">
        <v>13419</v>
      </c>
      <c r="CX38" s="12">
        <v>8630</v>
      </c>
      <c r="CY38" s="12">
        <v>4789</v>
      </c>
      <c r="CZ38" s="12">
        <v>0</v>
      </c>
      <c r="DA38" s="12">
        <v>90844</v>
      </c>
      <c r="DB38" s="12">
        <v>60584</v>
      </c>
      <c r="DC38" s="12">
        <v>0</v>
      </c>
      <c r="DD38" s="12">
        <v>30260</v>
      </c>
      <c r="DE38" s="12">
        <v>0</v>
      </c>
      <c r="DF38" s="12">
        <v>0</v>
      </c>
      <c r="DG38" s="12">
        <v>10334</v>
      </c>
      <c r="DH38" s="12">
        <v>45743</v>
      </c>
      <c r="DI38" s="12">
        <v>39968</v>
      </c>
      <c r="DJ38" s="12">
        <v>0</v>
      </c>
      <c r="DK38" s="12">
        <v>0</v>
      </c>
      <c r="DL38" s="12">
        <v>0</v>
      </c>
      <c r="DM38" s="12">
        <v>0</v>
      </c>
      <c r="DN38" s="12">
        <v>0</v>
      </c>
      <c r="DO38" s="12">
        <v>0</v>
      </c>
      <c r="DP38" s="12">
        <v>2730</v>
      </c>
      <c r="DQ38" s="12">
        <v>15979</v>
      </c>
      <c r="DR38" s="12">
        <v>64678</v>
      </c>
      <c r="DS38" s="12">
        <v>29980</v>
      </c>
      <c r="DT38" s="12">
        <v>8452</v>
      </c>
      <c r="DU38" s="12">
        <v>0</v>
      </c>
      <c r="DV38" s="12">
        <v>1155</v>
      </c>
      <c r="DW38" s="12">
        <v>4503</v>
      </c>
      <c r="DX38" s="12">
        <v>0</v>
      </c>
      <c r="DY38" s="12">
        <v>0</v>
      </c>
      <c r="DZ38" s="12">
        <f t="shared" si="1"/>
        <v>303565</v>
      </c>
      <c r="EA38" s="12">
        <v>285118</v>
      </c>
      <c r="EB38" s="12">
        <v>18447</v>
      </c>
      <c r="EC38" s="12">
        <v>11513</v>
      </c>
      <c r="ED38" s="12">
        <v>0</v>
      </c>
      <c r="EE38" s="12">
        <v>4000</v>
      </c>
      <c r="EF38" s="12">
        <v>0</v>
      </c>
      <c r="EG38" s="12">
        <v>0</v>
      </c>
      <c r="EH38" s="12">
        <v>28387</v>
      </c>
      <c r="EI38" s="12">
        <v>0</v>
      </c>
      <c r="EJ38" s="12">
        <v>10500</v>
      </c>
      <c r="EK38" s="12">
        <v>249165</v>
      </c>
      <c r="EM38" s="85"/>
      <c r="EN38" s="87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</row>
    <row r="39" spans="1:181" ht="33" customHeight="1">
      <c r="A39" s="8" t="s">
        <v>144</v>
      </c>
      <c r="B39" s="9">
        <v>643</v>
      </c>
      <c r="C39" s="9">
        <v>521599</v>
      </c>
      <c r="D39" s="9">
        <v>9734</v>
      </c>
      <c r="E39" s="9">
        <v>0</v>
      </c>
      <c r="F39" s="9">
        <v>1565</v>
      </c>
      <c r="G39" s="9">
        <v>8169</v>
      </c>
      <c r="H39" s="9">
        <v>10101</v>
      </c>
      <c r="I39" s="9">
        <v>0</v>
      </c>
      <c r="J39" s="9">
        <v>10101</v>
      </c>
      <c r="K39" s="9">
        <v>0</v>
      </c>
      <c r="L39" s="9">
        <v>256164</v>
      </c>
      <c r="M39" s="9">
        <v>2758</v>
      </c>
      <c r="N39" s="9">
        <v>0</v>
      </c>
      <c r="O39" s="9">
        <v>117297</v>
      </c>
      <c r="P39" s="9">
        <v>136109</v>
      </c>
      <c r="Q39" s="9">
        <v>0</v>
      </c>
      <c r="R39" s="9">
        <v>28685</v>
      </c>
      <c r="S39" s="9">
        <v>363519</v>
      </c>
      <c r="T39" s="9">
        <v>347097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16422</v>
      </c>
      <c r="AB39" s="9">
        <v>5571</v>
      </c>
      <c r="AC39" s="9">
        <v>809407</v>
      </c>
      <c r="AD39" s="9">
        <v>580901</v>
      </c>
      <c r="AE39" s="9">
        <v>207784</v>
      </c>
      <c r="AF39" s="9">
        <v>0</v>
      </c>
      <c r="AG39" s="9">
        <v>530</v>
      </c>
      <c r="AH39" s="9">
        <v>14684</v>
      </c>
      <c r="AI39" s="9">
        <v>5508</v>
      </c>
      <c r="AJ39" s="9">
        <v>0</v>
      </c>
      <c r="AK39" s="9">
        <v>2005423</v>
      </c>
      <c r="AL39" s="9">
        <v>350008</v>
      </c>
      <c r="AM39" s="9">
        <v>98381</v>
      </c>
      <c r="AN39" s="9">
        <v>0</v>
      </c>
      <c r="AO39" s="9">
        <v>0</v>
      </c>
      <c r="AP39" s="9">
        <v>0</v>
      </c>
      <c r="AQ39" s="9">
        <v>41524</v>
      </c>
      <c r="AR39" s="9">
        <v>414</v>
      </c>
      <c r="AS39" s="9">
        <v>499056</v>
      </c>
      <c r="AT39" s="9">
        <v>174100</v>
      </c>
      <c r="AU39" s="9">
        <v>841940</v>
      </c>
      <c r="AV39" s="9">
        <v>1391</v>
      </c>
      <c r="AW39" s="9">
        <v>1565</v>
      </c>
      <c r="AX39" s="9">
        <v>0</v>
      </c>
      <c r="AY39" s="9">
        <v>1565</v>
      </c>
      <c r="AZ39" s="9">
        <v>0</v>
      </c>
      <c r="BA39" s="9">
        <v>10101</v>
      </c>
      <c r="BB39" s="9">
        <v>0</v>
      </c>
      <c r="BC39" s="9">
        <v>10101</v>
      </c>
      <c r="BD39" s="9">
        <v>0</v>
      </c>
      <c r="BE39" s="9">
        <v>116735</v>
      </c>
      <c r="BF39" s="9">
        <v>0</v>
      </c>
      <c r="BG39" s="9">
        <v>0</v>
      </c>
      <c r="BH39" s="9">
        <v>24342</v>
      </c>
      <c r="BI39" s="9">
        <v>92393</v>
      </c>
      <c r="BJ39" s="9">
        <v>0</v>
      </c>
      <c r="BK39" s="9">
        <v>0</v>
      </c>
      <c r="BL39" s="9">
        <v>137498</v>
      </c>
      <c r="BM39" s="9">
        <v>137498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603700</v>
      </c>
      <c r="BW39" s="9">
        <v>415607</v>
      </c>
      <c r="BX39" s="9">
        <v>188093</v>
      </c>
      <c r="BY39" s="9">
        <v>0</v>
      </c>
      <c r="BZ39" s="9">
        <v>0</v>
      </c>
      <c r="CA39" s="9">
        <v>0</v>
      </c>
      <c r="CB39" s="9">
        <v>0</v>
      </c>
      <c r="CC39" s="9">
        <f t="shared" si="0"/>
        <v>870990</v>
      </c>
      <c r="CD39" s="9">
        <v>870990</v>
      </c>
      <c r="CE39" s="9">
        <v>829591</v>
      </c>
      <c r="CF39" s="9">
        <v>41399</v>
      </c>
      <c r="CG39" s="9">
        <v>350008</v>
      </c>
      <c r="CH39" s="9">
        <v>87381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154425</v>
      </c>
      <c r="CO39" s="9">
        <v>141400</v>
      </c>
      <c r="CP39" s="9">
        <v>137776</v>
      </c>
      <c r="CQ39" s="9">
        <v>643</v>
      </c>
      <c r="CR39" s="9">
        <v>520208</v>
      </c>
      <c r="CS39" s="9">
        <v>8169</v>
      </c>
      <c r="CT39" s="9">
        <v>0</v>
      </c>
      <c r="CU39" s="9">
        <v>0</v>
      </c>
      <c r="CV39" s="9">
        <v>8169</v>
      </c>
      <c r="CW39" s="9">
        <v>0</v>
      </c>
      <c r="CX39" s="9">
        <v>0</v>
      </c>
      <c r="CY39" s="9">
        <v>0</v>
      </c>
      <c r="CZ39" s="9">
        <v>0</v>
      </c>
      <c r="DA39" s="9">
        <v>48360</v>
      </c>
      <c r="DB39" s="9">
        <v>2758</v>
      </c>
      <c r="DC39" s="9">
        <v>0</v>
      </c>
      <c r="DD39" s="9">
        <v>15886</v>
      </c>
      <c r="DE39" s="9">
        <v>29716</v>
      </c>
      <c r="DF39" s="9">
        <v>0</v>
      </c>
      <c r="DG39" s="9">
        <v>28685</v>
      </c>
      <c r="DH39" s="9">
        <v>226021</v>
      </c>
      <c r="DI39" s="9">
        <v>209599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16422</v>
      </c>
      <c r="DQ39" s="9">
        <v>5571</v>
      </c>
      <c r="DR39" s="9">
        <v>205707</v>
      </c>
      <c r="DS39" s="9">
        <v>165294</v>
      </c>
      <c r="DT39" s="9">
        <v>19691</v>
      </c>
      <c r="DU39" s="9">
        <v>0</v>
      </c>
      <c r="DV39" s="9">
        <v>530</v>
      </c>
      <c r="DW39" s="9">
        <v>14684</v>
      </c>
      <c r="DX39" s="9">
        <v>5508</v>
      </c>
      <c r="DY39" s="9">
        <v>0</v>
      </c>
      <c r="DZ39" s="9">
        <f t="shared" si="1"/>
        <v>1043364</v>
      </c>
      <c r="EA39" s="9">
        <v>1037855</v>
      </c>
      <c r="EB39" s="9">
        <v>5509</v>
      </c>
      <c r="EC39" s="9">
        <v>11000</v>
      </c>
      <c r="ED39" s="9">
        <v>0</v>
      </c>
      <c r="EE39" s="9">
        <v>0</v>
      </c>
      <c r="EF39" s="9">
        <v>0</v>
      </c>
      <c r="EG39" s="9">
        <v>41524</v>
      </c>
      <c r="EH39" s="9">
        <v>414</v>
      </c>
      <c r="EI39" s="9">
        <v>344631</v>
      </c>
      <c r="EJ39" s="9">
        <v>18700</v>
      </c>
      <c r="EK39" s="9">
        <v>627095</v>
      </c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P39" s="7"/>
      <c r="FQ39" s="7"/>
      <c r="FR39" s="7"/>
      <c r="FS39" s="7"/>
      <c r="FT39" s="7"/>
      <c r="FU39" s="7"/>
      <c r="FV39" s="7"/>
      <c r="FW39" s="7"/>
      <c r="FX39" s="7"/>
      <c r="FY39" s="7"/>
    </row>
    <row r="40" spans="1:181" ht="33" customHeight="1">
      <c r="A40" s="8" t="s">
        <v>80</v>
      </c>
      <c r="B40" s="9">
        <v>0</v>
      </c>
      <c r="C40" s="9">
        <v>172805</v>
      </c>
      <c r="D40" s="9">
        <v>26100</v>
      </c>
      <c r="E40" s="9">
        <v>2038</v>
      </c>
      <c r="F40" s="9">
        <v>3241</v>
      </c>
      <c r="G40" s="9">
        <v>20821</v>
      </c>
      <c r="H40" s="9">
        <v>1741</v>
      </c>
      <c r="I40" s="9">
        <v>536</v>
      </c>
      <c r="J40" s="9">
        <v>1205</v>
      </c>
      <c r="K40" s="9">
        <v>0</v>
      </c>
      <c r="L40" s="9">
        <v>231215</v>
      </c>
      <c r="M40" s="9">
        <v>1145</v>
      </c>
      <c r="N40" s="9">
        <v>0</v>
      </c>
      <c r="O40" s="9">
        <v>153785</v>
      </c>
      <c r="P40" s="9">
        <v>76285</v>
      </c>
      <c r="Q40" s="9">
        <v>0</v>
      </c>
      <c r="R40" s="9">
        <v>7806</v>
      </c>
      <c r="S40" s="9">
        <v>886484</v>
      </c>
      <c r="T40" s="9">
        <v>763846</v>
      </c>
      <c r="U40" s="9">
        <v>38124</v>
      </c>
      <c r="V40" s="9">
        <v>0</v>
      </c>
      <c r="W40" s="9">
        <v>0</v>
      </c>
      <c r="X40" s="9">
        <v>840</v>
      </c>
      <c r="Y40" s="9">
        <v>0</v>
      </c>
      <c r="Z40" s="9">
        <v>80619</v>
      </c>
      <c r="AA40" s="9">
        <v>3055</v>
      </c>
      <c r="AB40" s="9">
        <v>78342</v>
      </c>
      <c r="AC40" s="9">
        <v>340697</v>
      </c>
      <c r="AD40" s="9">
        <v>75621</v>
      </c>
      <c r="AE40" s="9">
        <v>201816</v>
      </c>
      <c r="AF40" s="9">
        <v>441</v>
      </c>
      <c r="AG40" s="9">
        <v>57132</v>
      </c>
      <c r="AH40" s="9">
        <v>3941</v>
      </c>
      <c r="AI40" s="9">
        <v>1746</v>
      </c>
      <c r="AJ40" s="9">
        <v>0</v>
      </c>
      <c r="AK40" s="9">
        <v>1745190</v>
      </c>
      <c r="AL40" s="9">
        <v>415279</v>
      </c>
      <c r="AM40" s="9">
        <v>47722</v>
      </c>
      <c r="AN40" s="9">
        <v>420</v>
      </c>
      <c r="AO40" s="9">
        <v>29560</v>
      </c>
      <c r="AP40" s="9">
        <v>0</v>
      </c>
      <c r="AQ40" s="9">
        <v>264699</v>
      </c>
      <c r="AR40" s="9">
        <v>50723</v>
      </c>
      <c r="AS40" s="9">
        <v>23603</v>
      </c>
      <c r="AT40" s="9">
        <v>94200</v>
      </c>
      <c r="AU40" s="9">
        <v>818984</v>
      </c>
      <c r="AV40" s="9">
        <v>132979</v>
      </c>
      <c r="AW40" s="9">
        <v>2661</v>
      </c>
      <c r="AX40" s="9">
        <v>0</v>
      </c>
      <c r="AY40" s="9">
        <v>2661</v>
      </c>
      <c r="AZ40" s="9">
        <v>0</v>
      </c>
      <c r="BA40" s="9">
        <v>1205</v>
      </c>
      <c r="BB40" s="9">
        <v>0</v>
      </c>
      <c r="BC40" s="9">
        <v>1205</v>
      </c>
      <c r="BD40" s="9">
        <v>0</v>
      </c>
      <c r="BE40" s="9">
        <v>59055</v>
      </c>
      <c r="BF40" s="9">
        <v>0</v>
      </c>
      <c r="BG40" s="9">
        <v>0</v>
      </c>
      <c r="BH40" s="9">
        <v>0</v>
      </c>
      <c r="BI40" s="9">
        <v>59055</v>
      </c>
      <c r="BJ40" s="9">
        <v>0</v>
      </c>
      <c r="BK40" s="9">
        <v>0</v>
      </c>
      <c r="BL40" s="9">
        <v>246757</v>
      </c>
      <c r="BM40" s="9">
        <v>125128</v>
      </c>
      <c r="BN40" s="9">
        <v>38124</v>
      </c>
      <c r="BO40" s="9">
        <v>0</v>
      </c>
      <c r="BP40" s="9">
        <v>0</v>
      </c>
      <c r="BQ40" s="9">
        <v>0</v>
      </c>
      <c r="BR40" s="9">
        <v>0</v>
      </c>
      <c r="BS40" s="9">
        <v>80450</v>
      </c>
      <c r="BT40" s="9">
        <v>3055</v>
      </c>
      <c r="BU40" s="9">
        <v>0</v>
      </c>
      <c r="BV40" s="9">
        <v>204426</v>
      </c>
      <c r="BW40" s="9">
        <v>50741</v>
      </c>
      <c r="BX40" s="9">
        <v>123514</v>
      </c>
      <c r="BY40" s="9">
        <v>0</v>
      </c>
      <c r="BZ40" s="9">
        <v>30171</v>
      </c>
      <c r="CA40" s="9">
        <v>0</v>
      </c>
      <c r="CB40" s="9">
        <v>0</v>
      </c>
      <c r="CC40" s="9">
        <f t="shared" si="0"/>
        <v>647083</v>
      </c>
      <c r="CD40" s="9">
        <v>647083</v>
      </c>
      <c r="CE40" s="9">
        <v>643217</v>
      </c>
      <c r="CF40" s="9">
        <v>3866</v>
      </c>
      <c r="CG40" s="9">
        <v>415279</v>
      </c>
      <c r="CH40" s="9">
        <v>35452</v>
      </c>
      <c r="CI40" s="9">
        <v>0</v>
      </c>
      <c r="CJ40" s="9">
        <v>0</v>
      </c>
      <c r="CK40" s="9">
        <v>0</v>
      </c>
      <c r="CL40" s="9">
        <v>59954</v>
      </c>
      <c r="CM40" s="9">
        <v>0</v>
      </c>
      <c r="CN40" s="9">
        <v>23603</v>
      </c>
      <c r="CO40" s="9">
        <v>76000</v>
      </c>
      <c r="CP40" s="9">
        <v>36795</v>
      </c>
      <c r="CQ40" s="9">
        <v>0</v>
      </c>
      <c r="CR40" s="9">
        <v>39826</v>
      </c>
      <c r="CS40" s="9">
        <v>23439</v>
      </c>
      <c r="CT40" s="9">
        <v>2038</v>
      </c>
      <c r="CU40" s="9">
        <v>580</v>
      </c>
      <c r="CV40" s="9">
        <v>20821</v>
      </c>
      <c r="CW40" s="9">
        <v>536</v>
      </c>
      <c r="CX40" s="9">
        <v>536</v>
      </c>
      <c r="CY40" s="9">
        <v>0</v>
      </c>
      <c r="CZ40" s="9">
        <v>0</v>
      </c>
      <c r="DA40" s="9">
        <v>141035</v>
      </c>
      <c r="DB40" s="9">
        <v>1145</v>
      </c>
      <c r="DC40" s="9">
        <v>0</v>
      </c>
      <c r="DD40" s="9">
        <v>122660</v>
      </c>
      <c r="DE40" s="9">
        <v>17230</v>
      </c>
      <c r="DF40" s="9">
        <v>0</v>
      </c>
      <c r="DG40" s="9">
        <v>7806</v>
      </c>
      <c r="DH40" s="9">
        <v>639727</v>
      </c>
      <c r="DI40" s="9">
        <v>638718</v>
      </c>
      <c r="DJ40" s="9">
        <v>0</v>
      </c>
      <c r="DK40" s="9">
        <v>0</v>
      </c>
      <c r="DL40" s="9">
        <v>0</v>
      </c>
      <c r="DM40" s="9">
        <v>840</v>
      </c>
      <c r="DN40" s="9">
        <v>0</v>
      </c>
      <c r="DO40" s="9">
        <v>169</v>
      </c>
      <c r="DP40" s="9">
        <v>0</v>
      </c>
      <c r="DQ40" s="9">
        <v>78342</v>
      </c>
      <c r="DR40" s="9">
        <v>136271</v>
      </c>
      <c r="DS40" s="9">
        <v>24880</v>
      </c>
      <c r="DT40" s="9">
        <v>78302</v>
      </c>
      <c r="DU40" s="9">
        <v>441</v>
      </c>
      <c r="DV40" s="9">
        <v>26961</v>
      </c>
      <c r="DW40" s="9">
        <v>3941</v>
      </c>
      <c r="DX40" s="9">
        <v>1746</v>
      </c>
      <c r="DY40" s="9">
        <v>0</v>
      </c>
      <c r="DZ40" s="9">
        <f t="shared" si="1"/>
        <v>1066982</v>
      </c>
      <c r="EA40" s="9">
        <v>1057019</v>
      </c>
      <c r="EB40" s="9">
        <v>9963</v>
      </c>
      <c r="EC40" s="9">
        <v>12270</v>
      </c>
      <c r="ED40" s="9">
        <v>420</v>
      </c>
      <c r="EE40" s="9">
        <v>29560</v>
      </c>
      <c r="EF40" s="9">
        <v>0</v>
      </c>
      <c r="EG40" s="9">
        <v>204745</v>
      </c>
      <c r="EH40" s="9">
        <v>50723</v>
      </c>
      <c r="EI40" s="9">
        <v>0</v>
      </c>
      <c r="EJ40" s="9">
        <v>0</v>
      </c>
      <c r="EK40" s="9">
        <v>769264</v>
      </c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P40" s="7"/>
      <c r="FQ40" s="7"/>
      <c r="FR40" s="7"/>
      <c r="FS40" s="7"/>
      <c r="FT40" s="7"/>
      <c r="FU40" s="7"/>
      <c r="FV40" s="7"/>
      <c r="FW40" s="7"/>
      <c r="FX40" s="7"/>
      <c r="FY40" s="7"/>
    </row>
    <row r="41" spans="1:181" ht="33" customHeight="1">
      <c r="A41" s="8" t="s">
        <v>81</v>
      </c>
      <c r="B41" s="9">
        <v>0</v>
      </c>
      <c r="C41" s="9">
        <v>2156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3194</v>
      </c>
      <c r="M41" s="9">
        <v>0</v>
      </c>
      <c r="N41" s="9">
        <v>0</v>
      </c>
      <c r="O41" s="9">
        <v>3194</v>
      </c>
      <c r="P41" s="9">
        <v>0</v>
      </c>
      <c r="Q41" s="9">
        <v>0</v>
      </c>
      <c r="R41" s="9">
        <v>3728</v>
      </c>
      <c r="S41" s="9">
        <v>68240</v>
      </c>
      <c r="T41" s="9">
        <v>35635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32605</v>
      </c>
      <c r="AB41" s="9">
        <v>6230</v>
      </c>
      <c r="AC41" s="9">
        <v>5051</v>
      </c>
      <c r="AD41" s="9">
        <v>3877</v>
      </c>
      <c r="AE41" s="9">
        <v>636</v>
      </c>
      <c r="AF41" s="9">
        <v>0</v>
      </c>
      <c r="AG41" s="9">
        <v>538</v>
      </c>
      <c r="AH41" s="9">
        <v>0</v>
      </c>
      <c r="AI41" s="9">
        <v>0</v>
      </c>
      <c r="AJ41" s="9">
        <v>0</v>
      </c>
      <c r="AK41" s="9">
        <v>88599</v>
      </c>
      <c r="AL41" s="9">
        <v>0</v>
      </c>
      <c r="AM41" s="9">
        <v>0</v>
      </c>
      <c r="AN41" s="9">
        <v>0</v>
      </c>
      <c r="AO41" s="9">
        <v>609</v>
      </c>
      <c r="AP41" s="9">
        <v>0</v>
      </c>
      <c r="AQ41" s="9">
        <v>0</v>
      </c>
      <c r="AR41" s="9">
        <v>2000</v>
      </c>
      <c r="AS41" s="9">
        <v>0</v>
      </c>
      <c r="AT41" s="9">
        <v>0</v>
      </c>
      <c r="AU41" s="9">
        <v>85990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f t="shared" si="0"/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2156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945</v>
      </c>
      <c r="DB41" s="9">
        <v>0</v>
      </c>
      <c r="DC41" s="9">
        <v>0</v>
      </c>
      <c r="DD41" s="9">
        <v>945</v>
      </c>
      <c r="DE41" s="9">
        <v>0</v>
      </c>
      <c r="DF41" s="9">
        <v>0</v>
      </c>
      <c r="DG41" s="9">
        <v>3728</v>
      </c>
      <c r="DH41" s="9">
        <v>68240</v>
      </c>
      <c r="DI41" s="9">
        <v>35635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32605</v>
      </c>
      <c r="DQ41" s="9">
        <v>6230</v>
      </c>
      <c r="DR41" s="9">
        <v>5051</v>
      </c>
      <c r="DS41" s="9">
        <v>3877</v>
      </c>
      <c r="DT41" s="9">
        <v>636</v>
      </c>
      <c r="DU41" s="9">
        <v>0</v>
      </c>
      <c r="DV41" s="9">
        <v>538</v>
      </c>
      <c r="DW41" s="9">
        <v>0</v>
      </c>
      <c r="DX41" s="9">
        <v>0</v>
      </c>
      <c r="DY41" s="9">
        <v>0</v>
      </c>
      <c r="DZ41" s="9">
        <f t="shared" si="1"/>
        <v>86350</v>
      </c>
      <c r="EA41" s="9">
        <v>86350</v>
      </c>
      <c r="EB41" s="9">
        <v>0</v>
      </c>
      <c r="EC41" s="9">
        <v>0</v>
      </c>
      <c r="ED41" s="9">
        <v>0</v>
      </c>
      <c r="EE41" s="9">
        <v>609</v>
      </c>
      <c r="EF41" s="9">
        <v>0</v>
      </c>
      <c r="EG41" s="9">
        <v>0</v>
      </c>
      <c r="EH41" s="9">
        <v>2000</v>
      </c>
      <c r="EI41" s="9">
        <v>0</v>
      </c>
      <c r="EJ41" s="9">
        <v>0</v>
      </c>
      <c r="EK41" s="9">
        <v>83741</v>
      </c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P41" s="7"/>
      <c r="FQ41" s="7"/>
      <c r="FR41" s="7"/>
      <c r="FS41" s="7"/>
      <c r="FT41" s="7"/>
      <c r="FU41" s="7"/>
      <c r="FV41" s="7"/>
      <c r="FW41" s="7"/>
      <c r="FX41" s="7"/>
      <c r="FY41" s="7"/>
    </row>
    <row r="42" spans="1:181" ht="33" customHeight="1">
      <c r="A42" s="8" t="s">
        <v>82</v>
      </c>
      <c r="B42" s="9">
        <v>0</v>
      </c>
      <c r="C42" s="9">
        <v>83626</v>
      </c>
      <c r="D42" s="9">
        <v>60442</v>
      </c>
      <c r="E42" s="9">
        <v>0</v>
      </c>
      <c r="F42" s="9">
        <v>58930</v>
      </c>
      <c r="G42" s="9">
        <v>1512</v>
      </c>
      <c r="H42" s="9">
        <v>2081</v>
      </c>
      <c r="I42" s="9">
        <v>2081</v>
      </c>
      <c r="J42" s="9">
        <v>0</v>
      </c>
      <c r="K42" s="9">
        <v>0</v>
      </c>
      <c r="L42" s="9">
        <v>28721</v>
      </c>
      <c r="M42" s="9">
        <v>28721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20203</v>
      </c>
      <c r="T42" s="9">
        <v>17832</v>
      </c>
      <c r="U42" s="9">
        <v>0</v>
      </c>
      <c r="V42" s="9">
        <v>0</v>
      </c>
      <c r="W42" s="9">
        <v>0</v>
      </c>
      <c r="X42" s="9">
        <v>614</v>
      </c>
      <c r="Y42" s="9">
        <v>0</v>
      </c>
      <c r="Z42" s="9">
        <v>0</v>
      </c>
      <c r="AA42" s="9">
        <v>1757</v>
      </c>
      <c r="AB42" s="9">
        <v>48982</v>
      </c>
      <c r="AC42" s="9">
        <v>89174</v>
      </c>
      <c r="AD42" s="9">
        <v>70056</v>
      </c>
      <c r="AE42" s="9">
        <v>15079</v>
      </c>
      <c r="AF42" s="9">
        <v>1342</v>
      </c>
      <c r="AG42" s="9">
        <v>547</v>
      </c>
      <c r="AH42" s="9">
        <v>0</v>
      </c>
      <c r="AI42" s="9">
        <v>0</v>
      </c>
      <c r="AJ42" s="9">
        <v>0</v>
      </c>
      <c r="AK42" s="9">
        <v>333229</v>
      </c>
      <c r="AL42" s="9">
        <v>55215</v>
      </c>
      <c r="AM42" s="9">
        <v>103</v>
      </c>
      <c r="AN42" s="9">
        <v>0</v>
      </c>
      <c r="AO42" s="9">
        <v>0</v>
      </c>
      <c r="AP42" s="9">
        <v>0</v>
      </c>
      <c r="AQ42" s="9">
        <v>0</v>
      </c>
      <c r="AR42" s="9">
        <v>3204</v>
      </c>
      <c r="AS42" s="9">
        <v>86539</v>
      </c>
      <c r="AT42" s="9">
        <v>0</v>
      </c>
      <c r="AU42" s="9">
        <v>188168</v>
      </c>
      <c r="AV42" s="9">
        <v>0</v>
      </c>
      <c r="AW42" s="9">
        <v>103</v>
      </c>
      <c r="AX42" s="9">
        <v>0</v>
      </c>
      <c r="AY42" s="9">
        <v>103</v>
      </c>
      <c r="AZ42" s="9">
        <v>0</v>
      </c>
      <c r="BA42" s="9">
        <v>1250</v>
      </c>
      <c r="BB42" s="9">
        <v>1250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608</v>
      </c>
      <c r="BM42" s="9">
        <v>608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54286</v>
      </c>
      <c r="BW42" s="9">
        <v>46993</v>
      </c>
      <c r="BX42" s="9">
        <v>6301</v>
      </c>
      <c r="BY42" s="9">
        <v>992</v>
      </c>
      <c r="BZ42" s="9">
        <v>0</v>
      </c>
      <c r="CA42" s="9">
        <v>0</v>
      </c>
      <c r="CB42" s="9">
        <v>0</v>
      </c>
      <c r="CC42" s="9">
        <f t="shared" si="0"/>
        <v>56247</v>
      </c>
      <c r="CD42" s="9">
        <v>56247</v>
      </c>
      <c r="CE42" s="9">
        <v>54894</v>
      </c>
      <c r="CF42" s="9">
        <v>1353</v>
      </c>
      <c r="CG42" s="9">
        <v>55215</v>
      </c>
      <c r="CH42" s="9">
        <v>103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929</v>
      </c>
      <c r="CQ42" s="9">
        <v>0</v>
      </c>
      <c r="CR42" s="9">
        <v>83626</v>
      </c>
      <c r="CS42" s="9">
        <v>60339</v>
      </c>
      <c r="CT42" s="9">
        <v>0</v>
      </c>
      <c r="CU42" s="9">
        <v>58827</v>
      </c>
      <c r="CV42" s="9">
        <v>1512</v>
      </c>
      <c r="CW42" s="9">
        <v>831</v>
      </c>
      <c r="CX42" s="9">
        <v>831</v>
      </c>
      <c r="CY42" s="9">
        <v>0</v>
      </c>
      <c r="CZ42" s="9">
        <v>0</v>
      </c>
      <c r="DA42" s="9">
        <v>28721</v>
      </c>
      <c r="DB42" s="9">
        <v>28721</v>
      </c>
      <c r="DC42" s="9">
        <v>0</v>
      </c>
      <c r="DD42" s="9">
        <v>0</v>
      </c>
      <c r="DE42" s="9">
        <v>0</v>
      </c>
      <c r="DF42" s="9">
        <v>0</v>
      </c>
      <c r="DG42" s="9">
        <v>0</v>
      </c>
      <c r="DH42" s="9">
        <v>19595</v>
      </c>
      <c r="DI42" s="9">
        <v>17224</v>
      </c>
      <c r="DJ42" s="9">
        <v>0</v>
      </c>
      <c r="DK42" s="9">
        <v>0</v>
      </c>
      <c r="DL42" s="9">
        <v>0</v>
      </c>
      <c r="DM42" s="9">
        <v>614</v>
      </c>
      <c r="DN42" s="9">
        <v>0</v>
      </c>
      <c r="DO42" s="9">
        <v>0</v>
      </c>
      <c r="DP42" s="9">
        <v>1757</v>
      </c>
      <c r="DQ42" s="9">
        <v>48982</v>
      </c>
      <c r="DR42" s="9">
        <v>34888</v>
      </c>
      <c r="DS42" s="9">
        <v>23063</v>
      </c>
      <c r="DT42" s="9">
        <v>8778</v>
      </c>
      <c r="DU42" s="9">
        <v>350</v>
      </c>
      <c r="DV42" s="9">
        <v>547</v>
      </c>
      <c r="DW42" s="9">
        <v>0</v>
      </c>
      <c r="DX42" s="9">
        <v>0</v>
      </c>
      <c r="DY42" s="9">
        <v>0</v>
      </c>
      <c r="DZ42" s="9">
        <f t="shared" si="1"/>
        <v>276982</v>
      </c>
      <c r="EA42" s="9">
        <v>275232</v>
      </c>
      <c r="EB42" s="9">
        <v>1750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3204</v>
      </c>
      <c r="EI42" s="9">
        <v>86539</v>
      </c>
      <c r="EJ42" s="9">
        <v>0</v>
      </c>
      <c r="EK42" s="9">
        <v>187239</v>
      </c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P42" s="7"/>
      <c r="FQ42" s="7"/>
      <c r="FR42" s="7"/>
      <c r="FS42" s="7"/>
      <c r="FT42" s="7"/>
      <c r="FU42" s="7"/>
      <c r="FV42" s="7"/>
      <c r="FW42" s="7"/>
      <c r="FX42" s="7"/>
      <c r="FY42" s="7"/>
    </row>
    <row r="43" spans="1:181" s="84" customFormat="1" ht="33" customHeight="1">
      <c r="A43" s="65" t="s">
        <v>83</v>
      </c>
      <c r="B43" s="12">
        <v>0</v>
      </c>
      <c r="C43" s="12">
        <v>32853</v>
      </c>
      <c r="D43" s="12">
        <v>222972</v>
      </c>
      <c r="E43" s="12">
        <v>291</v>
      </c>
      <c r="F43" s="12">
        <v>29921</v>
      </c>
      <c r="G43" s="12">
        <v>192760</v>
      </c>
      <c r="H43" s="12">
        <v>8369</v>
      </c>
      <c r="I43" s="12">
        <v>22</v>
      </c>
      <c r="J43" s="12">
        <v>8347</v>
      </c>
      <c r="K43" s="12">
        <v>0</v>
      </c>
      <c r="L43" s="12">
        <v>65988</v>
      </c>
      <c r="M43" s="12">
        <v>0</v>
      </c>
      <c r="N43" s="12">
        <v>0</v>
      </c>
      <c r="O43" s="12">
        <v>65988</v>
      </c>
      <c r="P43" s="12">
        <v>0</v>
      </c>
      <c r="Q43" s="12">
        <v>0</v>
      </c>
      <c r="R43" s="12">
        <v>0</v>
      </c>
      <c r="S43" s="12">
        <v>173918</v>
      </c>
      <c r="T43" s="12">
        <v>126140</v>
      </c>
      <c r="U43" s="12">
        <v>0</v>
      </c>
      <c r="V43" s="12">
        <v>0</v>
      </c>
      <c r="W43" s="12">
        <v>0</v>
      </c>
      <c r="X43" s="12">
        <v>42360</v>
      </c>
      <c r="Y43" s="12">
        <v>0</v>
      </c>
      <c r="Z43" s="12">
        <v>2122</v>
      </c>
      <c r="AA43" s="12">
        <v>1216</v>
      </c>
      <c r="AB43" s="12">
        <v>966</v>
      </c>
      <c r="AC43" s="12">
        <v>851482</v>
      </c>
      <c r="AD43" s="12">
        <v>23816</v>
      </c>
      <c r="AE43" s="12">
        <v>795843</v>
      </c>
      <c r="AF43" s="12">
        <v>26609</v>
      </c>
      <c r="AG43" s="12">
        <v>1967</v>
      </c>
      <c r="AH43" s="12">
        <v>2846</v>
      </c>
      <c r="AI43" s="12">
        <v>0</v>
      </c>
      <c r="AJ43" s="12">
        <v>0</v>
      </c>
      <c r="AK43" s="12">
        <v>1356548</v>
      </c>
      <c r="AL43" s="12">
        <v>760625</v>
      </c>
      <c r="AM43" s="12">
        <v>151687</v>
      </c>
      <c r="AN43" s="12">
        <v>0</v>
      </c>
      <c r="AO43" s="12">
        <v>0</v>
      </c>
      <c r="AP43" s="12">
        <v>0</v>
      </c>
      <c r="AQ43" s="12">
        <v>61749</v>
      </c>
      <c r="AR43" s="12">
        <v>171</v>
      </c>
      <c r="AS43" s="12">
        <v>0</v>
      </c>
      <c r="AT43" s="12">
        <v>175500</v>
      </c>
      <c r="AU43" s="12">
        <v>206816</v>
      </c>
      <c r="AV43" s="12">
        <v>0</v>
      </c>
      <c r="AW43" s="12">
        <v>217142</v>
      </c>
      <c r="AX43" s="12">
        <v>0</v>
      </c>
      <c r="AY43" s="12">
        <v>26970</v>
      </c>
      <c r="AZ43" s="12">
        <v>190172</v>
      </c>
      <c r="BA43" s="12">
        <v>8347</v>
      </c>
      <c r="BB43" s="12">
        <v>0</v>
      </c>
      <c r="BC43" s="12">
        <v>8347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3217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2122</v>
      </c>
      <c r="BT43" s="12">
        <v>1095</v>
      </c>
      <c r="BU43" s="12">
        <v>0</v>
      </c>
      <c r="BV43" s="12">
        <v>834301</v>
      </c>
      <c r="BW43" s="12">
        <v>20627</v>
      </c>
      <c r="BX43" s="12">
        <v>786956</v>
      </c>
      <c r="BY43" s="12">
        <v>24751</v>
      </c>
      <c r="BZ43" s="12">
        <v>1967</v>
      </c>
      <c r="CA43" s="12">
        <v>0</v>
      </c>
      <c r="CB43" s="12">
        <v>0</v>
      </c>
      <c r="CC43" s="12">
        <f t="shared" si="0"/>
        <v>1063007</v>
      </c>
      <c r="CD43" s="12">
        <v>1063007</v>
      </c>
      <c r="CE43" s="12">
        <v>1053940</v>
      </c>
      <c r="CF43" s="12">
        <v>9067</v>
      </c>
      <c r="CG43" s="12">
        <v>760625</v>
      </c>
      <c r="CH43" s="12">
        <v>151687</v>
      </c>
      <c r="CI43" s="12">
        <v>0</v>
      </c>
      <c r="CJ43" s="12">
        <v>0</v>
      </c>
      <c r="CK43" s="12">
        <v>0</v>
      </c>
      <c r="CL43" s="12">
        <v>31727</v>
      </c>
      <c r="CM43" s="12">
        <v>0</v>
      </c>
      <c r="CN43" s="12">
        <v>0</v>
      </c>
      <c r="CO43" s="12">
        <v>65400</v>
      </c>
      <c r="CP43" s="12">
        <v>53568</v>
      </c>
      <c r="CQ43" s="12">
        <v>0</v>
      </c>
      <c r="CR43" s="12">
        <v>32853</v>
      </c>
      <c r="CS43" s="12">
        <v>5830</v>
      </c>
      <c r="CT43" s="12">
        <v>291</v>
      </c>
      <c r="CU43" s="12">
        <v>2951</v>
      </c>
      <c r="CV43" s="12">
        <v>2588</v>
      </c>
      <c r="CW43" s="12">
        <v>22</v>
      </c>
      <c r="CX43" s="12">
        <v>22</v>
      </c>
      <c r="CY43" s="12">
        <v>0</v>
      </c>
      <c r="CZ43" s="12">
        <v>0</v>
      </c>
      <c r="DA43" s="12">
        <v>16344</v>
      </c>
      <c r="DB43" s="12">
        <v>0</v>
      </c>
      <c r="DC43" s="12">
        <v>0</v>
      </c>
      <c r="DD43" s="12">
        <v>16344</v>
      </c>
      <c r="DE43" s="12">
        <v>0</v>
      </c>
      <c r="DF43" s="12">
        <v>0</v>
      </c>
      <c r="DG43" s="12">
        <v>0</v>
      </c>
      <c r="DH43" s="12">
        <v>170701</v>
      </c>
      <c r="DI43" s="12">
        <v>126140</v>
      </c>
      <c r="DJ43" s="12">
        <v>0</v>
      </c>
      <c r="DK43" s="12">
        <v>0</v>
      </c>
      <c r="DL43" s="12">
        <v>0</v>
      </c>
      <c r="DM43" s="12">
        <v>42360</v>
      </c>
      <c r="DN43" s="12">
        <v>0</v>
      </c>
      <c r="DO43" s="12">
        <v>0</v>
      </c>
      <c r="DP43" s="12">
        <v>121</v>
      </c>
      <c r="DQ43" s="12">
        <v>966</v>
      </c>
      <c r="DR43" s="12">
        <v>17181</v>
      </c>
      <c r="DS43" s="12">
        <v>3189</v>
      </c>
      <c r="DT43" s="12">
        <v>8887</v>
      </c>
      <c r="DU43" s="12">
        <v>1858</v>
      </c>
      <c r="DV43" s="12">
        <v>0</v>
      </c>
      <c r="DW43" s="12">
        <v>2846</v>
      </c>
      <c r="DX43" s="12">
        <v>0</v>
      </c>
      <c r="DY43" s="12">
        <v>0</v>
      </c>
      <c r="DZ43" s="12">
        <f t="shared" si="1"/>
        <v>243897</v>
      </c>
      <c r="EA43" s="12">
        <v>240912</v>
      </c>
      <c r="EB43" s="12">
        <v>2985</v>
      </c>
      <c r="EC43" s="12">
        <v>0</v>
      </c>
      <c r="ED43" s="12">
        <v>0</v>
      </c>
      <c r="EE43" s="12">
        <v>0</v>
      </c>
      <c r="EF43" s="12">
        <v>0</v>
      </c>
      <c r="EG43" s="12">
        <v>30022</v>
      </c>
      <c r="EH43" s="12">
        <v>171</v>
      </c>
      <c r="EI43" s="12">
        <v>0</v>
      </c>
      <c r="EJ43" s="12">
        <v>65500</v>
      </c>
      <c r="EK43" s="12">
        <v>148204</v>
      </c>
      <c r="EM43" s="85"/>
      <c r="EN43" s="87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</row>
    <row r="44" spans="1:181" ht="33" customHeight="1">
      <c r="A44" s="8" t="s">
        <v>84</v>
      </c>
      <c r="B44" s="9">
        <v>0</v>
      </c>
      <c r="C44" s="9">
        <v>43464</v>
      </c>
      <c r="D44" s="9">
        <v>74550</v>
      </c>
      <c r="E44" s="9">
        <v>0</v>
      </c>
      <c r="F44" s="9">
        <v>12461</v>
      </c>
      <c r="G44" s="9">
        <v>62089</v>
      </c>
      <c r="H44" s="9">
        <v>8923</v>
      </c>
      <c r="I44" s="9">
        <v>0</v>
      </c>
      <c r="J44" s="9">
        <v>8923</v>
      </c>
      <c r="K44" s="9">
        <v>0</v>
      </c>
      <c r="L44" s="9">
        <v>13912</v>
      </c>
      <c r="M44" s="9">
        <v>0</v>
      </c>
      <c r="N44" s="9">
        <v>0</v>
      </c>
      <c r="O44" s="9">
        <v>1847</v>
      </c>
      <c r="P44" s="9">
        <v>12065</v>
      </c>
      <c r="Q44" s="9">
        <v>0</v>
      </c>
      <c r="R44" s="9">
        <v>75620</v>
      </c>
      <c r="S44" s="9">
        <v>69476</v>
      </c>
      <c r="T44" s="9">
        <v>56251</v>
      </c>
      <c r="U44" s="9">
        <v>6684</v>
      </c>
      <c r="V44" s="9">
        <v>0</v>
      </c>
      <c r="W44" s="9">
        <v>0</v>
      </c>
      <c r="X44" s="9">
        <v>3</v>
      </c>
      <c r="Y44" s="9">
        <v>0</v>
      </c>
      <c r="Z44" s="9">
        <v>1768</v>
      </c>
      <c r="AA44" s="9">
        <v>4770</v>
      </c>
      <c r="AB44" s="9">
        <v>14398</v>
      </c>
      <c r="AC44" s="9">
        <v>267744</v>
      </c>
      <c r="AD44" s="9">
        <v>7113</v>
      </c>
      <c r="AE44" s="9">
        <v>171850</v>
      </c>
      <c r="AF44" s="9">
        <v>1630</v>
      </c>
      <c r="AG44" s="9">
        <v>0</v>
      </c>
      <c r="AH44" s="9">
        <v>54813</v>
      </c>
      <c r="AI44" s="9">
        <v>0</v>
      </c>
      <c r="AJ44" s="9">
        <v>7232</v>
      </c>
      <c r="AK44" s="9">
        <v>575319</v>
      </c>
      <c r="AL44" s="9">
        <v>119031</v>
      </c>
      <c r="AM44" s="9">
        <v>10386</v>
      </c>
      <c r="AN44" s="9">
        <v>0</v>
      </c>
      <c r="AO44" s="9">
        <v>0</v>
      </c>
      <c r="AP44" s="9">
        <v>0</v>
      </c>
      <c r="AQ44" s="9">
        <v>12000</v>
      </c>
      <c r="AR44" s="9">
        <v>3058</v>
      </c>
      <c r="AS44" s="9">
        <v>0</v>
      </c>
      <c r="AT44" s="9">
        <v>76400</v>
      </c>
      <c r="AU44" s="9">
        <v>354444</v>
      </c>
      <c r="AV44" s="9">
        <v>0</v>
      </c>
      <c r="AW44" s="9">
        <v>878</v>
      </c>
      <c r="AX44" s="9">
        <v>0</v>
      </c>
      <c r="AY44" s="9">
        <v>878</v>
      </c>
      <c r="AZ44" s="9">
        <v>0</v>
      </c>
      <c r="BA44" s="9">
        <v>8923</v>
      </c>
      <c r="BB44" s="9">
        <v>0</v>
      </c>
      <c r="BC44" s="9">
        <v>8923</v>
      </c>
      <c r="BD44" s="9">
        <v>0</v>
      </c>
      <c r="BE44" s="9">
        <v>11881</v>
      </c>
      <c r="BF44" s="9">
        <v>0</v>
      </c>
      <c r="BG44" s="9">
        <v>0</v>
      </c>
      <c r="BH44" s="9">
        <v>0</v>
      </c>
      <c r="BI44" s="9">
        <v>11881</v>
      </c>
      <c r="BJ44" s="9">
        <v>0</v>
      </c>
      <c r="BK44" s="9">
        <v>0</v>
      </c>
      <c r="BL44" s="9">
        <v>4609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4609</v>
      </c>
      <c r="BU44" s="9">
        <v>0</v>
      </c>
      <c r="BV44" s="9">
        <v>210012</v>
      </c>
      <c r="BW44" s="9">
        <v>5824</v>
      </c>
      <c r="BX44" s="9">
        <v>171850</v>
      </c>
      <c r="BY44" s="9">
        <v>0</v>
      </c>
      <c r="BZ44" s="9">
        <v>0</v>
      </c>
      <c r="CA44" s="9">
        <v>0</v>
      </c>
      <c r="CB44" s="9">
        <v>0</v>
      </c>
      <c r="CC44" s="9">
        <f t="shared" si="0"/>
        <v>236303</v>
      </c>
      <c r="CD44" s="9">
        <v>236303</v>
      </c>
      <c r="CE44" s="9">
        <v>226502</v>
      </c>
      <c r="CF44" s="9">
        <v>9801</v>
      </c>
      <c r="CG44" s="9">
        <v>119031</v>
      </c>
      <c r="CH44" s="9">
        <v>10386</v>
      </c>
      <c r="CI44" s="9">
        <v>0</v>
      </c>
      <c r="CJ44" s="9">
        <v>0</v>
      </c>
      <c r="CK44" s="9">
        <v>0</v>
      </c>
      <c r="CL44" s="9">
        <v>0</v>
      </c>
      <c r="CM44" s="9">
        <v>87</v>
      </c>
      <c r="CN44" s="9">
        <v>0</v>
      </c>
      <c r="CO44" s="9">
        <v>62600</v>
      </c>
      <c r="CP44" s="9">
        <v>44199</v>
      </c>
      <c r="CQ44" s="9">
        <v>0</v>
      </c>
      <c r="CR44" s="9">
        <v>43464</v>
      </c>
      <c r="CS44" s="9">
        <v>73672</v>
      </c>
      <c r="CT44" s="9">
        <v>0</v>
      </c>
      <c r="CU44" s="9">
        <v>11583</v>
      </c>
      <c r="CV44" s="9">
        <v>62089</v>
      </c>
      <c r="CW44" s="9">
        <v>0</v>
      </c>
      <c r="CX44" s="9">
        <v>0</v>
      </c>
      <c r="CY44" s="9">
        <v>0</v>
      </c>
      <c r="CZ44" s="9">
        <v>0</v>
      </c>
      <c r="DA44" s="9">
        <v>2031</v>
      </c>
      <c r="DB44" s="9">
        <v>0</v>
      </c>
      <c r="DC44" s="9">
        <v>0</v>
      </c>
      <c r="DD44" s="9">
        <v>1847</v>
      </c>
      <c r="DE44" s="9">
        <v>184</v>
      </c>
      <c r="DF44" s="9">
        <v>0</v>
      </c>
      <c r="DG44" s="9">
        <v>75620</v>
      </c>
      <c r="DH44" s="9">
        <v>64867</v>
      </c>
      <c r="DI44" s="9">
        <v>56251</v>
      </c>
      <c r="DJ44" s="9">
        <v>6684</v>
      </c>
      <c r="DK44" s="9">
        <v>0</v>
      </c>
      <c r="DL44" s="9">
        <v>0</v>
      </c>
      <c r="DM44" s="9">
        <v>3</v>
      </c>
      <c r="DN44" s="9">
        <v>0</v>
      </c>
      <c r="DO44" s="9">
        <v>1768</v>
      </c>
      <c r="DP44" s="9">
        <v>161</v>
      </c>
      <c r="DQ44" s="9">
        <v>14398</v>
      </c>
      <c r="DR44" s="9">
        <v>57732</v>
      </c>
      <c r="DS44" s="9">
        <v>1289</v>
      </c>
      <c r="DT44" s="9">
        <v>0</v>
      </c>
      <c r="DU44" s="9">
        <v>1630</v>
      </c>
      <c r="DV44" s="9">
        <v>0</v>
      </c>
      <c r="DW44" s="9">
        <v>54813</v>
      </c>
      <c r="DX44" s="9">
        <v>0</v>
      </c>
      <c r="DY44" s="9">
        <v>7232</v>
      </c>
      <c r="DZ44" s="9">
        <f t="shared" si="1"/>
        <v>339016</v>
      </c>
      <c r="EA44" s="9">
        <v>327249</v>
      </c>
      <c r="EB44" s="9">
        <v>11767</v>
      </c>
      <c r="EC44" s="9">
        <v>0</v>
      </c>
      <c r="ED44" s="9">
        <v>0</v>
      </c>
      <c r="EE44" s="9">
        <v>0</v>
      </c>
      <c r="EF44" s="9">
        <v>0</v>
      </c>
      <c r="EG44" s="9">
        <v>12000</v>
      </c>
      <c r="EH44" s="9">
        <v>2971</v>
      </c>
      <c r="EI44" s="9">
        <v>0</v>
      </c>
      <c r="EJ44" s="9">
        <v>13800</v>
      </c>
      <c r="EK44" s="9">
        <v>310245</v>
      </c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P44" s="7"/>
      <c r="FQ44" s="7"/>
      <c r="FR44" s="7"/>
      <c r="FS44" s="7"/>
      <c r="FT44" s="7"/>
      <c r="FU44" s="7"/>
      <c r="FV44" s="7"/>
      <c r="FW44" s="7"/>
      <c r="FX44" s="7"/>
      <c r="FY44" s="7"/>
    </row>
    <row r="45" spans="1:181" ht="33" customHeight="1">
      <c r="A45" s="8" t="s">
        <v>85</v>
      </c>
      <c r="B45" s="9">
        <v>1195</v>
      </c>
      <c r="C45" s="9">
        <v>65459</v>
      </c>
      <c r="D45" s="9">
        <v>81493</v>
      </c>
      <c r="E45" s="9">
        <v>2630</v>
      </c>
      <c r="F45" s="9">
        <v>78863</v>
      </c>
      <c r="G45" s="9">
        <v>0</v>
      </c>
      <c r="H45" s="9">
        <v>22842</v>
      </c>
      <c r="I45" s="9">
        <v>10696</v>
      </c>
      <c r="J45" s="9">
        <v>12146</v>
      </c>
      <c r="K45" s="9">
        <v>0</v>
      </c>
      <c r="L45" s="9">
        <v>88457</v>
      </c>
      <c r="M45" s="9">
        <v>3846</v>
      </c>
      <c r="N45" s="9">
        <v>0</v>
      </c>
      <c r="O45" s="9">
        <v>39814</v>
      </c>
      <c r="P45" s="9">
        <v>44797</v>
      </c>
      <c r="Q45" s="9">
        <v>0</v>
      </c>
      <c r="R45" s="9">
        <v>400</v>
      </c>
      <c r="S45" s="9">
        <v>97749</v>
      </c>
      <c r="T45" s="9">
        <v>90073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7676</v>
      </c>
      <c r="AB45" s="9">
        <v>14700</v>
      </c>
      <c r="AC45" s="9">
        <v>93371</v>
      </c>
      <c r="AD45" s="9">
        <v>5450</v>
      </c>
      <c r="AE45" s="9">
        <v>10521</v>
      </c>
      <c r="AF45" s="9">
        <v>4305</v>
      </c>
      <c r="AG45" s="9">
        <v>9220</v>
      </c>
      <c r="AH45" s="9">
        <v>63875</v>
      </c>
      <c r="AI45" s="9">
        <v>0</v>
      </c>
      <c r="AJ45" s="9">
        <v>0</v>
      </c>
      <c r="AK45" s="9">
        <v>465666</v>
      </c>
      <c r="AL45" s="9">
        <v>3902</v>
      </c>
      <c r="AM45" s="9">
        <v>24656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2207</v>
      </c>
      <c r="AT45" s="9">
        <v>98100</v>
      </c>
      <c r="AU45" s="9">
        <v>336801</v>
      </c>
      <c r="AV45" s="9">
        <v>0</v>
      </c>
      <c r="AW45" s="9">
        <v>625</v>
      </c>
      <c r="AX45" s="9">
        <v>0</v>
      </c>
      <c r="AY45" s="9">
        <v>625</v>
      </c>
      <c r="AZ45" s="9">
        <v>0</v>
      </c>
      <c r="BA45" s="9">
        <v>9435</v>
      </c>
      <c r="BB45" s="9">
        <v>0</v>
      </c>
      <c r="BC45" s="9">
        <v>9435</v>
      </c>
      <c r="BD45" s="9">
        <v>0</v>
      </c>
      <c r="BE45" s="9">
        <v>36300</v>
      </c>
      <c r="BF45" s="9">
        <v>0</v>
      </c>
      <c r="BG45" s="9">
        <v>0</v>
      </c>
      <c r="BH45" s="9">
        <v>0</v>
      </c>
      <c r="BI45" s="9">
        <v>36300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f t="shared" si="0"/>
        <v>46360</v>
      </c>
      <c r="CD45" s="9">
        <v>46360</v>
      </c>
      <c r="CE45" s="9">
        <v>36300</v>
      </c>
      <c r="CF45" s="9">
        <v>10060</v>
      </c>
      <c r="CG45" s="9">
        <v>3902</v>
      </c>
      <c r="CH45" s="9">
        <v>18462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18100</v>
      </c>
      <c r="CP45" s="9">
        <v>5896</v>
      </c>
      <c r="CQ45" s="9">
        <v>1195</v>
      </c>
      <c r="CR45" s="9">
        <v>65459</v>
      </c>
      <c r="CS45" s="9">
        <v>80868</v>
      </c>
      <c r="CT45" s="9">
        <v>2630</v>
      </c>
      <c r="CU45" s="9">
        <v>78238</v>
      </c>
      <c r="CV45" s="9">
        <v>0</v>
      </c>
      <c r="CW45" s="9">
        <v>13407</v>
      </c>
      <c r="CX45" s="9">
        <v>10696</v>
      </c>
      <c r="CY45" s="9">
        <v>2711</v>
      </c>
      <c r="CZ45" s="9">
        <v>0</v>
      </c>
      <c r="DA45" s="9">
        <v>12857</v>
      </c>
      <c r="DB45" s="9">
        <v>3846</v>
      </c>
      <c r="DC45" s="9">
        <v>0</v>
      </c>
      <c r="DD45" s="9">
        <v>514</v>
      </c>
      <c r="DE45" s="9">
        <v>8497</v>
      </c>
      <c r="DF45" s="9">
        <v>0</v>
      </c>
      <c r="DG45" s="9">
        <v>400</v>
      </c>
      <c r="DH45" s="9">
        <v>97749</v>
      </c>
      <c r="DI45" s="9">
        <v>90073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7676</v>
      </c>
      <c r="DQ45" s="9">
        <v>14700</v>
      </c>
      <c r="DR45" s="9">
        <v>93371</v>
      </c>
      <c r="DS45" s="9">
        <v>5450</v>
      </c>
      <c r="DT45" s="9">
        <v>10521</v>
      </c>
      <c r="DU45" s="9">
        <v>4305</v>
      </c>
      <c r="DV45" s="9">
        <v>9220</v>
      </c>
      <c r="DW45" s="9">
        <v>63875</v>
      </c>
      <c r="DX45" s="9">
        <v>0</v>
      </c>
      <c r="DY45" s="9">
        <v>0</v>
      </c>
      <c r="DZ45" s="9">
        <f t="shared" si="1"/>
        <v>380006</v>
      </c>
      <c r="EA45" s="9">
        <v>317912</v>
      </c>
      <c r="EB45" s="9">
        <v>62094</v>
      </c>
      <c r="EC45" s="9">
        <v>6194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2207</v>
      </c>
      <c r="EJ45" s="9">
        <v>40700</v>
      </c>
      <c r="EK45" s="9">
        <v>330905</v>
      </c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P45" s="7"/>
      <c r="FQ45" s="7"/>
      <c r="FR45" s="7"/>
      <c r="FS45" s="7"/>
      <c r="FT45" s="7"/>
      <c r="FU45" s="7"/>
      <c r="FV45" s="7"/>
      <c r="FW45" s="7"/>
      <c r="FX45" s="7"/>
      <c r="FY45" s="7"/>
    </row>
    <row r="46" spans="1:181" ht="33" customHeight="1">
      <c r="A46" s="8" t="s">
        <v>86</v>
      </c>
      <c r="B46" s="9">
        <v>0</v>
      </c>
      <c r="C46" s="9">
        <v>26640</v>
      </c>
      <c r="D46" s="9">
        <v>5622</v>
      </c>
      <c r="E46" s="9">
        <v>0</v>
      </c>
      <c r="F46" s="9">
        <v>4603</v>
      </c>
      <c r="G46" s="9">
        <v>1019</v>
      </c>
      <c r="H46" s="9">
        <v>7670</v>
      </c>
      <c r="I46" s="9">
        <v>0</v>
      </c>
      <c r="J46" s="9">
        <v>7670</v>
      </c>
      <c r="K46" s="9">
        <v>0</v>
      </c>
      <c r="L46" s="9">
        <v>210440</v>
      </c>
      <c r="M46" s="9">
        <v>3036</v>
      </c>
      <c r="N46" s="9">
        <v>0</v>
      </c>
      <c r="O46" s="9">
        <v>76767</v>
      </c>
      <c r="P46" s="9">
        <v>130637</v>
      </c>
      <c r="Q46" s="9">
        <v>0</v>
      </c>
      <c r="R46" s="9">
        <v>13323</v>
      </c>
      <c r="S46" s="9">
        <v>241702</v>
      </c>
      <c r="T46" s="9">
        <v>197725</v>
      </c>
      <c r="U46" s="9">
        <v>4631</v>
      </c>
      <c r="V46" s="9">
        <v>0</v>
      </c>
      <c r="W46" s="9">
        <v>1165</v>
      </c>
      <c r="X46" s="9">
        <v>1468</v>
      </c>
      <c r="Y46" s="9">
        <v>17</v>
      </c>
      <c r="Z46" s="9">
        <v>0</v>
      </c>
      <c r="AA46" s="9">
        <v>27126</v>
      </c>
      <c r="AB46" s="9">
        <v>15884</v>
      </c>
      <c r="AC46" s="9">
        <v>674728</v>
      </c>
      <c r="AD46" s="9">
        <v>49835</v>
      </c>
      <c r="AE46" s="9">
        <v>604966</v>
      </c>
      <c r="AF46" s="9">
        <v>0</v>
      </c>
      <c r="AG46" s="9">
        <v>241</v>
      </c>
      <c r="AH46" s="9">
        <v>15276</v>
      </c>
      <c r="AI46" s="9">
        <v>4410</v>
      </c>
      <c r="AJ46" s="9">
        <v>30000</v>
      </c>
      <c r="AK46" s="9">
        <v>1226009</v>
      </c>
      <c r="AL46" s="9">
        <v>451628</v>
      </c>
      <c r="AM46" s="9">
        <v>42076</v>
      </c>
      <c r="AN46" s="9">
        <v>0</v>
      </c>
      <c r="AO46" s="9">
        <v>0</v>
      </c>
      <c r="AP46" s="9">
        <v>0</v>
      </c>
      <c r="AQ46" s="9">
        <v>52742</v>
      </c>
      <c r="AR46" s="9">
        <v>4100</v>
      </c>
      <c r="AS46" s="9">
        <v>0</v>
      </c>
      <c r="AT46" s="9">
        <v>242600</v>
      </c>
      <c r="AU46" s="9">
        <v>432863</v>
      </c>
      <c r="AV46" s="9">
        <v>8641</v>
      </c>
      <c r="AW46" s="9">
        <v>644</v>
      </c>
      <c r="AX46" s="9">
        <v>0</v>
      </c>
      <c r="AY46" s="9">
        <v>644</v>
      </c>
      <c r="AZ46" s="9">
        <v>0</v>
      </c>
      <c r="BA46" s="9">
        <v>2337</v>
      </c>
      <c r="BB46" s="9">
        <v>0</v>
      </c>
      <c r="BC46" s="9">
        <v>2337</v>
      </c>
      <c r="BD46" s="9">
        <v>0</v>
      </c>
      <c r="BE46" s="9">
        <v>55242</v>
      </c>
      <c r="BF46" s="9">
        <v>0</v>
      </c>
      <c r="BG46" s="9">
        <v>0</v>
      </c>
      <c r="BH46" s="9">
        <v>0</v>
      </c>
      <c r="BI46" s="9">
        <v>55242</v>
      </c>
      <c r="BJ46" s="9">
        <v>0</v>
      </c>
      <c r="BK46" s="9">
        <v>0</v>
      </c>
      <c r="BL46" s="9">
        <v>81182</v>
      </c>
      <c r="BM46" s="9">
        <v>52990</v>
      </c>
      <c r="BN46" s="9">
        <v>0</v>
      </c>
      <c r="BO46" s="9">
        <v>0</v>
      </c>
      <c r="BP46" s="9">
        <v>1066</v>
      </c>
      <c r="BQ46" s="9">
        <v>0</v>
      </c>
      <c r="BR46" s="9">
        <v>0</v>
      </c>
      <c r="BS46" s="9">
        <v>0</v>
      </c>
      <c r="BT46" s="9">
        <v>27126</v>
      </c>
      <c r="BU46" s="9">
        <v>0</v>
      </c>
      <c r="BV46" s="9">
        <v>514340</v>
      </c>
      <c r="BW46" s="9">
        <v>0</v>
      </c>
      <c r="BX46" s="9">
        <v>514340</v>
      </c>
      <c r="BY46" s="9">
        <v>0</v>
      </c>
      <c r="BZ46" s="9">
        <v>0</v>
      </c>
      <c r="CA46" s="9">
        <v>0</v>
      </c>
      <c r="CB46" s="9">
        <v>0</v>
      </c>
      <c r="CC46" s="9">
        <f t="shared" si="0"/>
        <v>662386</v>
      </c>
      <c r="CD46" s="9">
        <v>662386</v>
      </c>
      <c r="CE46" s="9">
        <v>659405</v>
      </c>
      <c r="CF46" s="9">
        <v>2981</v>
      </c>
      <c r="CG46" s="9">
        <v>451628</v>
      </c>
      <c r="CH46" s="9">
        <v>33124</v>
      </c>
      <c r="CI46" s="9">
        <v>0</v>
      </c>
      <c r="CJ46" s="9">
        <v>0</v>
      </c>
      <c r="CK46" s="9">
        <v>0</v>
      </c>
      <c r="CL46" s="9">
        <v>30071</v>
      </c>
      <c r="CM46" s="9">
        <v>0</v>
      </c>
      <c r="CN46" s="9">
        <v>0</v>
      </c>
      <c r="CO46" s="9">
        <v>111600</v>
      </c>
      <c r="CP46" s="9">
        <v>35963</v>
      </c>
      <c r="CQ46" s="9">
        <v>0</v>
      </c>
      <c r="CR46" s="9">
        <v>17999</v>
      </c>
      <c r="CS46" s="9">
        <v>4978</v>
      </c>
      <c r="CT46" s="9">
        <v>0</v>
      </c>
      <c r="CU46" s="9">
        <v>3959</v>
      </c>
      <c r="CV46" s="9">
        <v>1019</v>
      </c>
      <c r="CW46" s="9">
        <v>5333</v>
      </c>
      <c r="CX46" s="9">
        <v>0</v>
      </c>
      <c r="CY46" s="9">
        <v>5333</v>
      </c>
      <c r="CZ46" s="9">
        <v>0</v>
      </c>
      <c r="DA46" s="9">
        <v>42851</v>
      </c>
      <c r="DB46" s="9">
        <v>3036</v>
      </c>
      <c r="DC46" s="9">
        <v>0</v>
      </c>
      <c r="DD46" s="9">
        <v>26660</v>
      </c>
      <c r="DE46" s="9">
        <v>13155</v>
      </c>
      <c r="DF46" s="9">
        <v>0</v>
      </c>
      <c r="DG46" s="9">
        <v>13323</v>
      </c>
      <c r="DH46" s="9">
        <v>160520</v>
      </c>
      <c r="DI46" s="9">
        <v>144735</v>
      </c>
      <c r="DJ46" s="9">
        <v>4631</v>
      </c>
      <c r="DK46" s="9">
        <v>0</v>
      </c>
      <c r="DL46" s="9">
        <v>99</v>
      </c>
      <c r="DM46" s="9">
        <v>1468</v>
      </c>
      <c r="DN46" s="9">
        <v>17</v>
      </c>
      <c r="DO46" s="9">
        <v>0</v>
      </c>
      <c r="DP46" s="9">
        <v>0</v>
      </c>
      <c r="DQ46" s="9">
        <v>15884</v>
      </c>
      <c r="DR46" s="9">
        <v>160388</v>
      </c>
      <c r="DS46" s="9">
        <v>49835</v>
      </c>
      <c r="DT46" s="9">
        <v>90626</v>
      </c>
      <c r="DU46" s="9">
        <v>0</v>
      </c>
      <c r="DV46" s="9">
        <v>241</v>
      </c>
      <c r="DW46" s="9">
        <v>15276</v>
      </c>
      <c r="DX46" s="9">
        <v>4410</v>
      </c>
      <c r="DY46" s="9">
        <v>30000</v>
      </c>
      <c r="DZ46" s="9">
        <f t="shared" si="1"/>
        <v>451276</v>
      </c>
      <c r="EA46" s="9">
        <v>430444</v>
      </c>
      <c r="EB46" s="9">
        <v>20832</v>
      </c>
      <c r="EC46" s="9">
        <v>8952</v>
      </c>
      <c r="ED46" s="9">
        <v>0</v>
      </c>
      <c r="EE46" s="9">
        <v>0</v>
      </c>
      <c r="EF46" s="9">
        <v>0</v>
      </c>
      <c r="EG46" s="9">
        <v>22671</v>
      </c>
      <c r="EH46" s="9">
        <v>4100</v>
      </c>
      <c r="EI46" s="9">
        <v>0</v>
      </c>
      <c r="EJ46" s="9">
        <v>43400</v>
      </c>
      <c r="EK46" s="9">
        <v>372153</v>
      </c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P46" s="7"/>
      <c r="FQ46" s="7"/>
      <c r="FR46" s="7"/>
      <c r="FS46" s="7"/>
      <c r="FT46" s="7"/>
      <c r="FU46" s="7"/>
      <c r="FV46" s="7"/>
      <c r="FW46" s="7"/>
      <c r="FX46" s="7"/>
      <c r="FY46" s="7"/>
    </row>
    <row r="47" spans="1:181" ht="33" customHeight="1">
      <c r="A47" s="8" t="s">
        <v>87</v>
      </c>
      <c r="B47" s="9">
        <v>0</v>
      </c>
      <c r="C47" s="9">
        <v>64678</v>
      </c>
      <c r="D47" s="9">
        <v>13578</v>
      </c>
      <c r="E47" s="9">
        <v>11023</v>
      </c>
      <c r="F47" s="9">
        <v>1221</v>
      </c>
      <c r="G47" s="9">
        <v>1334</v>
      </c>
      <c r="H47" s="9">
        <v>11874</v>
      </c>
      <c r="I47" s="9">
        <v>5338</v>
      </c>
      <c r="J47" s="9">
        <v>6536</v>
      </c>
      <c r="K47" s="9">
        <v>0</v>
      </c>
      <c r="L47" s="9">
        <v>204714</v>
      </c>
      <c r="M47" s="9">
        <v>9657</v>
      </c>
      <c r="N47" s="9">
        <v>51810</v>
      </c>
      <c r="O47" s="9">
        <v>33520</v>
      </c>
      <c r="P47" s="9">
        <v>109727</v>
      </c>
      <c r="Q47" s="9">
        <v>0</v>
      </c>
      <c r="R47" s="9">
        <v>11099</v>
      </c>
      <c r="S47" s="9">
        <v>107788</v>
      </c>
      <c r="T47" s="9">
        <v>36714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70315</v>
      </c>
      <c r="AB47" s="9">
        <v>5751</v>
      </c>
      <c r="AC47" s="9">
        <v>491472</v>
      </c>
      <c r="AD47" s="9">
        <v>149137</v>
      </c>
      <c r="AE47" s="9">
        <v>308454</v>
      </c>
      <c r="AF47" s="9">
        <v>0</v>
      </c>
      <c r="AG47" s="9">
        <v>25326</v>
      </c>
      <c r="AH47" s="9">
        <v>7330</v>
      </c>
      <c r="AI47" s="9">
        <v>1168</v>
      </c>
      <c r="AJ47" s="9">
        <v>0</v>
      </c>
      <c r="AK47" s="9">
        <v>910954</v>
      </c>
      <c r="AL47" s="9">
        <v>278522</v>
      </c>
      <c r="AM47" s="9">
        <v>92344</v>
      </c>
      <c r="AN47" s="9">
        <v>0</v>
      </c>
      <c r="AO47" s="9">
        <v>1141</v>
      </c>
      <c r="AP47" s="9">
        <v>0</v>
      </c>
      <c r="AQ47" s="9">
        <v>11409</v>
      </c>
      <c r="AR47" s="9">
        <v>11273</v>
      </c>
      <c r="AS47" s="9">
        <v>114040</v>
      </c>
      <c r="AT47" s="9">
        <v>223200</v>
      </c>
      <c r="AU47" s="9">
        <v>179025</v>
      </c>
      <c r="AV47" s="9">
        <v>55987</v>
      </c>
      <c r="AW47" s="9">
        <v>1080</v>
      </c>
      <c r="AX47" s="9">
        <v>0</v>
      </c>
      <c r="AY47" s="9">
        <v>1080</v>
      </c>
      <c r="AZ47" s="9">
        <v>0</v>
      </c>
      <c r="BA47" s="9">
        <v>6536</v>
      </c>
      <c r="BB47" s="9">
        <v>0</v>
      </c>
      <c r="BC47" s="9">
        <v>6536</v>
      </c>
      <c r="BD47" s="9">
        <v>0</v>
      </c>
      <c r="BE47" s="9">
        <v>80211</v>
      </c>
      <c r="BF47" s="9">
        <v>2835</v>
      </c>
      <c r="BG47" s="9">
        <v>30574</v>
      </c>
      <c r="BH47" s="9">
        <v>14402</v>
      </c>
      <c r="BI47" s="9">
        <v>32400</v>
      </c>
      <c r="BJ47" s="9">
        <v>0</v>
      </c>
      <c r="BK47" s="9">
        <v>0</v>
      </c>
      <c r="BL47" s="9">
        <v>7777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7777</v>
      </c>
      <c r="BU47" s="9">
        <v>0</v>
      </c>
      <c r="BV47" s="9">
        <v>434576</v>
      </c>
      <c r="BW47" s="9">
        <v>124229</v>
      </c>
      <c r="BX47" s="9">
        <v>292097</v>
      </c>
      <c r="BY47" s="9">
        <v>0</v>
      </c>
      <c r="BZ47" s="9">
        <v>18250</v>
      </c>
      <c r="CA47" s="9">
        <v>0</v>
      </c>
      <c r="CB47" s="9">
        <v>0</v>
      </c>
      <c r="CC47" s="9">
        <f t="shared" si="0"/>
        <v>586167</v>
      </c>
      <c r="CD47" s="9">
        <v>586167</v>
      </c>
      <c r="CE47" s="9">
        <v>578551</v>
      </c>
      <c r="CF47" s="9">
        <v>7616</v>
      </c>
      <c r="CG47" s="9">
        <v>278522</v>
      </c>
      <c r="CH47" s="9">
        <v>76618</v>
      </c>
      <c r="CI47" s="9">
        <v>0</v>
      </c>
      <c r="CJ47" s="9">
        <v>0</v>
      </c>
      <c r="CK47" s="9">
        <v>0</v>
      </c>
      <c r="CL47" s="9">
        <v>0</v>
      </c>
      <c r="CM47" s="9">
        <v>11265</v>
      </c>
      <c r="CN47" s="9">
        <v>40541</v>
      </c>
      <c r="CO47" s="9">
        <v>159300</v>
      </c>
      <c r="CP47" s="9">
        <v>19921</v>
      </c>
      <c r="CQ47" s="9">
        <v>0</v>
      </c>
      <c r="CR47" s="9">
        <v>8691</v>
      </c>
      <c r="CS47" s="9">
        <v>12498</v>
      </c>
      <c r="CT47" s="9">
        <v>11023</v>
      </c>
      <c r="CU47" s="9">
        <v>141</v>
      </c>
      <c r="CV47" s="9">
        <v>1334</v>
      </c>
      <c r="CW47" s="9">
        <v>5338</v>
      </c>
      <c r="CX47" s="9">
        <v>5338</v>
      </c>
      <c r="CY47" s="9">
        <v>0</v>
      </c>
      <c r="CZ47" s="9">
        <v>0</v>
      </c>
      <c r="DA47" s="9">
        <v>87768</v>
      </c>
      <c r="DB47" s="9">
        <v>6822</v>
      </c>
      <c r="DC47" s="9">
        <v>21236</v>
      </c>
      <c r="DD47" s="9">
        <v>11929</v>
      </c>
      <c r="DE47" s="9">
        <v>47781</v>
      </c>
      <c r="DF47" s="9">
        <v>0</v>
      </c>
      <c r="DG47" s="9">
        <v>11099</v>
      </c>
      <c r="DH47" s="9">
        <v>99252</v>
      </c>
      <c r="DI47" s="9">
        <v>36714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62538</v>
      </c>
      <c r="DQ47" s="9">
        <v>5751</v>
      </c>
      <c r="DR47" s="9">
        <v>56896</v>
      </c>
      <c r="DS47" s="9">
        <v>24908</v>
      </c>
      <c r="DT47" s="9">
        <v>16357</v>
      </c>
      <c r="DU47" s="9">
        <v>0</v>
      </c>
      <c r="DV47" s="9">
        <v>7076</v>
      </c>
      <c r="DW47" s="9">
        <v>7330</v>
      </c>
      <c r="DX47" s="9">
        <v>1168</v>
      </c>
      <c r="DY47" s="9">
        <v>0</v>
      </c>
      <c r="DZ47" s="9">
        <f t="shared" si="1"/>
        <v>287293</v>
      </c>
      <c r="EA47" s="9">
        <v>277071</v>
      </c>
      <c r="EB47" s="9">
        <v>10222</v>
      </c>
      <c r="EC47" s="9">
        <v>15726</v>
      </c>
      <c r="ED47" s="9">
        <v>0</v>
      </c>
      <c r="EE47" s="9">
        <v>1073</v>
      </c>
      <c r="EF47" s="9">
        <v>0</v>
      </c>
      <c r="EG47" s="9">
        <v>11409</v>
      </c>
      <c r="EH47" s="9">
        <v>8</v>
      </c>
      <c r="EI47" s="9">
        <v>73499</v>
      </c>
      <c r="EJ47" s="9">
        <v>28954</v>
      </c>
      <c r="EK47" s="9">
        <v>156624</v>
      </c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P47" s="7"/>
      <c r="FQ47" s="7"/>
      <c r="FR47" s="7"/>
      <c r="FS47" s="7"/>
      <c r="FT47" s="7"/>
      <c r="FU47" s="7"/>
      <c r="FV47" s="7"/>
      <c r="FW47" s="7"/>
      <c r="FX47" s="7"/>
      <c r="FY47" s="7"/>
    </row>
    <row r="48" spans="1:181" s="84" customFormat="1" ht="33" customHeight="1">
      <c r="A48" s="65" t="s">
        <v>88</v>
      </c>
      <c r="B48" s="12">
        <v>0</v>
      </c>
      <c r="C48" s="12">
        <v>28116</v>
      </c>
      <c r="D48" s="12">
        <v>62279</v>
      </c>
      <c r="E48" s="12">
        <v>0</v>
      </c>
      <c r="F48" s="12">
        <v>58589</v>
      </c>
      <c r="G48" s="12">
        <v>3690</v>
      </c>
      <c r="H48" s="12">
        <v>22001</v>
      </c>
      <c r="I48" s="12">
        <v>137</v>
      </c>
      <c r="J48" s="12">
        <v>21864</v>
      </c>
      <c r="K48" s="12">
        <v>0</v>
      </c>
      <c r="L48" s="12">
        <v>68159</v>
      </c>
      <c r="M48" s="12">
        <v>828</v>
      </c>
      <c r="N48" s="12">
        <v>5107</v>
      </c>
      <c r="O48" s="12">
        <v>62224</v>
      </c>
      <c r="P48" s="12">
        <v>0</v>
      </c>
      <c r="Q48" s="12">
        <v>0</v>
      </c>
      <c r="R48" s="12">
        <v>44524</v>
      </c>
      <c r="S48" s="12">
        <v>335259</v>
      </c>
      <c r="T48" s="12">
        <v>328374</v>
      </c>
      <c r="U48" s="12">
        <v>3000</v>
      </c>
      <c r="V48" s="12">
        <v>0</v>
      </c>
      <c r="W48" s="12">
        <v>0</v>
      </c>
      <c r="X48" s="12">
        <v>1260</v>
      </c>
      <c r="Y48" s="12">
        <v>0</v>
      </c>
      <c r="Z48" s="12">
        <v>0</v>
      </c>
      <c r="AA48" s="12">
        <v>2625</v>
      </c>
      <c r="AB48" s="12">
        <v>41480</v>
      </c>
      <c r="AC48" s="12">
        <v>46465</v>
      </c>
      <c r="AD48" s="12">
        <v>17707</v>
      </c>
      <c r="AE48" s="12">
        <v>17422</v>
      </c>
      <c r="AF48" s="12">
        <v>0</v>
      </c>
      <c r="AG48" s="12">
        <v>3653</v>
      </c>
      <c r="AH48" s="12">
        <v>7683</v>
      </c>
      <c r="AI48" s="12">
        <v>0</v>
      </c>
      <c r="AJ48" s="12">
        <v>0</v>
      </c>
      <c r="AK48" s="12">
        <v>648283</v>
      </c>
      <c r="AL48" s="12">
        <v>17477</v>
      </c>
      <c r="AM48" s="12">
        <v>9088</v>
      </c>
      <c r="AN48" s="12">
        <v>0</v>
      </c>
      <c r="AO48" s="12">
        <v>1311</v>
      </c>
      <c r="AP48" s="12">
        <v>0</v>
      </c>
      <c r="AQ48" s="12">
        <v>4500</v>
      </c>
      <c r="AR48" s="12">
        <v>4654</v>
      </c>
      <c r="AS48" s="12">
        <v>77480</v>
      </c>
      <c r="AT48" s="12">
        <v>14400</v>
      </c>
      <c r="AU48" s="12">
        <v>519373</v>
      </c>
      <c r="AV48" s="12">
        <v>0</v>
      </c>
      <c r="AW48" s="12">
        <v>5191</v>
      </c>
      <c r="AX48" s="12">
        <v>0</v>
      </c>
      <c r="AY48" s="12">
        <v>5191</v>
      </c>
      <c r="AZ48" s="12">
        <v>0</v>
      </c>
      <c r="BA48" s="12">
        <v>21864</v>
      </c>
      <c r="BB48" s="12">
        <v>0</v>
      </c>
      <c r="BC48" s="12">
        <v>21864</v>
      </c>
      <c r="BD48" s="12">
        <v>0</v>
      </c>
      <c r="BE48" s="12">
        <v>5107</v>
      </c>
      <c r="BF48" s="12">
        <v>0</v>
      </c>
      <c r="BG48" s="12">
        <v>5107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5000</v>
      </c>
      <c r="BW48" s="12">
        <v>0</v>
      </c>
      <c r="BX48" s="12">
        <v>5000</v>
      </c>
      <c r="BY48" s="12">
        <v>0</v>
      </c>
      <c r="BZ48" s="12">
        <v>0</v>
      </c>
      <c r="CA48" s="12">
        <v>0</v>
      </c>
      <c r="CB48" s="12">
        <v>0</v>
      </c>
      <c r="CC48" s="12">
        <f t="shared" si="0"/>
        <v>37162</v>
      </c>
      <c r="CD48" s="12">
        <v>37162</v>
      </c>
      <c r="CE48" s="12">
        <v>5000</v>
      </c>
      <c r="CF48" s="12">
        <v>32162</v>
      </c>
      <c r="CG48" s="12">
        <v>17477</v>
      </c>
      <c r="CH48" s="12">
        <v>9088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10597</v>
      </c>
      <c r="CQ48" s="12">
        <v>0</v>
      </c>
      <c r="CR48" s="12">
        <v>28116</v>
      </c>
      <c r="CS48" s="12">
        <v>57088</v>
      </c>
      <c r="CT48" s="12">
        <v>0</v>
      </c>
      <c r="CU48" s="12">
        <v>53398</v>
      </c>
      <c r="CV48" s="12">
        <v>3690</v>
      </c>
      <c r="CW48" s="12">
        <v>137</v>
      </c>
      <c r="CX48" s="12">
        <v>137</v>
      </c>
      <c r="CY48" s="12">
        <v>0</v>
      </c>
      <c r="CZ48" s="12">
        <v>0</v>
      </c>
      <c r="DA48" s="12">
        <v>9677</v>
      </c>
      <c r="DB48" s="12">
        <v>828</v>
      </c>
      <c r="DC48" s="12">
        <v>0</v>
      </c>
      <c r="DD48" s="12">
        <v>8849</v>
      </c>
      <c r="DE48" s="12">
        <v>0</v>
      </c>
      <c r="DF48" s="12">
        <v>0</v>
      </c>
      <c r="DG48" s="12">
        <v>44524</v>
      </c>
      <c r="DH48" s="12">
        <v>332259</v>
      </c>
      <c r="DI48" s="12">
        <v>328374</v>
      </c>
      <c r="DJ48" s="12">
        <v>0</v>
      </c>
      <c r="DK48" s="12">
        <v>0</v>
      </c>
      <c r="DL48" s="12">
        <v>0</v>
      </c>
      <c r="DM48" s="12">
        <v>1260</v>
      </c>
      <c r="DN48" s="12">
        <v>0</v>
      </c>
      <c r="DO48" s="12">
        <v>0</v>
      </c>
      <c r="DP48" s="12">
        <v>2625</v>
      </c>
      <c r="DQ48" s="12">
        <v>40211</v>
      </c>
      <c r="DR48" s="12">
        <v>41465</v>
      </c>
      <c r="DS48" s="12">
        <v>17707</v>
      </c>
      <c r="DT48" s="12">
        <v>12422</v>
      </c>
      <c r="DU48" s="12">
        <v>0</v>
      </c>
      <c r="DV48" s="12">
        <v>3653</v>
      </c>
      <c r="DW48" s="12">
        <v>7683</v>
      </c>
      <c r="DX48" s="12">
        <v>0</v>
      </c>
      <c r="DY48" s="12">
        <v>0</v>
      </c>
      <c r="DZ48" s="12">
        <f t="shared" si="1"/>
        <v>553477</v>
      </c>
      <c r="EA48" s="12">
        <v>500129</v>
      </c>
      <c r="EB48" s="12">
        <v>53348</v>
      </c>
      <c r="EC48" s="12">
        <v>0</v>
      </c>
      <c r="ED48" s="12">
        <v>0</v>
      </c>
      <c r="EE48" s="12">
        <v>0</v>
      </c>
      <c r="EF48" s="12">
        <v>0</v>
      </c>
      <c r="EG48" s="12">
        <v>4500</v>
      </c>
      <c r="EH48" s="12">
        <v>4654</v>
      </c>
      <c r="EI48" s="12">
        <v>77480</v>
      </c>
      <c r="EJ48" s="12">
        <v>14400</v>
      </c>
      <c r="EK48" s="12">
        <v>452443</v>
      </c>
      <c r="EM48" s="85"/>
      <c r="EN48" s="87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</row>
    <row r="49" spans="1:181" ht="33" customHeight="1">
      <c r="A49" s="8" t="s">
        <v>89</v>
      </c>
      <c r="B49" s="9">
        <v>0</v>
      </c>
      <c r="C49" s="9">
        <v>12587</v>
      </c>
      <c r="D49" s="9">
        <v>36211</v>
      </c>
      <c r="E49" s="9">
        <v>0</v>
      </c>
      <c r="F49" s="9">
        <v>36211</v>
      </c>
      <c r="G49" s="9">
        <v>0</v>
      </c>
      <c r="H49" s="9">
        <v>9469</v>
      </c>
      <c r="I49" s="9">
        <v>3919</v>
      </c>
      <c r="J49" s="9">
        <v>5550</v>
      </c>
      <c r="K49" s="9">
        <v>0</v>
      </c>
      <c r="L49" s="9">
        <v>41618</v>
      </c>
      <c r="M49" s="9">
        <v>0</v>
      </c>
      <c r="N49" s="9">
        <v>0</v>
      </c>
      <c r="O49" s="9">
        <v>40778</v>
      </c>
      <c r="P49" s="9">
        <v>840</v>
      </c>
      <c r="Q49" s="9">
        <v>0</v>
      </c>
      <c r="R49" s="9">
        <v>0</v>
      </c>
      <c r="S49" s="9">
        <v>157336</v>
      </c>
      <c r="T49" s="9">
        <v>127805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29531</v>
      </c>
      <c r="AB49" s="9">
        <v>43014</v>
      </c>
      <c r="AC49" s="9">
        <v>116124</v>
      </c>
      <c r="AD49" s="9">
        <v>12175</v>
      </c>
      <c r="AE49" s="9">
        <v>44506</v>
      </c>
      <c r="AF49" s="9">
        <v>683</v>
      </c>
      <c r="AG49" s="9">
        <v>4542</v>
      </c>
      <c r="AH49" s="9">
        <v>24337</v>
      </c>
      <c r="AI49" s="9">
        <v>525</v>
      </c>
      <c r="AJ49" s="9">
        <v>0</v>
      </c>
      <c r="AK49" s="9">
        <v>416359</v>
      </c>
      <c r="AL49" s="9">
        <v>6155</v>
      </c>
      <c r="AM49" s="9">
        <v>1600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102012</v>
      </c>
      <c r="AT49" s="9">
        <v>83800</v>
      </c>
      <c r="AU49" s="9">
        <v>222792</v>
      </c>
      <c r="AV49" s="9">
        <v>724</v>
      </c>
      <c r="AW49" s="9">
        <v>0</v>
      </c>
      <c r="AX49" s="9">
        <v>0</v>
      </c>
      <c r="AY49" s="9">
        <v>0</v>
      </c>
      <c r="AZ49" s="9">
        <v>0</v>
      </c>
      <c r="BA49" s="9">
        <v>5550</v>
      </c>
      <c r="BB49" s="9">
        <v>0</v>
      </c>
      <c r="BC49" s="9">
        <v>5550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1821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1821</v>
      </c>
      <c r="BU49" s="9">
        <v>0</v>
      </c>
      <c r="BV49" s="9">
        <v>4281</v>
      </c>
      <c r="BW49" s="9">
        <v>317</v>
      </c>
      <c r="BX49" s="9">
        <v>0</v>
      </c>
      <c r="BY49" s="9">
        <v>240</v>
      </c>
      <c r="BZ49" s="9">
        <v>3539</v>
      </c>
      <c r="CA49" s="9">
        <v>0</v>
      </c>
      <c r="CB49" s="9">
        <v>0</v>
      </c>
      <c r="CC49" s="9">
        <f t="shared" si="0"/>
        <v>12376</v>
      </c>
      <c r="CD49" s="9">
        <v>12376</v>
      </c>
      <c r="CE49" s="9">
        <v>6826</v>
      </c>
      <c r="CF49" s="9">
        <v>5550</v>
      </c>
      <c r="CG49" s="9">
        <v>6155</v>
      </c>
      <c r="CH49" s="9">
        <v>800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5421</v>
      </c>
      <c r="CQ49" s="9">
        <v>0</v>
      </c>
      <c r="CR49" s="9">
        <v>11863</v>
      </c>
      <c r="CS49" s="9">
        <v>36211</v>
      </c>
      <c r="CT49" s="9">
        <v>0</v>
      </c>
      <c r="CU49" s="9">
        <v>36211</v>
      </c>
      <c r="CV49" s="9">
        <v>0</v>
      </c>
      <c r="CW49" s="9">
        <v>2065</v>
      </c>
      <c r="CX49" s="9">
        <v>2065</v>
      </c>
      <c r="CY49" s="9">
        <v>0</v>
      </c>
      <c r="CZ49" s="9">
        <v>0</v>
      </c>
      <c r="DA49" s="9">
        <v>22505</v>
      </c>
      <c r="DB49" s="9">
        <v>0</v>
      </c>
      <c r="DC49" s="9">
        <v>0</v>
      </c>
      <c r="DD49" s="9">
        <v>21665</v>
      </c>
      <c r="DE49" s="9">
        <v>840</v>
      </c>
      <c r="DF49" s="9">
        <v>0</v>
      </c>
      <c r="DG49" s="9">
        <v>0</v>
      </c>
      <c r="DH49" s="9">
        <v>155515</v>
      </c>
      <c r="DI49" s="9">
        <v>127805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27710</v>
      </c>
      <c r="DQ49" s="9">
        <v>41798</v>
      </c>
      <c r="DR49" s="9">
        <v>111843</v>
      </c>
      <c r="DS49" s="9">
        <v>11858</v>
      </c>
      <c r="DT49" s="9">
        <v>44506</v>
      </c>
      <c r="DU49" s="9">
        <v>443</v>
      </c>
      <c r="DV49" s="9">
        <v>1003</v>
      </c>
      <c r="DW49" s="9">
        <v>24337</v>
      </c>
      <c r="DX49" s="9">
        <v>525</v>
      </c>
      <c r="DY49" s="9">
        <v>0</v>
      </c>
      <c r="DZ49" s="9">
        <f t="shared" si="1"/>
        <v>381800</v>
      </c>
      <c r="EA49" s="9">
        <v>334134</v>
      </c>
      <c r="EB49" s="9">
        <v>47666</v>
      </c>
      <c r="EC49" s="9">
        <v>800</v>
      </c>
      <c r="ED49" s="9">
        <v>0</v>
      </c>
      <c r="EE49" s="9">
        <v>0</v>
      </c>
      <c r="EF49" s="9">
        <v>0</v>
      </c>
      <c r="EG49" s="9">
        <v>0</v>
      </c>
      <c r="EH49" s="9">
        <v>0</v>
      </c>
      <c r="EI49" s="9">
        <v>102012</v>
      </c>
      <c r="EJ49" s="9">
        <v>63700</v>
      </c>
      <c r="EK49" s="9">
        <v>215288</v>
      </c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P49" s="7"/>
      <c r="FQ49" s="7"/>
      <c r="FR49" s="7"/>
      <c r="FS49" s="7"/>
      <c r="FT49" s="7"/>
      <c r="FU49" s="7"/>
      <c r="FV49" s="7"/>
      <c r="FW49" s="7"/>
      <c r="FX49" s="7"/>
      <c r="FY49" s="7"/>
    </row>
    <row r="50" spans="1:181" ht="33" customHeight="1">
      <c r="A50" s="8" t="s">
        <v>90</v>
      </c>
      <c r="B50" s="9">
        <v>0</v>
      </c>
      <c r="C50" s="9">
        <v>369715</v>
      </c>
      <c r="D50" s="9">
        <v>38906</v>
      </c>
      <c r="E50" s="9">
        <v>0</v>
      </c>
      <c r="F50" s="9">
        <v>38906</v>
      </c>
      <c r="G50" s="9">
        <v>0</v>
      </c>
      <c r="H50" s="9">
        <v>10001</v>
      </c>
      <c r="I50" s="9">
        <v>1218</v>
      </c>
      <c r="J50" s="9">
        <v>8783</v>
      </c>
      <c r="K50" s="9">
        <v>0</v>
      </c>
      <c r="L50" s="9">
        <v>230318</v>
      </c>
      <c r="M50" s="9">
        <v>1798</v>
      </c>
      <c r="N50" s="9">
        <v>0</v>
      </c>
      <c r="O50" s="9">
        <v>226027</v>
      </c>
      <c r="P50" s="9">
        <v>2493</v>
      </c>
      <c r="Q50" s="9">
        <v>0</v>
      </c>
      <c r="R50" s="9">
        <v>93247</v>
      </c>
      <c r="S50" s="9">
        <v>273383</v>
      </c>
      <c r="T50" s="9">
        <v>248724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24659</v>
      </c>
      <c r="AB50" s="9">
        <v>18865</v>
      </c>
      <c r="AC50" s="9">
        <v>177338</v>
      </c>
      <c r="AD50" s="9">
        <v>37240</v>
      </c>
      <c r="AE50" s="9">
        <v>136963</v>
      </c>
      <c r="AF50" s="9">
        <v>0</v>
      </c>
      <c r="AG50" s="9">
        <v>3135</v>
      </c>
      <c r="AH50" s="9">
        <v>0</v>
      </c>
      <c r="AI50" s="9">
        <v>0</v>
      </c>
      <c r="AJ50" s="9">
        <v>0</v>
      </c>
      <c r="AK50" s="9">
        <v>1211773</v>
      </c>
      <c r="AL50" s="9">
        <v>314570</v>
      </c>
      <c r="AM50" s="9">
        <v>62392</v>
      </c>
      <c r="AN50" s="9">
        <v>0</v>
      </c>
      <c r="AO50" s="9">
        <v>25335</v>
      </c>
      <c r="AP50" s="9">
        <v>0</v>
      </c>
      <c r="AQ50" s="9">
        <v>0</v>
      </c>
      <c r="AR50" s="9">
        <v>70506</v>
      </c>
      <c r="AS50" s="9">
        <v>146643</v>
      </c>
      <c r="AT50" s="9">
        <v>234900</v>
      </c>
      <c r="AU50" s="9">
        <v>357427</v>
      </c>
      <c r="AV50" s="9">
        <v>317905</v>
      </c>
      <c r="AW50" s="9">
        <v>0</v>
      </c>
      <c r="AX50" s="9">
        <v>0</v>
      </c>
      <c r="AY50" s="9">
        <v>0</v>
      </c>
      <c r="AZ50" s="9">
        <v>0</v>
      </c>
      <c r="BA50" s="9">
        <v>5370</v>
      </c>
      <c r="BB50" s="9">
        <v>0</v>
      </c>
      <c r="BC50" s="9">
        <v>5370</v>
      </c>
      <c r="BD50" s="9">
        <v>0</v>
      </c>
      <c r="BE50" s="9">
        <v>109869</v>
      </c>
      <c r="BF50" s="9">
        <v>0</v>
      </c>
      <c r="BG50" s="9">
        <v>0</v>
      </c>
      <c r="BH50" s="9">
        <v>109869</v>
      </c>
      <c r="BI50" s="9">
        <v>0</v>
      </c>
      <c r="BJ50" s="9">
        <v>0</v>
      </c>
      <c r="BK50" s="9">
        <v>76689</v>
      </c>
      <c r="BL50" s="9">
        <v>126383</v>
      </c>
      <c r="BM50" s="9">
        <v>101724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24659</v>
      </c>
      <c r="BU50" s="9">
        <v>0</v>
      </c>
      <c r="BV50" s="9">
        <v>169455</v>
      </c>
      <c r="BW50" s="9">
        <v>33290</v>
      </c>
      <c r="BX50" s="9">
        <v>136165</v>
      </c>
      <c r="BY50" s="9">
        <v>0</v>
      </c>
      <c r="BZ50" s="9">
        <v>0</v>
      </c>
      <c r="CA50" s="9">
        <v>0</v>
      </c>
      <c r="CB50" s="9">
        <v>0</v>
      </c>
      <c r="CC50" s="9">
        <f t="shared" si="0"/>
        <v>805671</v>
      </c>
      <c r="CD50" s="9">
        <v>805671</v>
      </c>
      <c r="CE50" s="9">
        <v>800301</v>
      </c>
      <c r="CF50" s="9">
        <v>5370</v>
      </c>
      <c r="CG50" s="9">
        <v>314570</v>
      </c>
      <c r="CH50" s="9">
        <v>60000</v>
      </c>
      <c r="CI50" s="9">
        <v>0</v>
      </c>
      <c r="CJ50" s="9">
        <v>1191</v>
      </c>
      <c r="CK50" s="9">
        <v>0</v>
      </c>
      <c r="CL50" s="9">
        <v>0</v>
      </c>
      <c r="CM50" s="9">
        <v>54661</v>
      </c>
      <c r="CN50" s="9">
        <v>142464</v>
      </c>
      <c r="CO50" s="9">
        <v>196100</v>
      </c>
      <c r="CP50" s="9">
        <v>36685</v>
      </c>
      <c r="CQ50" s="9">
        <v>0</v>
      </c>
      <c r="CR50" s="9">
        <v>51810</v>
      </c>
      <c r="CS50" s="9">
        <v>38906</v>
      </c>
      <c r="CT50" s="9">
        <v>0</v>
      </c>
      <c r="CU50" s="9">
        <v>38906</v>
      </c>
      <c r="CV50" s="9">
        <v>0</v>
      </c>
      <c r="CW50" s="9">
        <v>2600</v>
      </c>
      <c r="CX50" s="9">
        <v>1218</v>
      </c>
      <c r="CY50" s="9">
        <v>1382</v>
      </c>
      <c r="CZ50" s="9">
        <v>0</v>
      </c>
      <c r="DA50" s="9">
        <v>76215</v>
      </c>
      <c r="DB50" s="9">
        <v>1798</v>
      </c>
      <c r="DC50" s="9">
        <v>0</v>
      </c>
      <c r="DD50" s="9">
        <v>71924</v>
      </c>
      <c r="DE50" s="9">
        <v>2493</v>
      </c>
      <c r="DF50" s="9">
        <v>0</v>
      </c>
      <c r="DG50" s="9">
        <v>16558</v>
      </c>
      <c r="DH50" s="9">
        <v>147000</v>
      </c>
      <c r="DI50" s="9">
        <v>147000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18865</v>
      </c>
      <c r="DR50" s="9">
        <v>7883</v>
      </c>
      <c r="DS50" s="9">
        <v>3950</v>
      </c>
      <c r="DT50" s="9">
        <v>798</v>
      </c>
      <c r="DU50" s="9">
        <v>0</v>
      </c>
      <c r="DV50" s="9">
        <v>3135</v>
      </c>
      <c r="DW50" s="9">
        <v>0</v>
      </c>
      <c r="DX50" s="9">
        <v>0</v>
      </c>
      <c r="DY50" s="9">
        <v>0</v>
      </c>
      <c r="DZ50" s="9">
        <f t="shared" si="1"/>
        <v>359837</v>
      </c>
      <c r="EA50" s="9">
        <v>356657</v>
      </c>
      <c r="EB50" s="9">
        <v>3180</v>
      </c>
      <c r="EC50" s="9">
        <v>2392</v>
      </c>
      <c r="ED50" s="9">
        <v>0</v>
      </c>
      <c r="EE50" s="9">
        <v>2600</v>
      </c>
      <c r="EF50" s="9">
        <v>0</v>
      </c>
      <c r="EG50" s="9">
        <v>0</v>
      </c>
      <c r="EH50" s="9">
        <v>15845</v>
      </c>
      <c r="EI50" s="9">
        <v>4179</v>
      </c>
      <c r="EJ50" s="9">
        <v>38800</v>
      </c>
      <c r="EK50" s="9">
        <v>296021</v>
      </c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P50" s="7"/>
      <c r="FQ50" s="7"/>
      <c r="FR50" s="7"/>
      <c r="FS50" s="7"/>
      <c r="FT50" s="7"/>
      <c r="FU50" s="7"/>
      <c r="FV50" s="7"/>
      <c r="FW50" s="7"/>
      <c r="FX50" s="7"/>
      <c r="FY50" s="7"/>
    </row>
    <row r="51" spans="1:181" ht="33" customHeight="1">
      <c r="A51" s="8" t="s">
        <v>91</v>
      </c>
      <c r="B51" s="9">
        <v>0</v>
      </c>
      <c r="C51" s="9">
        <v>38022</v>
      </c>
      <c r="D51" s="9">
        <v>62099</v>
      </c>
      <c r="E51" s="9">
        <v>0</v>
      </c>
      <c r="F51" s="9">
        <v>55268</v>
      </c>
      <c r="G51" s="9">
        <v>6831</v>
      </c>
      <c r="H51" s="9">
        <v>32109</v>
      </c>
      <c r="I51" s="9">
        <v>8125</v>
      </c>
      <c r="J51" s="9">
        <v>23984</v>
      </c>
      <c r="K51" s="9">
        <v>0</v>
      </c>
      <c r="L51" s="9">
        <v>19061</v>
      </c>
      <c r="M51" s="9">
        <v>0</v>
      </c>
      <c r="N51" s="9">
        <v>0</v>
      </c>
      <c r="O51" s="9">
        <v>19061</v>
      </c>
      <c r="P51" s="9">
        <v>0</v>
      </c>
      <c r="Q51" s="9">
        <v>0</v>
      </c>
      <c r="R51" s="9">
        <v>0</v>
      </c>
      <c r="S51" s="9">
        <v>38121</v>
      </c>
      <c r="T51" s="9">
        <v>36682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1439</v>
      </c>
      <c r="AB51" s="9">
        <v>13647</v>
      </c>
      <c r="AC51" s="9">
        <v>16343</v>
      </c>
      <c r="AD51" s="9">
        <v>4677</v>
      </c>
      <c r="AE51" s="9">
        <v>7941</v>
      </c>
      <c r="AF51" s="9">
        <v>556</v>
      </c>
      <c r="AG51" s="9">
        <v>2154</v>
      </c>
      <c r="AH51" s="9">
        <v>616</v>
      </c>
      <c r="AI51" s="9">
        <v>0</v>
      </c>
      <c r="AJ51" s="9">
        <v>0</v>
      </c>
      <c r="AK51" s="9">
        <v>219402</v>
      </c>
      <c r="AL51" s="9">
        <v>3274</v>
      </c>
      <c r="AM51" s="9">
        <v>776</v>
      </c>
      <c r="AN51" s="9">
        <v>0</v>
      </c>
      <c r="AO51" s="9">
        <v>0</v>
      </c>
      <c r="AP51" s="9">
        <v>0</v>
      </c>
      <c r="AQ51" s="9">
        <v>0</v>
      </c>
      <c r="AR51" s="9">
        <v>3100</v>
      </c>
      <c r="AS51" s="9">
        <v>0</v>
      </c>
      <c r="AT51" s="9">
        <v>0</v>
      </c>
      <c r="AU51" s="9">
        <v>212252</v>
      </c>
      <c r="AV51" s="9">
        <v>0</v>
      </c>
      <c r="AW51" s="9">
        <v>360</v>
      </c>
      <c r="AX51" s="9">
        <v>0</v>
      </c>
      <c r="AY51" s="9">
        <v>360</v>
      </c>
      <c r="AZ51" s="9">
        <v>0</v>
      </c>
      <c r="BA51" s="9">
        <v>6548</v>
      </c>
      <c r="BB51" s="9">
        <v>0</v>
      </c>
      <c r="BC51" s="9">
        <v>6548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f t="shared" si="0"/>
        <v>6908</v>
      </c>
      <c r="CD51" s="9">
        <v>6908</v>
      </c>
      <c r="CE51" s="9">
        <v>0</v>
      </c>
      <c r="CF51" s="9">
        <v>6908</v>
      </c>
      <c r="CG51" s="9">
        <v>3274</v>
      </c>
      <c r="CH51" s="9">
        <v>120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3514</v>
      </c>
      <c r="CQ51" s="9">
        <v>0</v>
      </c>
      <c r="CR51" s="9">
        <v>38022</v>
      </c>
      <c r="CS51" s="9">
        <v>61739</v>
      </c>
      <c r="CT51" s="9">
        <v>0</v>
      </c>
      <c r="CU51" s="9">
        <v>54908</v>
      </c>
      <c r="CV51" s="9">
        <v>6831</v>
      </c>
      <c r="CW51" s="9">
        <v>24844</v>
      </c>
      <c r="CX51" s="9">
        <v>7408</v>
      </c>
      <c r="CY51" s="9">
        <v>17436</v>
      </c>
      <c r="CZ51" s="9">
        <v>0</v>
      </c>
      <c r="DA51" s="9">
        <v>19061</v>
      </c>
      <c r="DB51" s="9">
        <v>0</v>
      </c>
      <c r="DC51" s="9">
        <v>0</v>
      </c>
      <c r="DD51" s="9">
        <v>19061</v>
      </c>
      <c r="DE51" s="9">
        <v>0</v>
      </c>
      <c r="DF51" s="9">
        <v>0</v>
      </c>
      <c r="DG51" s="9">
        <v>0</v>
      </c>
      <c r="DH51" s="9">
        <v>38121</v>
      </c>
      <c r="DI51" s="9">
        <v>36682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1439</v>
      </c>
      <c r="DQ51" s="9">
        <v>13647</v>
      </c>
      <c r="DR51" s="9">
        <v>16343</v>
      </c>
      <c r="DS51" s="9">
        <v>4677</v>
      </c>
      <c r="DT51" s="9">
        <v>7941</v>
      </c>
      <c r="DU51" s="9">
        <v>556</v>
      </c>
      <c r="DV51" s="9">
        <v>2154</v>
      </c>
      <c r="DW51" s="9">
        <v>616</v>
      </c>
      <c r="DX51" s="9">
        <v>0</v>
      </c>
      <c r="DY51" s="9">
        <v>0</v>
      </c>
      <c r="DZ51" s="9">
        <f t="shared" si="1"/>
        <v>211777</v>
      </c>
      <c r="EA51" s="9">
        <v>153470</v>
      </c>
      <c r="EB51" s="9">
        <v>58307</v>
      </c>
      <c r="EC51" s="9">
        <v>656</v>
      </c>
      <c r="ED51" s="9">
        <v>0</v>
      </c>
      <c r="EE51" s="9">
        <v>0</v>
      </c>
      <c r="EF51" s="9">
        <v>0</v>
      </c>
      <c r="EG51" s="9">
        <v>0</v>
      </c>
      <c r="EH51" s="9">
        <v>3100</v>
      </c>
      <c r="EI51" s="9">
        <v>0</v>
      </c>
      <c r="EJ51" s="9">
        <v>0</v>
      </c>
      <c r="EK51" s="9">
        <v>208021</v>
      </c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P51" s="7"/>
      <c r="FQ51" s="7"/>
      <c r="FR51" s="7"/>
      <c r="FS51" s="7"/>
      <c r="FT51" s="7"/>
      <c r="FU51" s="7"/>
      <c r="FV51" s="7"/>
      <c r="FW51" s="7"/>
      <c r="FX51" s="7"/>
      <c r="FY51" s="7"/>
    </row>
    <row r="52" spans="1:181" ht="33" customHeight="1">
      <c r="A52" s="8" t="s">
        <v>92</v>
      </c>
      <c r="B52" s="9">
        <v>0</v>
      </c>
      <c r="C52" s="9">
        <v>44600</v>
      </c>
      <c r="D52" s="9">
        <v>43539</v>
      </c>
      <c r="E52" s="9">
        <v>228</v>
      </c>
      <c r="F52" s="9">
        <v>43311</v>
      </c>
      <c r="G52" s="9">
        <v>0</v>
      </c>
      <c r="H52" s="9">
        <v>43327</v>
      </c>
      <c r="I52" s="9">
        <v>10946</v>
      </c>
      <c r="J52" s="9">
        <v>32381</v>
      </c>
      <c r="K52" s="9">
        <v>0</v>
      </c>
      <c r="L52" s="9">
        <v>106017</v>
      </c>
      <c r="M52" s="9">
        <v>38065</v>
      </c>
      <c r="N52" s="9">
        <v>0</v>
      </c>
      <c r="O52" s="9">
        <v>62512</v>
      </c>
      <c r="P52" s="9">
        <v>5440</v>
      </c>
      <c r="Q52" s="9">
        <v>0</v>
      </c>
      <c r="R52" s="9">
        <v>10988</v>
      </c>
      <c r="S52" s="9">
        <v>396290</v>
      </c>
      <c r="T52" s="9">
        <v>388538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451</v>
      </c>
      <c r="AB52" s="9">
        <v>10078</v>
      </c>
      <c r="AC52" s="9">
        <v>314671</v>
      </c>
      <c r="AD52" s="9">
        <v>297298</v>
      </c>
      <c r="AE52" s="9">
        <v>188</v>
      </c>
      <c r="AF52" s="9">
        <v>7108</v>
      </c>
      <c r="AG52" s="9">
        <v>3612</v>
      </c>
      <c r="AH52" s="9">
        <v>2924</v>
      </c>
      <c r="AI52" s="9">
        <v>0</v>
      </c>
      <c r="AJ52" s="9">
        <v>0</v>
      </c>
      <c r="AK52" s="9">
        <v>969510</v>
      </c>
      <c r="AL52" s="9">
        <v>5424</v>
      </c>
      <c r="AM52" s="9">
        <v>23846</v>
      </c>
      <c r="AN52" s="9">
        <v>0</v>
      </c>
      <c r="AO52" s="9">
        <v>0</v>
      </c>
      <c r="AP52" s="9">
        <v>5748</v>
      </c>
      <c r="AQ52" s="9">
        <v>0</v>
      </c>
      <c r="AR52" s="9">
        <v>1596</v>
      </c>
      <c r="AS52" s="9">
        <v>0</v>
      </c>
      <c r="AT52" s="9">
        <v>475100</v>
      </c>
      <c r="AU52" s="9">
        <v>457796</v>
      </c>
      <c r="AV52" s="9">
        <v>15277</v>
      </c>
      <c r="AW52" s="9">
        <v>4127</v>
      </c>
      <c r="AX52" s="9">
        <v>0</v>
      </c>
      <c r="AY52" s="9">
        <v>4127</v>
      </c>
      <c r="AZ52" s="9">
        <v>0</v>
      </c>
      <c r="BA52" s="9">
        <v>17884</v>
      </c>
      <c r="BB52" s="9">
        <v>0</v>
      </c>
      <c r="BC52" s="9">
        <v>17884</v>
      </c>
      <c r="BD52" s="9">
        <v>0</v>
      </c>
      <c r="BE52" s="9">
        <v>31162</v>
      </c>
      <c r="BF52" s="9">
        <v>4349</v>
      </c>
      <c r="BG52" s="9">
        <v>0</v>
      </c>
      <c r="BH52" s="9">
        <v>26813</v>
      </c>
      <c r="BI52" s="9">
        <v>0</v>
      </c>
      <c r="BJ52" s="9">
        <v>0</v>
      </c>
      <c r="BK52" s="9">
        <v>0</v>
      </c>
      <c r="BL52" s="9">
        <v>3904</v>
      </c>
      <c r="BM52" s="9">
        <v>3904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f t="shared" si="0"/>
        <v>72354</v>
      </c>
      <c r="CD52" s="9">
        <v>72354</v>
      </c>
      <c r="CE52" s="9">
        <v>50121</v>
      </c>
      <c r="CF52" s="9">
        <v>22233</v>
      </c>
      <c r="CG52" s="9">
        <v>5424</v>
      </c>
      <c r="CH52" s="9">
        <v>22496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6900</v>
      </c>
      <c r="CP52" s="9">
        <v>37534</v>
      </c>
      <c r="CQ52" s="9">
        <v>0</v>
      </c>
      <c r="CR52" s="9">
        <v>29323</v>
      </c>
      <c r="CS52" s="9">
        <v>39412</v>
      </c>
      <c r="CT52" s="9">
        <v>228</v>
      </c>
      <c r="CU52" s="9">
        <v>39184</v>
      </c>
      <c r="CV52" s="9">
        <v>0</v>
      </c>
      <c r="CW52" s="9">
        <v>23640</v>
      </c>
      <c r="CX52" s="9">
        <v>10946</v>
      </c>
      <c r="CY52" s="9">
        <v>12694</v>
      </c>
      <c r="CZ52" s="9">
        <v>0</v>
      </c>
      <c r="DA52" s="9">
        <v>47983</v>
      </c>
      <c r="DB52" s="9">
        <v>33716</v>
      </c>
      <c r="DC52" s="9">
        <v>0</v>
      </c>
      <c r="DD52" s="9">
        <v>8827</v>
      </c>
      <c r="DE52" s="9">
        <v>5440</v>
      </c>
      <c r="DF52" s="9">
        <v>0</v>
      </c>
      <c r="DG52" s="9">
        <v>10988</v>
      </c>
      <c r="DH52" s="9">
        <v>392386</v>
      </c>
      <c r="DI52" s="9">
        <v>384634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451</v>
      </c>
      <c r="DQ52" s="9">
        <v>10078</v>
      </c>
      <c r="DR52" s="9">
        <v>314671</v>
      </c>
      <c r="DS52" s="9">
        <v>297298</v>
      </c>
      <c r="DT52" s="9">
        <v>188</v>
      </c>
      <c r="DU52" s="9">
        <v>7108</v>
      </c>
      <c r="DV52" s="9">
        <v>3612</v>
      </c>
      <c r="DW52" s="9">
        <v>2924</v>
      </c>
      <c r="DX52" s="9">
        <v>0</v>
      </c>
      <c r="DY52" s="9">
        <v>0</v>
      </c>
      <c r="DZ52" s="9">
        <f t="shared" si="1"/>
        <v>868481</v>
      </c>
      <c r="EA52" s="9">
        <v>861352</v>
      </c>
      <c r="EB52" s="9">
        <v>7129</v>
      </c>
      <c r="EC52" s="9">
        <v>1350</v>
      </c>
      <c r="ED52" s="9">
        <v>0</v>
      </c>
      <c r="EE52" s="9">
        <v>0</v>
      </c>
      <c r="EF52" s="9">
        <v>5748</v>
      </c>
      <c r="EG52" s="9">
        <v>0</v>
      </c>
      <c r="EH52" s="9">
        <v>1592</v>
      </c>
      <c r="EI52" s="9">
        <v>0</v>
      </c>
      <c r="EJ52" s="9">
        <v>441700</v>
      </c>
      <c r="EK52" s="9">
        <v>418091</v>
      </c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P52" s="7"/>
      <c r="FQ52" s="7"/>
      <c r="FR52" s="7"/>
      <c r="FS52" s="7"/>
      <c r="FT52" s="7"/>
      <c r="FU52" s="7"/>
      <c r="FV52" s="7"/>
      <c r="FW52" s="7"/>
      <c r="FX52" s="7"/>
      <c r="FY52" s="7"/>
    </row>
    <row r="53" spans="1:181" s="84" customFormat="1" ht="33" customHeight="1">
      <c r="A53" s="65" t="s">
        <v>93</v>
      </c>
      <c r="B53" s="12">
        <v>0</v>
      </c>
      <c r="C53" s="12">
        <v>36672</v>
      </c>
      <c r="D53" s="12">
        <v>313584</v>
      </c>
      <c r="E53" s="12">
        <v>13860</v>
      </c>
      <c r="F53" s="12">
        <v>298684</v>
      </c>
      <c r="G53" s="12">
        <v>1040</v>
      </c>
      <c r="H53" s="12">
        <v>7763</v>
      </c>
      <c r="I53" s="12">
        <v>7684</v>
      </c>
      <c r="J53" s="12">
        <v>79</v>
      </c>
      <c r="K53" s="12">
        <v>0</v>
      </c>
      <c r="L53" s="12">
        <v>89934</v>
      </c>
      <c r="M53" s="12">
        <v>77694</v>
      </c>
      <c r="N53" s="12">
        <v>0</v>
      </c>
      <c r="O53" s="12">
        <v>11714</v>
      </c>
      <c r="P53" s="12">
        <v>526</v>
      </c>
      <c r="Q53" s="12">
        <v>0</v>
      </c>
      <c r="R53" s="12">
        <v>13252</v>
      </c>
      <c r="S53" s="12">
        <v>386152</v>
      </c>
      <c r="T53" s="12">
        <v>311234</v>
      </c>
      <c r="U53" s="12">
        <v>0</v>
      </c>
      <c r="V53" s="12">
        <v>0</v>
      </c>
      <c r="W53" s="12">
        <v>0</v>
      </c>
      <c r="X53" s="12">
        <v>52039</v>
      </c>
      <c r="Y53" s="12">
        <v>0</v>
      </c>
      <c r="Z53" s="12">
        <v>0</v>
      </c>
      <c r="AA53" s="12">
        <v>22879</v>
      </c>
      <c r="AB53" s="12">
        <v>12506</v>
      </c>
      <c r="AC53" s="12">
        <v>100962</v>
      </c>
      <c r="AD53" s="12">
        <v>51965</v>
      </c>
      <c r="AE53" s="12">
        <v>8192</v>
      </c>
      <c r="AF53" s="12">
        <v>943</v>
      </c>
      <c r="AG53" s="12">
        <v>31973</v>
      </c>
      <c r="AH53" s="12">
        <v>7292</v>
      </c>
      <c r="AI53" s="12">
        <v>597</v>
      </c>
      <c r="AJ53" s="12">
        <v>0</v>
      </c>
      <c r="AK53" s="12">
        <v>960825</v>
      </c>
      <c r="AL53" s="12">
        <v>34548</v>
      </c>
      <c r="AM53" s="12">
        <v>205700</v>
      </c>
      <c r="AN53" s="12">
        <v>0</v>
      </c>
      <c r="AO53" s="12">
        <v>50</v>
      </c>
      <c r="AP53" s="12">
        <v>0</v>
      </c>
      <c r="AQ53" s="12">
        <v>12552</v>
      </c>
      <c r="AR53" s="12">
        <v>2804</v>
      </c>
      <c r="AS53" s="12">
        <v>96584</v>
      </c>
      <c r="AT53" s="12">
        <v>175200</v>
      </c>
      <c r="AU53" s="12">
        <v>433387</v>
      </c>
      <c r="AV53" s="12">
        <v>0</v>
      </c>
      <c r="AW53" s="12">
        <v>5391</v>
      </c>
      <c r="AX53" s="12">
        <v>0</v>
      </c>
      <c r="AY53" s="12">
        <v>5391</v>
      </c>
      <c r="AZ53" s="12">
        <v>0</v>
      </c>
      <c r="BA53" s="12">
        <v>5487</v>
      </c>
      <c r="BB53" s="12">
        <v>5487</v>
      </c>
      <c r="BC53" s="12">
        <v>0</v>
      </c>
      <c r="BD53" s="12">
        <v>0</v>
      </c>
      <c r="BE53" s="12">
        <v>11714</v>
      </c>
      <c r="BF53" s="12">
        <v>0</v>
      </c>
      <c r="BG53" s="12">
        <v>0</v>
      </c>
      <c r="BH53" s="12">
        <v>11714</v>
      </c>
      <c r="BI53" s="12">
        <v>0</v>
      </c>
      <c r="BJ53" s="12">
        <v>0</v>
      </c>
      <c r="BK53" s="12">
        <v>0</v>
      </c>
      <c r="BL53" s="12">
        <v>14822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14822</v>
      </c>
      <c r="BU53" s="12">
        <v>1984</v>
      </c>
      <c r="BV53" s="12">
        <v>34994</v>
      </c>
      <c r="BW53" s="12">
        <v>34994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f t="shared" si="0"/>
        <v>74392</v>
      </c>
      <c r="CD53" s="12">
        <v>74392</v>
      </c>
      <c r="CE53" s="12">
        <v>74392</v>
      </c>
      <c r="CF53" s="12">
        <v>0</v>
      </c>
      <c r="CG53" s="12">
        <v>34548</v>
      </c>
      <c r="CH53" s="12">
        <v>10203</v>
      </c>
      <c r="CI53" s="12">
        <v>0</v>
      </c>
      <c r="CJ53" s="12">
        <v>0</v>
      </c>
      <c r="CK53" s="12">
        <v>0</v>
      </c>
      <c r="CL53" s="12">
        <v>0</v>
      </c>
      <c r="CM53" s="12">
        <v>596</v>
      </c>
      <c r="CN53" s="12">
        <v>0</v>
      </c>
      <c r="CO53" s="12">
        <v>16000</v>
      </c>
      <c r="CP53" s="12">
        <v>13045</v>
      </c>
      <c r="CQ53" s="12">
        <v>0</v>
      </c>
      <c r="CR53" s="12">
        <v>36672</v>
      </c>
      <c r="CS53" s="12">
        <v>308193</v>
      </c>
      <c r="CT53" s="12">
        <v>13860</v>
      </c>
      <c r="CU53" s="12">
        <v>293293</v>
      </c>
      <c r="CV53" s="12">
        <v>1040</v>
      </c>
      <c r="CW53" s="12">
        <v>2276</v>
      </c>
      <c r="CX53" s="12">
        <v>2197</v>
      </c>
      <c r="CY53" s="12">
        <v>79</v>
      </c>
      <c r="CZ53" s="12">
        <v>0</v>
      </c>
      <c r="DA53" s="12">
        <v>78220</v>
      </c>
      <c r="DB53" s="12">
        <v>77694</v>
      </c>
      <c r="DC53" s="12">
        <v>0</v>
      </c>
      <c r="DD53" s="12">
        <v>0</v>
      </c>
      <c r="DE53" s="12">
        <v>526</v>
      </c>
      <c r="DF53" s="12">
        <v>0</v>
      </c>
      <c r="DG53" s="12">
        <v>13252</v>
      </c>
      <c r="DH53" s="12">
        <v>371330</v>
      </c>
      <c r="DI53" s="12">
        <v>311234</v>
      </c>
      <c r="DJ53" s="12">
        <v>0</v>
      </c>
      <c r="DK53" s="12">
        <v>0</v>
      </c>
      <c r="DL53" s="12">
        <v>0</v>
      </c>
      <c r="DM53" s="12">
        <v>52039</v>
      </c>
      <c r="DN53" s="12">
        <v>0</v>
      </c>
      <c r="DO53" s="12">
        <v>0</v>
      </c>
      <c r="DP53" s="12">
        <v>8057</v>
      </c>
      <c r="DQ53" s="12">
        <v>10522</v>
      </c>
      <c r="DR53" s="12">
        <v>65968</v>
      </c>
      <c r="DS53" s="12">
        <v>16971</v>
      </c>
      <c r="DT53" s="12">
        <v>8192</v>
      </c>
      <c r="DU53" s="12">
        <v>943</v>
      </c>
      <c r="DV53" s="12">
        <v>31973</v>
      </c>
      <c r="DW53" s="12">
        <v>7292</v>
      </c>
      <c r="DX53" s="12">
        <v>597</v>
      </c>
      <c r="DY53" s="12">
        <v>0</v>
      </c>
      <c r="DZ53" s="12">
        <f t="shared" si="1"/>
        <v>886433</v>
      </c>
      <c r="EA53" s="12">
        <v>880683</v>
      </c>
      <c r="EB53" s="12">
        <v>5750</v>
      </c>
      <c r="EC53" s="12">
        <v>195497</v>
      </c>
      <c r="ED53" s="12">
        <v>0</v>
      </c>
      <c r="EE53" s="12">
        <v>50</v>
      </c>
      <c r="EF53" s="12">
        <v>0</v>
      </c>
      <c r="EG53" s="12">
        <v>12552</v>
      </c>
      <c r="EH53" s="12">
        <v>2208</v>
      </c>
      <c r="EI53" s="12">
        <v>96584</v>
      </c>
      <c r="EJ53" s="12">
        <v>159200</v>
      </c>
      <c r="EK53" s="12">
        <v>420342</v>
      </c>
      <c r="EM53" s="85"/>
      <c r="EN53" s="87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</row>
    <row r="54" spans="1:181" ht="33" customHeight="1">
      <c r="A54" s="8" t="s">
        <v>94</v>
      </c>
      <c r="B54" s="9">
        <v>0</v>
      </c>
      <c r="C54" s="9">
        <v>5941</v>
      </c>
      <c r="D54" s="9">
        <v>38827</v>
      </c>
      <c r="E54" s="9">
        <v>0</v>
      </c>
      <c r="F54" s="9">
        <v>38827</v>
      </c>
      <c r="G54" s="9">
        <v>0</v>
      </c>
      <c r="H54" s="9">
        <v>12496</v>
      </c>
      <c r="I54" s="9">
        <v>0</v>
      </c>
      <c r="J54" s="9">
        <v>12496</v>
      </c>
      <c r="K54" s="9">
        <v>0</v>
      </c>
      <c r="L54" s="9">
        <v>25027</v>
      </c>
      <c r="M54" s="9">
        <v>0</v>
      </c>
      <c r="N54" s="9">
        <v>0</v>
      </c>
      <c r="O54" s="9">
        <v>24597</v>
      </c>
      <c r="P54" s="9">
        <v>430</v>
      </c>
      <c r="Q54" s="9">
        <v>0</v>
      </c>
      <c r="R54" s="9">
        <v>0</v>
      </c>
      <c r="S54" s="9">
        <v>336146</v>
      </c>
      <c r="T54" s="9">
        <v>331263</v>
      </c>
      <c r="U54" s="9">
        <v>540</v>
      </c>
      <c r="V54" s="9">
        <v>0</v>
      </c>
      <c r="W54" s="9">
        <v>0</v>
      </c>
      <c r="X54" s="9">
        <v>0</v>
      </c>
      <c r="Y54" s="9">
        <v>2447</v>
      </c>
      <c r="Z54" s="9">
        <v>0</v>
      </c>
      <c r="AA54" s="9">
        <v>1896</v>
      </c>
      <c r="AB54" s="9">
        <v>13103</v>
      </c>
      <c r="AC54" s="9">
        <v>608459</v>
      </c>
      <c r="AD54" s="9">
        <v>80937</v>
      </c>
      <c r="AE54" s="9">
        <v>470715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1039999</v>
      </c>
      <c r="AL54" s="9">
        <v>397089</v>
      </c>
      <c r="AM54" s="9">
        <v>2066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18511</v>
      </c>
      <c r="AT54" s="9">
        <v>114100</v>
      </c>
      <c r="AU54" s="9">
        <v>508233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6596</v>
      </c>
      <c r="BB54" s="9">
        <v>0</v>
      </c>
      <c r="BC54" s="9">
        <v>6596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1896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1896</v>
      </c>
      <c r="BU54" s="9">
        <v>0</v>
      </c>
      <c r="BV54" s="9">
        <v>498755</v>
      </c>
      <c r="BW54" s="9">
        <v>61188</v>
      </c>
      <c r="BX54" s="9">
        <v>380760</v>
      </c>
      <c r="BY54" s="9">
        <v>0</v>
      </c>
      <c r="BZ54" s="9">
        <v>0</v>
      </c>
      <c r="CA54" s="9">
        <v>0</v>
      </c>
      <c r="CB54" s="9">
        <v>0</v>
      </c>
      <c r="CC54" s="9">
        <f t="shared" si="0"/>
        <v>507247</v>
      </c>
      <c r="CD54" s="9">
        <v>507247</v>
      </c>
      <c r="CE54" s="9">
        <v>500651</v>
      </c>
      <c r="CF54" s="9">
        <v>6596</v>
      </c>
      <c r="CG54" s="9">
        <v>397089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76000</v>
      </c>
      <c r="CP54" s="9">
        <v>34158</v>
      </c>
      <c r="CQ54" s="9">
        <v>0</v>
      </c>
      <c r="CR54" s="9">
        <v>5941</v>
      </c>
      <c r="CS54" s="9">
        <v>38827</v>
      </c>
      <c r="CT54" s="9">
        <v>0</v>
      </c>
      <c r="CU54" s="9">
        <v>38827</v>
      </c>
      <c r="CV54" s="9">
        <v>0</v>
      </c>
      <c r="CW54" s="9">
        <v>5900</v>
      </c>
      <c r="CX54" s="9">
        <v>0</v>
      </c>
      <c r="CY54" s="9">
        <v>5900</v>
      </c>
      <c r="CZ54" s="9">
        <v>0</v>
      </c>
      <c r="DA54" s="9">
        <v>14505</v>
      </c>
      <c r="DB54" s="9">
        <v>0</v>
      </c>
      <c r="DC54" s="9">
        <v>0</v>
      </c>
      <c r="DD54" s="9">
        <v>14075</v>
      </c>
      <c r="DE54" s="9">
        <v>430</v>
      </c>
      <c r="DF54" s="9">
        <v>0</v>
      </c>
      <c r="DG54" s="9">
        <v>0</v>
      </c>
      <c r="DH54" s="9">
        <v>334250</v>
      </c>
      <c r="DI54" s="9">
        <v>331263</v>
      </c>
      <c r="DJ54" s="9">
        <v>540</v>
      </c>
      <c r="DK54" s="9">
        <v>0</v>
      </c>
      <c r="DL54" s="9">
        <v>0</v>
      </c>
      <c r="DM54" s="9">
        <v>0</v>
      </c>
      <c r="DN54" s="9">
        <v>2447</v>
      </c>
      <c r="DO54" s="9">
        <v>0</v>
      </c>
      <c r="DP54" s="9">
        <v>0</v>
      </c>
      <c r="DQ54" s="9">
        <v>13103</v>
      </c>
      <c r="DR54" s="9">
        <v>109704</v>
      </c>
      <c r="DS54" s="9">
        <v>19749</v>
      </c>
      <c r="DT54" s="9">
        <v>89955</v>
      </c>
      <c r="DU54" s="9">
        <v>0</v>
      </c>
      <c r="DV54" s="9">
        <v>0</v>
      </c>
      <c r="DW54" s="9">
        <v>0</v>
      </c>
      <c r="DX54" s="9">
        <v>0</v>
      </c>
      <c r="DY54" s="9">
        <v>0</v>
      </c>
      <c r="DZ54" s="9">
        <f t="shared" si="1"/>
        <v>522230</v>
      </c>
      <c r="EA54" s="9">
        <v>515433</v>
      </c>
      <c r="EB54" s="9">
        <v>6797</v>
      </c>
      <c r="EC54" s="9">
        <v>2066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18511</v>
      </c>
      <c r="EJ54" s="9">
        <v>28700</v>
      </c>
      <c r="EK54" s="9">
        <v>472953</v>
      </c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P54" s="7"/>
      <c r="FQ54" s="7"/>
      <c r="FR54" s="7"/>
      <c r="FS54" s="7"/>
      <c r="FT54" s="7"/>
      <c r="FU54" s="7"/>
      <c r="FV54" s="7"/>
      <c r="FW54" s="7"/>
      <c r="FX54" s="7"/>
      <c r="FY54" s="7"/>
    </row>
    <row r="55" spans="1:181" ht="33" customHeight="1">
      <c r="A55" s="8" t="s">
        <v>95</v>
      </c>
      <c r="B55" s="9">
        <v>0</v>
      </c>
      <c r="C55" s="9">
        <v>13305</v>
      </c>
      <c r="D55" s="9">
        <v>248055</v>
      </c>
      <c r="E55" s="9">
        <v>0</v>
      </c>
      <c r="F55" s="9">
        <v>246000</v>
      </c>
      <c r="G55" s="9">
        <v>2055</v>
      </c>
      <c r="H55" s="9">
        <v>3284</v>
      </c>
      <c r="I55" s="9">
        <v>0</v>
      </c>
      <c r="J55" s="9">
        <v>3284</v>
      </c>
      <c r="K55" s="9">
        <v>0</v>
      </c>
      <c r="L55" s="9">
        <v>22609</v>
      </c>
      <c r="M55" s="9">
        <v>3454</v>
      </c>
      <c r="N55" s="9">
        <v>0</v>
      </c>
      <c r="O55" s="9">
        <v>9431</v>
      </c>
      <c r="P55" s="9">
        <v>9724</v>
      </c>
      <c r="Q55" s="9">
        <v>0</v>
      </c>
      <c r="R55" s="9">
        <v>1989</v>
      </c>
      <c r="S55" s="9">
        <v>424542</v>
      </c>
      <c r="T55" s="9">
        <v>411012</v>
      </c>
      <c r="U55" s="9">
        <v>462</v>
      </c>
      <c r="V55" s="9">
        <v>0</v>
      </c>
      <c r="W55" s="9">
        <v>475</v>
      </c>
      <c r="X55" s="9">
        <v>0</v>
      </c>
      <c r="Y55" s="9">
        <v>0</v>
      </c>
      <c r="Z55" s="9">
        <v>0</v>
      </c>
      <c r="AA55" s="9">
        <v>12593</v>
      </c>
      <c r="AB55" s="9">
        <v>37457</v>
      </c>
      <c r="AC55" s="9">
        <v>116317</v>
      </c>
      <c r="AD55" s="9">
        <v>49143</v>
      </c>
      <c r="AE55" s="9">
        <v>9168</v>
      </c>
      <c r="AF55" s="9">
        <v>0</v>
      </c>
      <c r="AG55" s="9">
        <v>1802</v>
      </c>
      <c r="AH55" s="9">
        <v>48411</v>
      </c>
      <c r="AI55" s="9">
        <v>7793</v>
      </c>
      <c r="AJ55" s="9">
        <v>0</v>
      </c>
      <c r="AK55" s="9">
        <v>867558</v>
      </c>
      <c r="AL55" s="9">
        <v>933</v>
      </c>
      <c r="AM55" s="9">
        <v>102368</v>
      </c>
      <c r="AN55" s="9">
        <v>0</v>
      </c>
      <c r="AO55" s="9">
        <v>120000</v>
      </c>
      <c r="AP55" s="9">
        <v>0</v>
      </c>
      <c r="AQ55" s="9">
        <v>44065</v>
      </c>
      <c r="AR55" s="9">
        <v>0</v>
      </c>
      <c r="AS55" s="9">
        <v>0</v>
      </c>
      <c r="AT55" s="9">
        <v>112300</v>
      </c>
      <c r="AU55" s="9">
        <v>487892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2801</v>
      </c>
      <c r="BB55" s="9">
        <v>0</v>
      </c>
      <c r="BC55" s="9">
        <v>2801</v>
      </c>
      <c r="BD55" s="9">
        <v>0</v>
      </c>
      <c r="BE55" s="9">
        <v>7341</v>
      </c>
      <c r="BF55" s="9">
        <v>3339</v>
      </c>
      <c r="BG55" s="9">
        <v>0</v>
      </c>
      <c r="BH55" s="9">
        <v>0</v>
      </c>
      <c r="BI55" s="9">
        <v>4002</v>
      </c>
      <c r="BJ55" s="9">
        <v>0</v>
      </c>
      <c r="BK55" s="9">
        <v>0</v>
      </c>
      <c r="BL55" s="9">
        <v>1749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1749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f t="shared" si="0"/>
        <v>11891</v>
      </c>
      <c r="CD55" s="9">
        <v>11891</v>
      </c>
      <c r="CE55" s="9">
        <v>7341</v>
      </c>
      <c r="CF55" s="9">
        <v>4550</v>
      </c>
      <c r="CG55" s="9">
        <v>933</v>
      </c>
      <c r="CH55" s="9">
        <v>5394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5564</v>
      </c>
      <c r="CQ55" s="9">
        <v>0</v>
      </c>
      <c r="CR55" s="9">
        <v>13305</v>
      </c>
      <c r="CS55" s="9">
        <v>248055</v>
      </c>
      <c r="CT55" s="9">
        <v>0</v>
      </c>
      <c r="CU55" s="9">
        <v>246000</v>
      </c>
      <c r="CV55" s="9">
        <v>2055</v>
      </c>
      <c r="CW55" s="9">
        <v>483</v>
      </c>
      <c r="CX55" s="9">
        <v>0</v>
      </c>
      <c r="CY55" s="9">
        <v>483</v>
      </c>
      <c r="CZ55" s="9">
        <v>0</v>
      </c>
      <c r="DA55" s="9">
        <v>15268</v>
      </c>
      <c r="DB55" s="9">
        <v>115</v>
      </c>
      <c r="DC55" s="9">
        <v>0</v>
      </c>
      <c r="DD55" s="9">
        <v>9431</v>
      </c>
      <c r="DE55" s="9">
        <v>5722</v>
      </c>
      <c r="DF55" s="9">
        <v>0</v>
      </c>
      <c r="DG55" s="9">
        <v>1989</v>
      </c>
      <c r="DH55" s="9">
        <v>422331</v>
      </c>
      <c r="DI55" s="9">
        <v>411012</v>
      </c>
      <c r="DJ55" s="9">
        <v>0</v>
      </c>
      <c r="DK55" s="9">
        <v>0</v>
      </c>
      <c r="DL55" s="9">
        <v>475</v>
      </c>
      <c r="DM55" s="9">
        <v>0</v>
      </c>
      <c r="DN55" s="9">
        <v>0</v>
      </c>
      <c r="DO55" s="9">
        <v>0</v>
      </c>
      <c r="DP55" s="9">
        <v>10844</v>
      </c>
      <c r="DQ55" s="9">
        <v>36228</v>
      </c>
      <c r="DR55" s="9">
        <v>116317</v>
      </c>
      <c r="DS55" s="9">
        <v>49143</v>
      </c>
      <c r="DT55" s="9">
        <v>9168</v>
      </c>
      <c r="DU55" s="9">
        <v>0</v>
      </c>
      <c r="DV55" s="9">
        <v>1802</v>
      </c>
      <c r="DW55" s="9">
        <v>48411</v>
      </c>
      <c r="DX55" s="9">
        <v>7793</v>
      </c>
      <c r="DY55" s="9">
        <v>0</v>
      </c>
      <c r="DZ55" s="9">
        <f t="shared" si="1"/>
        <v>853976</v>
      </c>
      <c r="EA55" s="9">
        <v>602869</v>
      </c>
      <c r="EB55" s="9">
        <v>251107</v>
      </c>
      <c r="EC55" s="9">
        <v>96974</v>
      </c>
      <c r="ED55" s="9">
        <v>0</v>
      </c>
      <c r="EE55" s="9">
        <v>120000</v>
      </c>
      <c r="EF55" s="9">
        <v>0</v>
      </c>
      <c r="EG55" s="9">
        <v>44065</v>
      </c>
      <c r="EH55" s="9">
        <v>0</v>
      </c>
      <c r="EI55" s="9">
        <v>0</v>
      </c>
      <c r="EJ55" s="9">
        <v>112300</v>
      </c>
      <c r="EK55" s="9">
        <v>480637</v>
      </c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P55" s="7"/>
      <c r="FQ55" s="7"/>
      <c r="FR55" s="7"/>
      <c r="FS55" s="7"/>
      <c r="FT55" s="7"/>
      <c r="FU55" s="7"/>
      <c r="FV55" s="7"/>
      <c r="FW55" s="7"/>
      <c r="FX55" s="7"/>
      <c r="FY55" s="7"/>
    </row>
    <row r="56" spans="1:181" ht="33" customHeight="1">
      <c r="A56" s="8" t="s">
        <v>96</v>
      </c>
      <c r="B56" s="9">
        <v>0</v>
      </c>
      <c r="C56" s="9">
        <v>28662</v>
      </c>
      <c r="D56" s="9">
        <v>3170</v>
      </c>
      <c r="E56" s="9">
        <v>0</v>
      </c>
      <c r="F56" s="9">
        <v>2120</v>
      </c>
      <c r="G56" s="9">
        <v>1050</v>
      </c>
      <c r="H56" s="9">
        <v>128257</v>
      </c>
      <c r="I56" s="9">
        <v>120991</v>
      </c>
      <c r="J56" s="9">
        <v>7266</v>
      </c>
      <c r="K56" s="9">
        <v>0</v>
      </c>
      <c r="L56" s="9">
        <v>53320</v>
      </c>
      <c r="M56" s="9">
        <v>2299</v>
      </c>
      <c r="N56" s="9">
        <v>0</v>
      </c>
      <c r="O56" s="9">
        <v>30028</v>
      </c>
      <c r="P56" s="9">
        <v>20993</v>
      </c>
      <c r="Q56" s="9">
        <v>0</v>
      </c>
      <c r="R56" s="9">
        <v>56836</v>
      </c>
      <c r="S56" s="9">
        <v>278058</v>
      </c>
      <c r="T56" s="9">
        <v>251554</v>
      </c>
      <c r="U56" s="9">
        <v>6855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19649</v>
      </c>
      <c r="AB56" s="9">
        <v>14084</v>
      </c>
      <c r="AC56" s="9">
        <v>117037</v>
      </c>
      <c r="AD56" s="9">
        <v>14372</v>
      </c>
      <c r="AE56" s="9">
        <v>34301</v>
      </c>
      <c r="AF56" s="9">
        <v>0</v>
      </c>
      <c r="AG56" s="9">
        <v>33545</v>
      </c>
      <c r="AH56" s="9">
        <v>34819</v>
      </c>
      <c r="AI56" s="9">
        <v>0</v>
      </c>
      <c r="AJ56" s="9">
        <v>0</v>
      </c>
      <c r="AK56" s="9">
        <v>679424</v>
      </c>
      <c r="AL56" s="9">
        <v>30884</v>
      </c>
      <c r="AM56" s="9">
        <v>241984</v>
      </c>
      <c r="AN56" s="9">
        <v>0</v>
      </c>
      <c r="AO56" s="9">
        <v>0</v>
      </c>
      <c r="AP56" s="9">
        <v>3594</v>
      </c>
      <c r="AQ56" s="9">
        <v>37037</v>
      </c>
      <c r="AR56" s="9">
        <v>10258</v>
      </c>
      <c r="AS56" s="9">
        <v>28660</v>
      </c>
      <c r="AT56" s="9">
        <v>0</v>
      </c>
      <c r="AU56" s="9">
        <v>327007</v>
      </c>
      <c r="AV56" s="9">
        <v>722</v>
      </c>
      <c r="AW56" s="9">
        <v>0</v>
      </c>
      <c r="AX56" s="9">
        <v>0</v>
      </c>
      <c r="AY56" s="9">
        <v>0</v>
      </c>
      <c r="AZ56" s="9">
        <v>0</v>
      </c>
      <c r="BA56" s="9">
        <v>113141</v>
      </c>
      <c r="BB56" s="9">
        <v>113141</v>
      </c>
      <c r="BC56" s="9">
        <v>0</v>
      </c>
      <c r="BD56" s="9">
        <v>0</v>
      </c>
      <c r="BE56" s="9">
        <v>16160</v>
      </c>
      <c r="BF56" s="9">
        <v>0</v>
      </c>
      <c r="BG56" s="9">
        <v>0</v>
      </c>
      <c r="BH56" s="9">
        <v>16160</v>
      </c>
      <c r="BI56" s="9">
        <v>0</v>
      </c>
      <c r="BJ56" s="9">
        <v>0</v>
      </c>
      <c r="BK56" s="9">
        <v>0</v>
      </c>
      <c r="BL56" s="9">
        <v>6023</v>
      </c>
      <c r="BM56" s="9">
        <v>4430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1593</v>
      </c>
      <c r="BU56" s="9">
        <v>0</v>
      </c>
      <c r="BV56" s="9">
        <v>39671</v>
      </c>
      <c r="BW56" s="9">
        <v>14372</v>
      </c>
      <c r="BX56" s="9">
        <v>5141</v>
      </c>
      <c r="BY56" s="9">
        <v>0</v>
      </c>
      <c r="BZ56" s="9">
        <v>331</v>
      </c>
      <c r="CA56" s="9">
        <v>19827</v>
      </c>
      <c r="CB56" s="9">
        <v>0</v>
      </c>
      <c r="CC56" s="9">
        <f t="shared" si="0"/>
        <v>175717</v>
      </c>
      <c r="CD56" s="9">
        <v>175717</v>
      </c>
      <c r="CE56" s="9">
        <v>155519</v>
      </c>
      <c r="CF56" s="9">
        <v>20198</v>
      </c>
      <c r="CG56" s="9">
        <v>30884</v>
      </c>
      <c r="CH56" s="9">
        <v>67262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1380</v>
      </c>
      <c r="CO56" s="9">
        <v>0</v>
      </c>
      <c r="CP56" s="9">
        <v>76191</v>
      </c>
      <c r="CQ56" s="9">
        <v>0</v>
      </c>
      <c r="CR56" s="9">
        <v>27940</v>
      </c>
      <c r="CS56" s="9">
        <v>3170</v>
      </c>
      <c r="CT56" s="9">
        <v>0</v>
      </c>
      <c r="CU56" s="9">
        <v>2120</v>
      </c>
      <c r="CV56" s="9">
        <v>1050</v>
      </c>
      <c r="CW56" s="9">
        <v>15116</v>
      </c>
      <c r="CX56" s="9">
        <v>7850</v>
      </c>
      <c r="CY56" s="9">
        <v>7266</v>
      </c>
      <c r="CZ56" s="9">
        <v>0</v>
      </c>
      <c r="DA56" s="9">
        <v>26660</v>
      </c>
      <c r="DB56" s="9">
        <v>2299</v>
      </c>
      <c r="DC56" s="9">
        <v>0</v>
      </c>
      <c r="DD56" s="9">
        <v>3368</v>
      </c>
      <c r="DE56" s="9">
        <v>20993</v>
      </c>
      <c r="DF56" s="9">
        <v>0</v>
      </c>
      <c r="DG56" s="9">
        <v>56836</v>
      </c>
      <c r="DH56" s="9">
        <v>272035</v>
      </c>
      <c r="DI56" s="9">
        <v>247124</v>
      </c>
      <c r="DJ56" s="9">
        <v>6855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18056</v>
      </c>
      <c r="DQ56" s="9">
        <v>14084</v>
      </c>
      <c r="DR56" s="9">
        <v>77366</v>
      </c>
      <c r="DS56" s="9">
        <v>0</v>
      </c>
      <c r="DT56" s="9">
        <v>29160</v>
      </c>
      <c r="DU56" s="9">
        <v>0</v>
      </c>
      <c r="DV56" s="9">
        <v>33214</v>
      </c>
      <c r="DW56" s="9">
        <v>14992</v>
      </c>
      <c r="DX56" s="9">
        <v>0</v>
      </c>
      <c r="DY56" s="9">
        <v>0</v>
      </c>
      <c r="DZ56" s="9">
        <f t="shared" si="1"/>
        <v>493207</v>
      </c>
      <c r="EA56" s="9">
        <v>486215</v>
      </c>
      <c r="EB56" s="9">
        <v>6992</v>
      </c>
      <c r="EC56" s="9">
        <v>174722</v>
      </c>
      <c r="ED56" s="9">
        <v>0</v>
      </c>
      <c r="EE56" s="9">
        <v>0</v>
      </c>
      <c r="EF56" s="9">
        <v>3570</v>
      </c>
      <c r="EG56" s="9">
        <v>37037</v>
      </c>
      <c r="EH56" s="9">
        <v>10258</v>
      </c>
      <c r="EI56" s="9">
        <v>27280</v>
      </c>
      <c r="EJ56" s="9">
        <v>0</v>
      </c>
      <c r="EK56" s="9">
        <v>240340</v>
      </c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P56" s="7"/>
      <c r="FQ56" s="7"/>
      <c r="FR56" s="7"/>
      <c r="FS56" s="7"/>
      <c r="FT56" s="7"/>
      <c r="FU56" s="7"/>
      <c r="FV56" s="7"/>
      <c r="FW56" s="7"/>
      <c r="FX56" s="7"/>
      <c r="FY56" s="7"/>
    </row>
    <row r="57" spans="1:181" ht="33" customHeight="1">
      <c r="A57" s="8" t="s">
        <v>97</v>
      </c>
      <c r="B57" s="9">
        <v>0</v>
      </c>
      <c r="C57" s="9">
        <v>3155</v>
      </c>
      <c r="D57" s="9">
        <v>20671</v>
      </c>
      <c r="E57" s="9">
        <v>13668</v>
      </c>
      <c r="F57" s="9">
        <v>6201</v>
      </c>
      <c r="G57" s="9">
        <v>802</v>
      </c>
      <c r="H57" s="9">
        <v>32622</v>
      </c>
      <c r="I57" s="9">
        <v>23541</v>
      </c>
      <c r="J57" s="9">
        <v>9081</v>
      </c>
      <c r="K57" s="9">
        <v>0</v>
      </c>
      <c r="L57" s="9">
        <v>350970</v>
      </c>
      <c r="M57" s="9">
        <v>0</v>
      </c>
      <c r="N57" s="9">
        <v>0</v>
      </c>
      <c r="O57" s="9">
        <v>300181</v>
      </c>
      <c r="P57" s="9">
        <v>12582</v>
      </c>
      <c r="Q57" s="9">
        <v>38207</v>
      </c>
      <c r="R57" s="9">
        <v>0</v>
      </c>
      <c r="S57" s="9">
        <v>631083</v>
      </c>
      <c r="T57" s="9">
        <v>152555</v>
      </c>
      <c r="U57" s="9">
        <v>0</v>
      </c>
      <c r="V57" s="9">
        <v>0</v>
      </c>
      <c r="W57" s="9">
        <v>0</v>
      </c>
      <c r="X57" s="9">
        <v>38974</v>
      </c>
      <c r="Y57" s="9">
        <v>0</v>
      </c>
      <c r="Z57" s="9">
        <v>394873</v>
      </c>
      <c r="AA57" s="9">
        <v>44681</v>
      </c>
      <c r="AB57" s="9">
        <v>38668</v>
      </c>
      <c r="AC57" s="9">
        <v>129638</v>
      </c>
      <c r="AD57" s="9">
        <v>22759</v>
      </c>
      <c r="AE57" s="9">
        <v>34963</v>
      </c>
      <c r="AF57" s="9">
        <v>1190</v>
      </c>
      <c r="AG57" s="9">
        <v>73</v>
      </c>
      <c r="AH57" s="9">
        <v>6166</v>
      </c>
      <c r="AI57" s="9">
        <v>3010</v>
      </c>
      <c r="AJ57" s="9">
        <v>0</v>
      </c>
      <c r="AK57" s="9">
        <v>1206807</v>
      </c>
      <c r="AL57" s="9">
        <v>186356</v>
      </c>
      <c r="AM57" s="9">
        <v>286608</v>
      </c>
      <c r="AN57" s="9">
        <v>0</v>
      </c>
      <c r="AO57" s="9">
        <v>0</v>
      </c>
      <c r="AP57" s="9">
        <v>0</v>
      </c>
      <c r="AQ57" s="9">
        <v>135330</v>
      </c>
      <c r="AR57" s="9">
        <v>24714</v>
      </c>
      <c r="AS57" s="9">
        <v>8514</v>
      </c>
      <c r="AT57" s="9">
        <v>103900</v>
      </c>
      <c r="AU57" s="9">
        <v>461385</v>
      </c>
      <c r="AV57" s="9">
        <v>0</v>
      </c>
      <c r="AW57" s="9">
        <v>12256</v>
      </c>
      <c r="AX57" s="9">
        <v>6055</v>
      </c>
      <c r="AY57" s="9">
        <v>6201</v>
      </c>
      <c r="AZ57" s="9">
        <v>0</v>
      </c>
      <c r="BA57" s="9">
        <v>7944</v>
      </c>
      <c r="BB57" s="9">
        <v>0</v>
      </c>
      <c r="BC57" s="9">
        <v>7944</v>
      </c>
      <c r="BD57" s="9">
        <v>0</v>
      </c>
      <c r="BE57" s="9">
        <v>43130</v>
      </c>
      <c r="BF57" s="9">
        <v>0</v>
      </c>
      <c r="BG57" s="9">
        <v>0</v>
      </c>
      <c r="BH57" s="9">
        <v>43130</v>
      </c>
      <c r="BI57" s="9">
        <v>0</v>
      </c>
      <c r="BJ57" s="9">
        <v>0</v>
      </c>
      <c r="BK57" s="9">
        <v>0</v>
      </c>
      <c r="BL57" s="9">
        <v>133456</v>
      </c>
      <c r="BM57" s="9">
        <v>37700</v>
      </c>
      <c r="BN57" s="9">
        <v>0</v>
      </c>
      <c r="BO57" s="9">
        <v>0</v>
      </c>
      <c r="BP57" s="9">
        <v>0</v>
      </c>
      <c r="BQ57" s="9">
        <v>30460</v>
      </c>
      <c r="BR57" s="9">
        <v>0</v>
      </c>
      <c r="BS57" s="9">
        <v>36396</v>
      </c>
      <c r="BT57" s="9">
        <v>28900</v>
      </c>
      <c r="BU57" s="9">
        <v>13000</v>
      </c>
      <c r="BV57" s="9">
        <v>118276</v>
      </c>
      <c r="BW57" s="9">
        <v>19000</v>
      </c>
      <c r="BX57" s="9">
        <v>34963</v>
      </c>
      <c r="BY57" s="9">
        <v>0</v>
      </c>
      <c r="BZ57" s="9">
        <v>0</v>
      </c>
      <c r="CA57" s="9">
        <v>729</v>
      </c>
      <c r="CB57" s="9">
        <v>2184</v>
      </c>
      <c r="CC57" s="9">
        <f t="shared" si="0"/>
        <v>328062</v>
      </c>
      <c r="CD57" s="9">
        <v>328062</v>
      </c>
      <c r="CE57" s="9">
        <v>269054</v>
      </c>
      <c r="CF57" s="9">
        <v>59008</v>
      </c>
      <c r="CG57" s="9">
        <v>186356</v>
      </c>
      <c r="CH57" s="9">
        <v>63429</v>
      </c>
      <c r="CI57" s="9">
        <v>0</v>
      </c>
      <c r="CJ57" s="9">
        <v>0</v>
      </c>
      <c r="CK57" s="9">
        <v>0</v>
      </c>
      <c r="CL57" s="9">
        <v>330</v>
      </c>
      <c r="CM57" s="9">
        <v>0</v>
      </c>
      <c r="CN57" s="9">
        <v>0</v>
      </c>
      <c r="CO57" s="9">
        <v>0</v>
      </c>
      <c r="CP57" s="9">
        <v>77947</v>
      </c>
      <c r="CQ57" s="9">
        <v>0</v>
      </c>
      <c r="CR57" s="9">
        <v>3155</v>
      </c>
      <c r="CS57" s="9">
        <v>8415</v>
      </c>
      <c r="CT57" s="9">
        <v>7613</v>
      </c>
      <c r="CU57" s="9">
        <v>0</v>
      </c>
      <c r="CV57" s="9">
        <v>802</v>
      </c>
      <c r="CW57" s="9">
        <v>24678</v>
      </c>
      <c r="CX57" s="9">
        <v>23541</v>
      </c>
      <c r="CY57" s="9">
        <v>1137</v>
      </c>
      <c r="CZ57" s="9">
        <v>0</v>
      </c>
      <c r="DA57" s="9">
        <v>171206</v>
      </c>
      <c r="DB57" s="9">
        <v>0</v>
      </c>
      <c r="DC57" s="9">
        <v>0</v>
      </c>
      <c r="DD57" s="9">
        <v>132783</v>
      </c>
      <c r="DE57" s="9">
        <v>216</v>
      </c>
      <c r="DF57" s="9">
        <v>38207</v>
      </c>
      <c r="DG57" s="9">
        <v>0</v>
      </c>
      <c r="DH57" s="9">
        <v>497627</v>
      </c>
      <c r="DI57" s="9">
        <v>114855</v>
      </c>
      <c r="DJ57" s="9">
        <v>0</v>
      </c>
      <c r="DK57" s="9">
        <v>0</v>
      </c>
      <c r="DL57" s="9">
        <v>0</v>
      </c>
      <c r="DM57" s="9">
        <v>8514</v>
      </c>
      <c r="DN57" s="9">
        <v>0</v>
      </c>
      <c r="DO57" s="9">
        <v>358477</v>
      </c>
      <c r="DP57" s="9">
        <v>15781</v>
      </c>
      <c r="DQ57" s="9">
        <v>25668</v>
      </c>
      <c r="DR57" s="9">
        <v>11362</v>
      </c>
      <c r="DS57" s="9">
        <v>3759</v>
      </c>
      <c r="DT57" s="9">
        <v>0</v>
      </c>
      <c r="DU57" s="9">
        <v>1190</v>
      </c>
      <c r="DV57" s="9">
        <v>73</v>
      </c>
      <c r="DW57" s="9">
        <v>5437</v>
      </c>
      <c r="DX57" s="9">
        <v>826</v>
      </c>
      <c r="DY57" s="9">
        <v>0</v>
      </c>
      <c r="DZ57" s="9">
        <f t="shared" si="1"/>
        <v>742111</v>
      </c>
      <c r="EA57" s="9">
        <v>581996</v>
      </c>
      <c r="EB57" s="9">
        <v>160115</v>
      </c>
      <c r="EC57" s="9">
        <v>223179</v>
      </c>
      <c r="ED57" s="9">
        <v>0</v>
      </c>
      <c r="EE57" s="9">
        <v>0</v>
      </c>
      <c r="EF57" s="9">
        <v>0</v>
      </c>
      <c r="EG57" s="9">
        <v>132478</v>
      </c>
      <c r="EH57" s="9">
        <v>24714</v>
      </c>
      <c r="EI57" s="9">
        <v>8514</v>
      </c>
      <c r="EJ57" s="9">
        <v>0</v>
      </c>
      <c r="EK57" s="9">
        <v>353226</v>
      </c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P57" s="7"/>
      <c r="FQ57" s="7"/>
      <c r="FR57" s="7"/>
      <c r="FS57" s="7"/>
      <c r="FT57" s="7"/>
      <c r="FU57" s="7"/>
      <c r="FV57" s="7"/>
      <c r="FW57" s="7"/>
      <c r="FX57" s="7"/>
      <c r="FY57" s="7"/>
    </row>
    <row r="58" spans="1:181" s="84" customFormat="1" ht="33" customHeight="1">
      <c r="A58" s="65" t="s">
        <v>98</v>
      </c>
      <c r="B58" s="12">
        <v>0</v>
      </c>
      <c r="C58" s="12">
        <v>236728</v>
      </c>
      <c r="D58" s="12">
        <v>25579</v>
      </c>
      <c r="E58" s="12">
        <v>835</v>
      </c>
      <c r="F58" s="12">
        <v>15750</v>
      </c>
      <c r="G58" s="12">
        <v>8994</v>
      </c>
      <c r="H58" s="12">
        <v>3451</v>
      </c>
      <c r="I58" s="12">
        <v>1153</v>
      </c>
      <c r="J58" s="12">
        <v>2298</v>
      </c>
      <c r="K58" s="12">
        <v>0</v>
      </c>
      <c r="L58" s="12">
        <v>209479</v>
      </c>
      <c r="M58" s="12">
        <v>24553</v>
      </c>
      <c r="N58" s="12">
        <v>0</v>
      </c>
      <c r="O58" s="12">
        <v>78990</v>
      </c>
      <c r="P58" s="12">
        <v>105936</v>
      </c>
      <c r="Q58" s="12">
        <v>0</v>
      </c>
      <c r="R58" s="12">
        <v>66401</v>
      </c>
      <c r="S58" s="12">
        <v>121020</v>
      </c>
      <c r="T58" s="12">
        <v>119582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1438</v>
      </c>
      <c r="AB58" s="12">
        <v>34836</v>
      </c>
      <c r="AC58" s="12">
        <v>92206</v>
      </c>
      <c r="AD58" s="12">
        <v>280</v>
      </c>
      <c r="AE58" s="12">
        <v>21970</v>
      </c>
      <c r="AF58" s="12">
        <v>0</v>
      </c>
      <c r="AG58" s="12">
        <v>40520</v>
      </c>
      <c r="AH58" s="12">
        <v>16741</v>
      </c>
      <c r="AI58" s="12">
        <v>0</v>
      </c>
      <c r="AJ58" s="12">
        <v>0</v>
      </c>
      <c r="AK58" s="12">
        <v>789700</v>
      </c>
      <c r="AL58" s="12">
        <v>3063</v>
      </c>
      <c r="AM58" s="12">
        <v>163374</v>
      </c>
      <c r="AN58" s="12">
        <v>0</v>
      </c>
      <c r="AO58" s="12">
        <v>12366</v>
      </c>
      <c r="AP58" s="12">
        <v>0</v>
      </c>
      <c r="AQ58" s="12">
        <v>36515</v>
      </c>
      <c r="AR58" s="12">
        <v>12477</v>
      </c>
      <c r="AS58" s="12">
        <v>18845</v>
      </c>
      <c r="AT58" s="12">
        <v>134500</v>
      </c>
      <c r="AU58" s="12">
        <v>408560</v>
      </c>
      <c r="AV58" s="12">
        <v>79917</v>
      </c>
      <c r="AW58" s="12">
        <v>15750</v>
      </c>
      <c r="AX58" s="12">
        <v>0</v>
      </c>
      <c r="AY58" s="12">
        <v>15750</v>
      </c>
      <c r="AZ58" s="12">
        <v>0</v>
      </c>
      <c r="BA58" s="12">
        <v>2298</v>
      </c>
      <c r="BB58" s="12">
        <v>0</v>
      </c>
      <c r="BC58" s="12">
        <v>2298</v>
      </c>
      <c r="BD58" s="12">
        <v>0</v>
      </c>
      <c r="BE58" s="12">
        <v>21334</v>
      </c>
      <c r="BF58" s="12">
        <v>0</v>
      </c>
      <c r="BG58" s="12">
        <v>0</v>
      </c>
      <c r="BH58" s="12">
        <v>0</v>
      </c>
      <c r="BI58" s="12">
        <v>21334</v>
      </c>
      <c r="BJ58" s="12">
        <v>0</v>
      </c>
      <c r="BK58" s="12">
        <v>0</v>
      </c>
      <c r="BL58" s="12">
        <v>3633</v>
      </c>
      <c r="BM58" s="12">
        <v>3633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20799</v>
      </c>
      <c r="BW58" s="12">
        <v>0</v>
      </c>
      <c r="BX58" s="12">
        <v>0</v>
      </c>
      <c r="BY58" s="12">
        <v>0</v>
      </c>
      <c r="BZ58" s="12">
        <v>20799</v>
      </c>
      <c r="CA58" s="12">
        <v>0</v>
      </c>
      <c r="CB58" s="12">
        <v>0</v>
      </c>
      <c r="CC58" s="12">
        <f t="shared" si="0"/>
        <v>143731</v>
      </c>
      <c r="CD58" s="12">
        <v>143731</v>
      </c>
      <c r="CE58" s="12">
        <v>140668</v>
      </c>
      <c r="CF58" s="12">
        <v>3063</v>
      </c>
      <c r="CG58" s="12">
        <v>3063</v>
      </c>
      <c r="CH58" s="12">
        <v>78587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1833</v>
      </c>
      <c r="CO58" s="12">
        <v>30000</v>
      </c>
      <c r="CP58" s="12">
        <v>30248</v>
      </c>
      <c r="CQ58" s="12">
        <v>0</v>
      </c>
      <c r="CR58" s="12">
        <v>156811</v>
      </c>
      <c r="CS58" s="12">
        <v>9829</v>
      </c>
      <c r="CT58" s="12">
        <v>835</v>
      </c>
      <c r="CU58" s="12">
        <v>0</v>
      </c>
      <c r="CV58" s="12">
        <v>8994</v>
      </c>
      <c r="CW58" s="12">
        <v>1153</v>
      </c>
      <c r="CX58" s="12">
        <v>1153</v>
      </c>
      <c r="CY58" s="12">
        <v>0</v>
      </c>
      <c r="CZ58" s="12">
        <v>0</v>
      </c>
      <c r="DA58" s="12">
        <v>166633</v>
      </c>
      <c r="DB58" s="12">
        <v>24553</v>
      </c>
      <c r="DC58" s="12">
        <v>0</v>
      </c>
      <c r="DD58" s="12">
        <v>78990</v>
      </c>
      <c r="DE58" s="12">
        <v>63090</v>
      </c>
      <c r="DF58" s="12">
        <v>0</v>
      </c>
      <c r="DG58" s="12">
        <v>66401</v>
      </c>
      <c r="DH58" s="12">
        <v>107387</v>
      </c>
      <c r="DI58" s="12">
        <v>105949</v>
      </c>
      <c r="DJ58" s="12">
        <v>0</v>
      </c>
      <c r="DK58" s="12">
        <v>0</v>
      </c>
      <c r="DL58" s="12">
        <v>0</v>
      </c>
      <c r="DM58" s="12">
        <v>0</v>
      </c>
      <c r="DN58" s="12">
        <v>0</v>
      </c>
      <c r="DO58" s="12">
        <v>0</v>
      </c>
      <c r="DP58" s="12">
        <v>1438</v>
      </c>
      <c r="DQ58" s="12">
        <v>34836</v>
      </c>
      <c r="DR58" s="12">
        <v>71407</v>
      </c>
      <c r="DS58" s="12">
        <v>280</v>
      </c>
      <c r="DT58" s="12">
        <v>21970</v>
      </c>
      <c r="DU58" s="12">
        <v>0</v>
      </c>
      <c r="DV58" s="12">
        <v>19721</v>
      </c>
      <c r="DW58" s="12">
        <v>16741</v>
      </c>
      <c r="DX58" s="12">
        <v>0</v>
      </c>
      <c r="DY58" s="12">
        <v>0</v>
      </c>
      <c r="DZ58" s="12">
        <f t="shared" si="1"/>
        <v>614457</v>
      </c>
      <c r="EA58" s="12">
        <v>614457</v>
      </c>
      <c r="EB58" s="12">
        <v>0</v>
      </c>
      <c r="EC58" s="12">
        <v>65247</v>
      </c>
      <c r="ED58" s="12">
        <v>0</v>
      </c>
      <c r="EE58" s="12">
        <v>12366</v>
      </c>
      <c r="EF58" s="12">
        <v>0</v>
      </c>
      <c r="EG58" s="12">
        <v>36515</v>
      </c>
      <c r="EH58" s="12">
        <v>960</v>
      </c>
      <c r="EI58" s="12">
        <v>17012</v>
      </c>
      <c r="EJ58" s="12">
        <v>104500</v>
      </c>
      <c r="EK58" s="12">
        <v>377857</v>
      </c>
      <c r="EM58" s="85"/>
      <c r="EN58" s="87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</row>
    <row r="59" spans="1:181" ht="33" customHeight="1">
      <c r="A59" s="8" t="s">
        <v>99</v>
      </c>
      <c r="B59" s="9">
        <v>3680</v>
      </c>
      <c r="C59" s="9">
        <v>78557</v>
      </c>
      <c r="D59" s="9">
        <v>12205</v>
      </c>
      <c r="E59" s="9">
        <v>0</v>
      </c>
      <c r="F59" s="9">
        <v>2832</v>
      </c>
      <c r="G59" s="9">
        <v>9373</v>
      </c>
      <c r="H59" s="9">
        <v>13629</v>
      </c>
      <c r="I59" s="9">
        <v>2214</v>
      </c>
      <c r="J59" s="9">
        <v>11415</v>
      </c>
      <c r="K59" s="9">
        <v>0</v>
      </c>
      <c r="L59" s="9">
        <v>87949</v>
      </c>
      <c r="M59" s="9">
        <v>0</v>
      </c>
      <c r="N59" s="9">
        <v>0</v>
      </c>
      <c r="O59" s="9">
        <v>87949</v>
      </c>
      <c r="P59" s="9">
        <v>0</v>
      </c>
      <c r="Q59" s="9">
        <v>0</v>
      </c>
      <c r="R59" s="9">
        <v>0</v>
      </c>
      <c r="S59" s="9">
        <v>568091</v>
      </c>
      <c r="T59" s="9">
        <v>165789</v>
      </c>
      <c r="U59" s="9">
        <v>49093</v>
      </c>
      <c r="V59" s="9">
        <v>0</v>
      </c>
      <c r="W59" s="9">
        <v>290712</v>
      </c>
      <c r="X59" s="9">
        <v>12000</v>
      </c>
      <c r="Y59" s="9">
        <v>0</v>
      </c>
      <c r="Z59" s="9">
        <v>0</v>
      </c>
      <c r="AA59" s="9">
        <v>7390</v>
      </c>
      <c r="AB59" s="9">
        <v>19261</v>
      </c>
      <c r="AC59" s="9">
        <v>441682</v>
      </c>
      <c r="AD59" s="9">
        <v>263654</v>
      </c>
      <c r="AE59" s="9">
        <v>47039</v>
      </c>
      <c r="AF59" s="9">
        <v>4428</v>
      </c>
      <c r="AG59" s="9">
        <v>107610</v>
      </c>
      <c r="AH59" s="9">
        <v>18951</v>
      </c>
      <c r="AI59" s="9">
        <v>0</v>
      </c>
      <c r="AJ59" s="9">
        <v>0</v>
      </c>
      <c r="AK59" s="9">
        <v>1225054</v>
      </c>
      <c r="AL59" s="9">
        <v>2401</v>
      </c>
      <c r="AM59" s="9">
        <v>207192</v>
      </c>
      <c r="AN59" s="9">
        <v>0</v>
      </c>
      <c r="AO59" s="9">
        <v>9610</v>
      </c>
      <c r="AP59" s="9">
        <v>0</v>
      </c>
      <c r="AQ59" s="9">
        <v>112040</v>
      </c>
      <c r="AR59" s="9">
        <v>4494</v>
      </c>
      <c r="AS59" s="9">
        <v>45992</v>
      </c>
      <c r="AT59" s="9">
        <v>0</v>
      </c>
      <c r="AU59" s="9">
        <v>843325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7203</v>
      </c>
      <c r="BB59" s="9">
        <v>0</v>
      </c>
      <c r="BC59" s="9">
        <v>7203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f t="shared" si="0"/>
        <v>7203</v>
      </c>
      <c r="CD59" s="9">
        <v>7203</v>
      </c>
      <c r="CE59" s="9">
        <v>0</v>
      </c>
      <c r="CF59" s="9">
        <v>7203</v>
      </c>
      <c r="CG59" s="9">
        <v>2401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9">
        <v>4802</v>
      </c>
      <c r="CQ59" s="9">
        <v>3680</v>
      </c>
      <c r="CR59" s="9">
        <v>78557</v>
      </c>
      <c r="CS59" s="9">
        <v>12205</v>
      </c>
      <c r="CT59" s="9">
        <v>0</v>
      </c>
      <c r="CU59" s="9">
        <v>2832</v>
      </c>
      <c r="CV59" s="9">
        <v>9373</v>
      </c>
      <c r="CW59" s="9">
        <v>6426</v>
      </c>
      <c r="CX59" s="9">
        <v>2214</v>
      </c>
      <c r="CY59" s="9">
        <v>4212</v>
      </c>
      <c r="CZ59" s="9">
        <v>0</v>
      </c>
      <c r="DA59" s="9">
        <v>87949</v>
      </c>
      <c r="DB59" s="9">
        <v>0</v>
      </c>
      <c r="DC59" s="9">
        <v>0</v>
      </c>
      <c r="DD59" s="9">
        <v>87949</v>
      </c>
      <c r="DE59" s="9">
        <v>0</v>
      </c>
      <c r="DF59" s="9">
        <v>0</v>
      </c>
      <c r="DG59" s="9">
        <v>0</v>
      </c>
      <c r="DH59" s="9">
        <v>568091</v>
      </c>
      <c r="DI59" s="9">
        <v>165789</v>
      </c>
      <c r="DJ59" s="9">
        <v>49093</v>
      </c>
      <c r="DK59" s="9">
        <v>0</v>
      </c>
      <c r="DL59" s="9">
        <v>290712</v>
      </c>
      <c r="DM59" s="9">
        <v>12000</v>
      </c>
      <c r="DN59" s="9">
        <v>0</v>
      </c>
      <c r="DO59" s="9">
        <v>0</v>
      </c>
      <c r="DP59" s="9">
        <v>7390</v>
      </c>
      <c r="DQ59" s="9">
        <v>19261</v>
      </c>
      <c r="DR59" s="9">
        <v>441682</v>
      </c>
      <c r="DS59" s="9">
        <v>263654</v>
      </c>
      <c r="DT59" s="9">
        <v>47039</v>
      </c>
      <c r="DU59" s="9">
        <v>4428</v>
      </c>
      <c r="DV59" s="9">
        <v>107610</v>
      </c>
      <c r="DW59" s="9">
        <v>18951</v>
      </c>
      <c r="DX59" s="9">
        <v>0</v>
      </c>
      <c r="DY59" s="9">
        <v>0</v>
      </c>
      <c r="DZ59" s="9">
        <f t="shared" si="1"/>
        <v>1217851</v>
      </c>
      <c r="EA59" s="9">
        <v>1217851</v>
      </c>
      <c r="EB59" s="9">
        <v>0</v>
      </c>
      <c r="EC59" s="9">
        <v>207192</v>
      </c>
      <c r="ED59" s="9">
        <v>0</v>
      </c>
      <c r="EE59" s="9">
        <v>9610</v>
      </c>
      <c r="EF59" s="9">
        <v>0</v>
      </c>
      <c r="EG59" s="9">
        <v>112040</v>
      </c>
      <c r="EH59" s="9">
        <v>4494</v>
      </c>
      <c r="EI59" s="9">
        <v>45992</v>
      </c>
      <c r="EJ59" s="9">
        <v>0</v>
      </c>
      <c r="EK59" s="9">
        <v>838523</v>
      </c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P59" s="7"/>
      <c r="FQ59" s="7"/>
      <c r="FR59" s="7"/>
      <c r="FS59" s="7"/>
      <c r="FT59" s="7"/>
      <c r="FU59" s="7"/>
      <c r="FV59" s="7"/>
      <c r="FW59" s="7"/>
      <c r="FX59" s="7"/>
      <c r="FY59" s="7"/>
    </row>
    <row r="60" spans="1:181" ht="33" customHeight="1">
      <c r="A60" s="8" t="s">
        <v>100</v>
      </c>
      <c r="B60" s="9">
        <v>0</v>
      </c>
      <c r="C60" s="9">
        <v>8392</v>
      </c>
      <c r="D60" s="9">
        <v>7929</v>
      </c>
      <c r="E60" s="9">
        <v>4935</v>
      </c>
      <c r="F60" s="9">
        <v>1661</v>
      </c>
      <c r="G60" s="9">
        <v>1333</v>
      </c>
      <c r="H60" s="9">
        <v>1773</v>
      </c>
      <c r="I60" s="9">
        <v>98</v>
      </c>
      <c r="J60" s="9">
        <v>1675</v>
      </c>
      <c r="K60" s="9">
        <v>0</v>
      </c>
      <c r="L60" s="9">
        <v>30746</v>
      </c>
      <c r="M60" s="9">
        <v>4042</v>
      </c>
      <c r="N60" s="9">
        <v>0</v>
      </c>
      <c r="O60" s="9">
        <v>26674</v>
      </c>
      <c r="P60" s="9">
        <v>30</v>
      </c>
      <c r="Q60" s="9">
        <v>0</v>
      </c>
      <c r="R60" s="9">
        <v>1353</v>
      </c>
      <c r="S60" s="9">
        <v>126326</v>
      </c>
      <c r="T60" s="9">
        <v>125488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838</v>
      </c>
      <c r="AB60" s="9">
        <v>49230</v>
      </c>
      <c r="AC60" s="9">
        <v>235593</v>
      </c>
      <c r="AD60" s="9">
        <v>181877</v>
      </c>
      <c r="AE60" s="9">
        <v>1281</v>
      </c>
      <c r="AF60" s="9">
        <v>0</v>
      </c>
      <c r="AG60" s="9">
        <v>514</v>
      </c>
      <c r="AH60" s="9">
        <v>284</v>
      </c>
      <c r="AI60" s="9">
        <v>51637</v>
      </c>
      <c r="AJ60" s="9">
        <v>0</v>
      </c>
      <c r="AK60" s="9">
        <v>461342</v>
      </c>
      <c r="AL60" s="9">
        <v>2449</v>
      </c>
      <c r="AM60" s="9">
        <v>86138</v>
      </c>
      <c r="AN60" s="9">
        <v>0</v>
      </c>
      <c r="AO60" s="9">
        <v>630</v>
      </c>
      <c r="AP60" s="9">
        <v>0</v>
      </c>
      <c r="AQ60" s="9">
        <v>283</v>
      </c>
      <c r="AR60" s="9">
        <v>3119</v>
      </c>
      <c r="AS60" s="9">
        <v>3346</v>
      </c>
      <c r="AT60" s="9">
        <v>0</v>
      </c>
      <c r="AU60" s="9">
        <v>365377</v>
      </c>
      <c r="AV60" s="9">
        <v>5019</v>
      </c>
      <c r="AW60" s="9">
        <v>360</v>
      </c>
      <c r="AX60" s="9">
        <v>0</v>
      </c>
      <c r="AY60" s="9">
        <v>360</v>
      </c>
      <c r="AZ60" s="9">
        <v>0</v>
      </c>
      <c r="BA60" s="9">
        <v>1675</v>
      </c>
      <c r="BB60" s="9">
        <v>0</v>
      </c>
      <c r="BC60" s="9">
        <v>1675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f t="shared" si="0"/>
        <v>7054</v>
      </c>
      <c r="CD60" s="9">
        <v>7054</v>
      </c>
      <c r="CE60" s="9">
        <v>5019</v>
      </c>
      <c r="CF60" s="9">
        <v>2035</v>
      </c>
      <c r="CG60" s="9">
        <v>2449</v>
      </c>
      <c r="CH60" s="9">
        <v>456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3346</v>
      </c>
      <c r="CO60" s="9">
        <v>0</v>
      </c>
      <c r="CP60" s="9">
        <v>803</v>
      </c>
      <c r="CQ60" s="9">
        <v>0</v>
      </c>
      <c r="CR60" s="9">
        <v>3373</v>
      </c>
      <c r="CS60" s="9">
        <v>7569</v>
      </c>
      <c r="CT60" s="9">
        <v>4935</v>
      </c>
      <c r="CU60" s="9">
        <v>1301</v>
      </c>
      <c r="CV60" s="9">
        <v>1333</v>
      </c>
      <c r="CW60" s="9">
        <v>98</v>
      </c>
      <c r="CX60" s="9">
        <v>98</v>
      </c>
      <c r="CY60" s="9">
        <v>0</v>
      </c>
      <c r="CZ60" s="9">
        <v>0</v>
      </c>
      <c r="DA60" s="9">
        <v>29423</v>
      </c>
      <c r="DB60" s="9">
        <v>4042</v>
      </c>
      <c r="DC60" s="9">
        <v>0</v>
      </c>
      <c r="DD60" s="9">
        <v>25351</v>
      </c>
      <c r="DE60" s="9">
        <v>30</v>
      </c>
      <c r="DF60" s="9">
        <v>0</v>
      </c>
      <c r="DG60" s="9">
        <v>1353</v>
      </c>
      <c r="DH60" s="9">
        <v>126326</v>
      </c>
      <c r="DI60" s="9">
        <v>125488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838</v>
      </c>
      <c r="DQ60" s="9">
        <v>49230</v>
      </c>
      <c r="DR60" s="9">
        <v>235593</v>
      </c>
      <c r="DS60" s="9">
        <v>181877</v>
      </c>
      <c r="DT60" s="9">
        <v>1281</v>
      </c>
      <c r="DU60" s="9">
        <v>0</v>
      </c>
      <c r="DV60" s="9">
        <v>514</v>
      </c>
      <c r="DW60" s="9">
        <v>284</v>
      </c>
      <c r="DX60" s="9">
        <v>51637</v>
      </c>
      <c r="DY60" s="9">
        <v>0</v>
      </c>
      <c r="DZ60" s="9">
        <f t="shared" si="1"/>
        <v>452965</v>
      </c>
      <c r="EA60" s="9">
        <v>440752</v>
      </c>
      <c r="EB60" s="9">
        <v>12213</v>
      </c>
      <c r="EC60" s="9">
        <v>85682</v>
      </c>
      <c r="ED60" s="9">
        <v>0</v>
      </c>
      <c r="EE60" s="9">
        <v>0</v>
      </c>
      <c r="EF60" s="9">
        <v>0</v>
      </c>
      <c r="EG60" s="9">
        <v>283</v>
      </c>
      <c r="EH60" s="9">
        <v>3119</v>
      </c>
      <c r="EI60" s="9">
        <v>0</v>
      </c>
      <c r="EJ60" s="9">
        <v>0</v>
      </c>
      <c r="EK60" s="9">
        <v>363881</v>
      </c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P60" s="7"/>
      <c r="FQ60" s="7"/>
      <c r="FR60" s="7"/>
      <c r="FS60" s="7"/>
      <c r="FT60" s="7"/>
      <c r="FU60" s="7"/>
      <c r="FV60" s="7"/>
      <c r="FW60" s="7"/>
      <c r="FX60" s="7"/>
      <c r="FY60" s="7"/>
    </row>
    <row r="61" spans="1:181" ht="33" customHeight="1">
      <c r="A61" s="8" t="s">
        <v>101</v>
      </c>
      <c r="B61" s="9">
        <v>0</v>
      </c>
      <c r="C61" s="9">
        <v>128886</v>
      </c>
      <c r="D61" s="9">
        <v>200670</v>
      </c>
      <c r="E61" s="9">
        <v>0</v>
      </c>
      <c r="F61" s="9">
        <v>2934</v>
      </c>
      <c r="G61" s="9">
        <v>197736</v>
      </c>
      <c r="H61" s="9">
        <v>14576</v>
      </c>
      <c r="I61" s="9">
        <v>0</v>
      </c>
      <c r="J61" s="9">
        <v>14576</v>
      </c>
      <c r="K61" s="9">
        <v>1477</v>
      </c>
      <c r="L61" s="9">
        <v>161061</v>
      </c>
      <c r="M61" s="9">
        <v>0</v>
      </c>
      <c r="N61" s="9">
        <v>0</v>
      </c>
      <c r="O61" s="9">
        <v>138224</v>
      </c>
      <c r="P61" s="9">
        <v>4837</v>
      </c>
      <c r="Q61" s="9">
        <v>18000</v>
      </c>
      <c r="R61" s="9">
        <v>0</v>
      </c>
      <c r="S61" s="9">
        <v>432457</v>
      </c>
      <c r="T61" s="9">
        <v>421005</v>
      </c>
      <c r="U61" s="9">
        <v>0</v>
      </c>
      <c r="V61" s="9">
        <v>0</v>
      </c>
      <c r="W61" s="9">
        <v>0</v>
      </c>
      <c r="X61" s="9">
        <v>748</v>
      </c>
      <c r="Y61" s="9">
        <v>0</v>
      </c>
      <c r="Z61" s="9">
        <v>5075</v>
      </c>
      <c r="AA61" s="9">
        <v>4514</v>
      </c>
      <c r="AB61" s="9">
        <v>36466</v>
      </c>
      <c r="AC61" s="9">
        <v>34232</v>
      </c>
      <c r="AD61" s="9">
        <v>13142</v>
      </c>
      <c r="AE61" s="9">
        <v>15703</v>
      </c>
      <c r="AF61" s="9">
        <v>139</v>
      </c>
      <c r="AG61" s="9">
        <v>0</v>
      </c>
      <c r="AH61" s="9">
        <v>2269</v>
      </c>
      <c r="AI61" s="9">
        <v>2942</v>
      </c>
      <c r="AJ61" s="9">
        <v>0</v>
      </c>
      <c r="AK61" s="9">
        <v>1009825</v>
      </c>
      <c r="AL61" s="9">
        <v>21384</v>
      </c>
      <c r="AM61" s="9">
        <v>186922</v>
      </c>
      <c r="AN61" s="9">
        <v>0</v>
      </c>
      <c r="AO61" s="9">
        <v>6471</v>
      </c>
      <c r="AP61" s="9">
        <v>0</v>
      </c>
      <c r="AQ61" s="9">
        <v>6670</v>
      </c>
      <c r="AR61" s="9">
        <v>38275</v>
      </c>
      <c r="AS61" s="9">
        <v>18302</v>
      </c>
      <c r="AT61" s="9">
        <v>246100</v>
      </c>
      <c r="AU61" s="9">
        <v>485701</v>
      </c>
      <c r="AV61" s="9">
        <v>89516</v>
      </c>
      <c r="AW61" s="9">
        <v>0</v>
      </c>
      <c r="AX61" s="9">
        <v>0</v>
      </c>
      <c r="AY61" s="9">
        <v>0</v>
      </c>
      <c r="AZ61" s="9">
        <v>0</v>
      </c>
      <c r="BA61" s="9">
        <v>14436</v>
      </c>
      <c r="BB61" s="9">
        <v>0</v>
      </c>
      <c r="BC61" s="9">
        <v>14436</v>
      </c>
      <c r="BD61" s="9">
        <v>0</v>
      </c>
      <c r="BE61" s="9">
        <v>10100</v>
      </c>
      <c r="BF61" s="9">
        <v>0</v>
      </c>
      <c r="BG61" s="9">
        <v>0</v>
      </c>
      <c r="BH61" s="9">
        <v>10100</v>
      </c>
      <c r="BI61" s="9">
        <v>0</v>
      </c>
      <c r="BJ61" s="9">
        <v>0</v>
      </c>
      <c r="BK61" s="9">
        <v>0</v>
      </c>
      <c r="BL61" s="9">
        <v>7270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3200</v>
      </c>
      <c r="BT61" s="9">
        <v>4070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f t="shared" si="0"/>
        <v>121322</v>
      </c>
      <c r="CD61" s="9">
        <v>121322</v>
      </c>
      <c r="CE61" s="9">
        <v>105016</v>
      </c>
      <c r="CF61" s="9">
        <v>16306</v>
      </c>
      <c r="CG61" s="9">
        <v>21384</v>
      </c>
      <c r="CH61" s="9">
        <v>58720</v>
      </c>
      <c r="CI61" s="9">
        <v>0</v>
      </c>
      <c r="CJ61" s="9">
        <v>6471</v>
      </c>
      <c r="CK61" s="9">
        <v>0</v>
      </c>
      <c r="CL61" s="9">
        <v>0</v>
      </c>
      <c r="CM61" s="9">
        <v>0</v>
      </c>
      <c r="CN61" s="9">
        <v>0</v>
      </c>
      <c r="CO61" s="9">
        <v>17700</v>
      </c>
      <c r="CP61" s="9">
        <v>17047</v>
      </c>
      <c r="CQ61" s="9">
        <v>0</v>
      </c>
      <c r="CR61" s="9">
        <v>39370</v>
      </c>
      <c r="CS61" s="9">
        <v>200670</v>
      </c>
      <c r="CT61" s="9">
        <v>0</v>
      </c>
      <c r="CU61" s="9">
        <v>2934</v>
      </c>
      <c r="CV61" s="9">
        <v>197736</v>
      </c>
      <c r="CW61" s="9">
        <v>140</v>
      </c>
      <c r="CX61" s="9">
        <v>0</v>
      </c>
      <c r="CY61" s="9">
        <v>140</v>
      </c>
      <c r="CZ61" s="9">
        <v>1477</v>
      </c>
      <c r="DA61" s="9">
        <v>78518</v>
      </c>
      <c r="DB61" s="9">
        <v>0</v>
      </c>
      <c r="DC61" s="9">
        <v>0</v>
      </c>
      <c r="DD61" s="9">
        <v>73681</v>
      </c>
      <c r="DE61" s="9">
        <v>4837</v>
      </c>
      <c r="DF61" s="9">
        <v>0</v>
      </c>
      <c r="DG61" s="9">
        <v>0</v>
      </c>
      <c r="DH61" s="9">
        <v>425187</v>
      </c>
      <c r="DI61" s="9">
        <v>421005</v>
      </c>
      <c r="DJ61" s="9">
        <v>0</v>
      </c>
      <c r="DK61" s="9">
        <v>0</v>
      </c>
      <c r="DL61" s="9">
        <v>0</v>
      </c>
      <c r="DM61" s="9">
        <v>748</v>
      </c>
      <c r="DN61" s="9">
        <v>0</v>
      </c>
      <c r="DO61" s="9">
        <v>1875</v>
      </c>
      <c r="DP61" s="9">
        <v>444</v>
      </c>
      <c r="DQ61" s="9">
        <v>36466</v>
      </c>
      <c r="DR61" s="9">
        <v>34232</v>
      </c>
      <c r="DS61" s="9">
        <v>13142</v>
      </c>
      <c r="DT61" s="9">
        <v>15703</v>
      </c>
      <c r="DU61" s="9">
        <v>139</v>
      </c>
      <c r="DV61" s="9">
        <v>0</v>
      </c>
      <c r="DW61" s="9">
        <v>2269</v>
      </c>
      <c r="DX61" s="9">
        <v>2942</v>
      </c>
      <c r="DY61" s="9">
        <v>0</v>
      </c>
      <c r="DZ61" s="9">
        <f t="shared" si="1"/>
        <v>816060</v>
      </c>
      <c r="EA61" s="9">
        <v>646936</v>
      </c>
      <c r="EB61" s="9">
        <v>169124</v>
      </c>
      <c r="EC61" s="9">
        <v>128202</v>
      </c>
      <c r="ED61" s="9">
        <v>0</v>
      </c>
      <c r="EE61" s="9">
        <v>0</v>
      </c>
      <c r="EF61" s="9">
        <v>0</v>
      </c>
      <c r="EG61" s="9">
        <v>6670</v>
      </c>
      <c r="EH61" s="9">
        <v>38275</v>
      </c>
      <c r="EI61" s="9">
        <v>18302</v>
      </c>
      <c r="EJ61" s="9">
        <v>197200</v>
      </c>
      <c r="EK61" s="9">
        <v>427411</v>
      </c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P61" s="7"/>
      <c r="FQ61" s="7"/>
      <c r="FR61" s="7"/>
      <c r="FS61" s="7"/>
      <c r="FT61" s="7"/>
      <c r="FU61" s="7"/>
      <c r="FV61" s="7"/>
      <c r="FW61" s="7"/>
      <c r="FX61" s="7"/>
      <c r="FY61" s="7"/>
    </row>
    <row r="62" spans="1:181" ht="33" customHeight="1">
      <c r="A62" s="8" t="s">
        <v>102</v>
      </c>
      <c r="B62" s="9">
        <v>0</v>
      </c>
      <c r="C62" s="9">
        <v>466579</v>
      </c>
      <c r="D62" s="9">
        <v>239</v>
      </c>
      <c r="E62" s="9">
        <v>0</v>
      </c>
      <c r="F62" s="9">
        <v>239</v>
      </c>
      <c r="G62" s="9">
        <v>0</v>
      </c>
      <c r="H62" s="9">
        <v>5157</v>
      </c>
      <c r="I62" s="9">
        <v>0</v>
      </c>
      <c r="J62" s="9">
        <v>5157</v>
      </c>
      <c r="K62" s="9">
        <v>0</v>
      </c>
      <c r="L62" s="9">
        <v>2069</v>
      </c>
      <c r="M62" s="9">
        <v>0</v>
      </c>
      <c r="N62" s="9">
        <v>0</v>
      </c>
      <c r="O62" s="9">
        <v>0</v>
      </c>
      <c r="P62" s="9">
        <v>2069</v>
      </c>
      <c r="Q62" s="9">
        <v>0</v>
      </c>
      <c r="R62" s="9">
        <v>0</v>
      </c>
      <c r="S62" s="9">
        <v>170490</v>
      </c>
      <c r="T62" s="9">
        <v>113584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56906</v>
      </c>
      <c r="AB62" s="9">
        <v>15015</v>
      </c>
      <c r="AC62" s="9">
        <v>42984</v>
      </c>
      <c r="AD62" s="9">
        <v>25802</v>
      </c>
      <c r="AE62" s="9">
        <v>7837</v>
      </c>
      <c r="AF62" s="9">
        <v>8447</v>
      </c>
      <c r="AG62" s="9">
        <v>898</v>
      </c>
      <c r="AH62" s="9">
        <v>0</v>
      </c>
      <c r="AI62" s="9">
        <v>0</v>
      </c>
      <c r="AJ62" s="9">
        <v>0</v>
      </c>
      <c r="AK62" s="9">
        <v>702533</v>
      </c>
      <c r="AL62" s="9">
        <v>19616</v>
      </c>
      <c r="AM62" s="9">
        <v>168492</v>
      </c>
      <c r="AN62" s="9">
        <v>0</v>
      </c>
      <c r="AO62" s="9">
        <v>0</v>
      </c>
      <c r="AP62" s="9">
        <v>0</v>
      </c>
      <c r="AQ62" s="9">
        <v>83649</v>
      </c>
      <c r="AR62" s="9">
        <v>0</v>
      </c>
      <c r="AS62" s="9">
        <v>146880</v>
      </c>
      <c r="AT62" s="9">
        <v>82000</v>
      </c>
      <c r="AU62" s="9">
        <v>201896</v>
      </c>
      <c r="AV62" s="9">
        <v>10200</v>
      </c>
      <c r="AW62" s="9">
        <v>239</v>
      </c>
      <c r="AX62" s="9">
        <v>0</v>
      </c>
      <c r="AY62" s="9">
        <v>239</v>
      </c>
      <c r="AZ62" s="9">
        <v>0</v>
      </c>
      <c r="BA62" s="9">
        <v>3585</v>
      </c>
      <c r="BB62" s="9">
        <v>0</v>
      </c>
      <c r="BC62" s="9">
        <v>3585</v>
      </c>
      <c r="BD62" s="9">
        <v>0</v>
      </c>
      <c r="BE62" s="9">
        <v>914</v>
      </c>
      <c r="BF62" s="9">
        <v>0</v>
      </c>
      <c r="BG62" s="9">
        <v>0</v>
      </c>
      <c r="BH62" s="9">
        <v>0</v>
      </c>
      <c r="BI62" s="9">
        <v>914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15783</v>
      </c>
      <c r="BW62" s="9">
        <v>7637</v>
      </c>
      <c r="BX62" s="9">
        <v>7837</v>
      </c>
      <c r="BY62" s="9">
        <v>309</v>
      </c>
      <c r="BZ62" s="9">
        <v>0</v>
      </c>
      <c r="CA62" s="9">
        <v>0</v>
      </c>
      <c r="CB62" s="9">
        <v>0</v>
      </c>
      <c r="CC62" s="9">
        <f t="shared" si="0"/>
        <v>30721</v>
      </c>
      <c r="CD62" s="9">
        <v>30721</v>
      </c>
      <c r="CE62" s="9">
        <v>2750</v>
      </c>
      <c r="CF62" s="9">
        <v>27971</v>
      </c>
      <c r="CG62" s="9">
        <v>19616</v>
      </c>
      <c r="CH62" s="9">
        <v>8355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2750</v>
      </c>
      <c r="CQ62" s="9">
        <v>0</v>
      </c>
      <c r="CR62" s="9">
        <v>456379</v>
      </c>
      <c r="CS62" s="9">
        <v>0</v>
      </c>
      <c r="CT62" s="9">
        <v>0</v>
      </c>
      <c r="CU62" s="9">
        <v>0</v>
      </c>
      <c r="CV62" s="9">
        <v>0</v>
      </c>
      <c r="CW62" s="9">
        <v>1572</v>
      </c>
      <c r="CX62" s="9">
        <v>0</v>
      </c>
      <c r="CY62" s="9">
        <v>1572</v>
      </c>
      <c r="CZ62" s="9">
        <v>0</v>
      </c>
      <c r="DA62" s="9">
        <v>1155</v>
      </c>
      <c r="DB62" s="9">
        <v>0</v>
      </c>
      <c r="DC62" s="9">
        <v>0</v>
      </c>
      <c r="DD62" s="9">
        <v>0</v>
      </c>
      <c r="DE62" s="9">
        <v>1155</v>
      </c>
      <c r="DF62" s="9">
        <v>0</v>
      </c>
      <c r="DG62" s="9">
        <v>0</v>
      </c>
      <c r="DH62" s="9">
        <v>170490</v>
      </c>
      <c r="DI62" s="9">
        <v>113584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56906</v>
      </c>
      <c r="DQ62" s="9">
        <v>15015</v>
      </c>
      <c r="DR62" s="9">
        <v>27201</v>
      </c>
      <c r="DS62" s="9">
        <v>18165</v>
      </c>
      <c r="DT62" s="9">
        <v>0</v>
      </c>
      <c r="DU62" s="9">
        <v>8138</v>
      </c>
      <c r="DV62" s="9">
        <v>898</v>
      </c>
      <c r="DW62" s="9">
        <v>0</v>
      </c>
      <c r="DX62" s="9">
        <v>0</v>
      </c>
      <c r="DY62" s="9">
        <v>0</v>
      </c>
      <c r="DZ62" s="9">
        <f t="shared" si="1"/>
        <v>671812</v>
      </c>
      <c r="EA62" s="9">
        <v>511675</v>
      </c>
      <c r="EB62" s="9">
        <v>160137</v>
      </c>
      <c r="EC62" s="9">
        <v>160137</v>
      </c>
      <c r="ED62" s="9">
        <v>0</v>
      </c>
      <c r="EE62" s="9">
        <v>0</v>
      </c>
      <c r="EF62" s="9">
        <v>0</v>
      </c>
      <c r="EG62" s="9">
        <v>83649</v>
      </c>
      <c r="EH62" s="9">
        <v>0</v>
      </c>
      <c r="EI62" s="9">
        <v>146880</v>
      </c>
      <c r="EJ62" s="9">
        <v>82000</v>
      </c>
      <c r="EK62" s="9">
        <v>199146</v>
      </c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P62" s="7"/>
      <c r="FQ62" s="7"/>
      <c r="FR62" s="7"/>
      <c r="FS62" s="7"/>
      <c r="FT62" s="7"/>
      <c r="FU62" s="7"/>
      <c r="FV62" s="7"/>
      <c r="FW62" s="7"/>
      <c r="FX62" s="7"/>
      <c r="FY62" s="7"/>
    </row>
    <row r="63" spans="1:181" s="84" customFormat="1" ht="33" customHeight="1">
      <c r="A63" s="65" t="s">
        <v>103</v>
      </c>
      <c r="B63" s="12">
        <v>0</v>
      </c>
      <c r="C63" s="12">
        <v>26949</v>
      </c>
      <c r="D63" s="12">
        <v>32500</v>
      </c>
      <c r="E63" s="12">
        <v>0</v>
      </c>
      <c r="F63" s="12">
        <v>16129</v>
      </c>
      <c r="G63" s="12">
        <v>16371</v>
      </c>
      <c r="H63" s="12">
        <v>11285</v>
      </c>
      <c r="I63" s="12">
        <v>5809</v>
      </c>
      <c r="J63" s="12">
        <v>5476</v>
      </c>
      <c r="K63" s="12">
        <v>747</v>
      </c>
      <c r="L63" s="12">
        <v>126823</v>
      </c>
      <c r="M63" s="12">
        <v>14674</v>
      </c>
      <c r="N63" s="12">
        <v>0</v>
      </c>
      <c r="O63" s="12">
        <v>110311</v>
      </c>
      <c r="P63" s="12">
        <v>1838</v>
      </c>
      <c r="Q63" s="12">
        <v>0</v>
      </c>
      <c r="R63" s="12">
        <v>1037</v>
      </c>
      <c r="S63" s="12">
        <v>196124</v>
      </c>
      <c r="T63" s="12">
        <v>113000</v>
      </c>
      <c r="U63" s="12">
        <v>998</v>
      </c>
      <c r="V63" s="12">
        <v>0</v>
      </c>
      <c r="W63" s="12">
        <v>0</v>
      </c>
      <c r="X63" s="12">
        <v>617</v>
      </c>
      <c r="Y63" s="12">
        <v>0</v>
      </c>
      <c r="Z63" s="12">
        <v>12915</v>
      </c>
      <c r="AA63" s="12">
        <v>68594</v>
      </c>
      <c r="AB63" s="12">
        <v>560</v>
      </c>
      <c r="AC63" s="12">
        <v>45731</v>
      </c>
      <c r="AD63" s="12">
        <v>19258</v>
      </c>
      <c r="AE63" s="12">
        <v>1271</v>
      </c>
      <c r="AF63" s="12">
        <v>0</v>
      </c>
      <c r="AG63" s="12">
        <v>2430</v>
      </c>
      <c r="AH63" s="12">
        <v>8492</v>
      </c>
      <c r="AI63" s="12">
        <v>0</v>
      </c>
      <c r="AJ63" s="12">
        <v>0</v>
      </c>
      <c r="AK63" s="12">
        <v>441756</v>
      </c>
      <c r="AL63" s="12">
        <v>22757</v>
      </c>
      <c r="AM63" s="12">
        <v>54819</v>
      </c>
      <c r="AN63" s="12">
        <v>0</v>
      </c>
      <c r="AO63" s="12">
        <v>0</v>
      </c>
      <c r="AP63" s="12">
        <v>0</v>
      </c>
      <c r="AQ63" s="12">
        <v>0</v>
      </c>
      <c r="AR63" s="12">
        <v>6210</v>
      </c>
      <c r="AS63" s="12">
        <v>21611</v>
      </c>
      <c r="AT63" s="12">
        <v>21200</v>
      </c>
      <c r="AU63" s="12">
        <v>315159</v>
      </c>
      <c r="AV63" s="12">
        <v>0</v>
      </c>
      <c r="AW63" s="12">
        <v>180</v>
      </c>
      <c r="AX63" s="12">
        <v>0</v>
      </c>
      <c r="AY63" s="12">
        <v>180</v>
      </c>
      <c r="AZ63" s="12">
        <v>0</v>
      </c>
      <c r="BA63" s="12">
        <v>5476</v>
      </c>
      <c r="BB63" s="12">
        <v>0</v>
      </c>
      <c r="BC63" s="12">
        <v>5476</v>
      </c>
      <c r="BD63" s="12">
        <v>0</v>
      </c>
      <c r="BE63" s="12">
        <v>94340</v>
      </c>
      <c r="BF63" s="12">
        <v>0</v>
      </c>
      <c r="BG63" s="12">
        <v>0</v>
      </c>
      <c r="BH63" s="12">
        <v>92502</v>
      </c>
      <c r="BI63" s="12">
        <v>1838</v>
      </c>
      <c r="BJ63" s="12">
        <v>0</v>
      </c>
      <c r="BK63" s="12">
        <v>0</v>
      </c>
      <c r="BL63" s="12">
        <v>68594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68594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f t="shared" si="0"/>
        <v>168590</v>
      </c>
      <c r="CD63" s="12">
        <v>168590</v>
      </c>
      <c r="CE63" s="12">
        <v>147905</v>
      </c>
      <c r="CF63" s="12">
        <v>20685</v>
      </c>
      <c r="CG63" s="12">
        <v>22757</v>
      </c>
      <c r="CH63" s="12">
        <v>54819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15400</v>
      </c>
      <c r="CP63" s="12">
        <v>75614</v>
      </c>
      <c r="CQ63" s="12">
        <v>0</v>
      </c>
      <c r="CR63" s="12">
        <v>26949</v>
      </c>
      <c r="CS63" s="12">
        <v>32320</v>
      </c>
      <c r="CT63" s="12">
        <v>0</v>
      </c>
      <c r="CU63" s="12">
        <v>15949</v>
      </c>
      <c r="CV63" s="12">
        <v>16371</v>
      </c>
      <c r="CW63" s="12">
        <v>5809</v>
      </c>
      <c r="CX63" s="12">
        <v>5809</v>
      </c>
      <c r="CY63" s="12">
        <v>0</v>
      </c>
      <c r="CZ63" s="12">
        <v>747</v>
      </c>
      <c r="DA63" s="12">
        <v>25941</v>
      </c>
      <c r="DB63" s="12">
        <v>14674</v>
      </c>
      <c r="DC63" s="12">
        <v>0</v>
      </c>
      <c r="DD63" s="12">
        <v>11267</v>
      </c>
      <c r="DE63" s="12">
        <v>0</v>
      </c>
      <c r="DF63" s="12">
        <v>0</v>
      </c>
      <c r="DG63" s="12">
        <v>1037</v>
      </c>
      <c r="DH63" s="12">
        <v>127530</v>
      </c>
      <c r="DI63" s="12">
        <v>113000</v>
      </c>
      <c r="DJ63" s="12">
        <v>998</v>
      </c>
      <c r="DK63" s="12">
        <v>0</v>
      </c>
      <c r="DL63" s="12">
        <v>0</v>
      </c>
      <c r="DM63" s="12">
        <v>617</v>
      </c>
      <c r="DN63" s="12">
        <v>0</v>
      </c>
      <c r="DO63" s="12">
        <v>12915</v>
      </c>
      <c r="DP63" s="12">
        <v>0</v>
      </c>
      <c r="DQ63" s="12">
        <v>560</v>
      </c>
      <c r="DR63" s="12">
        <v>45731</v>
      </c>
      <c r="DS63" s="12">
        <v>19258</v>
      </c>
      <c r="DT63" s="12">
        <v>1271</v>
      </c>
      <c r="DU63" s="12">
        <v>0</v>
      </c>
      <c r="DV63" s="12">
        <v>2430</v>
      </c>
      <c r="DW63" s="12">
        <v>8492</v>
      </c>
      <c r="DX63" s="12">
        <v>0</v>
      </c>
      <c r="DY63" s="12">
        <v>0</v>
      </c>
      <c r="DZ63" s="12">
        <f t="shared" si="1"/>
        <v>266624</v>
      </c>
      <c r="EA63" s="12">
        <v>266624</v>
      </c>
      <c r="EB63" s="12">
        <v>0</v>
      </c>
      <c r="EC63" s="12">
        <v>0</v>
      </c>
      <c r="ED63" s="12">
        <v>0</v>
      </c>
      <c r="EE63" s="12">
        <v>0</v>
      </c>
      <c r="EF63" s="12">
        <v>0</v>
      </c>
      <c r="EG63" s="12">
        <v>0</v>
      </c>
      <c r="EH63" s="12">
        <v>6210</v>
      </c>
      <c r="EI63" s="12">
        <v>21611</v>
      </c>
      <c r="EJ63" s="12">
        <v>0</v>
      </c>
      <c r="EK63" s="12">
        <v>238803</v>
      </c>
      <c r="EM63" s="85"/>
      <c r="EN63" s="87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</row>
    <row r="64" spans="1:181" ht="33" customHeight="1" thickBot="1">
      <c r="A64" s="8" t="s">
        <v>114</v>
      </c>
      <c r="B64" s="9">
        <v>0</v>
      </c>
      <c r="C64" s="9">
        <v>179878</v>
      </c>
      <c r="D64" s="9">
        <v>6870</v>
      </c>
      <c r="E64" s="9">
        <v>6870</v>
      </c>
      <c r="F64" s="9">
        <v>0</v>
      </c>
      <c r="G64" s="9">
        <v>0</v>
      </c>
      <c r="H64" s="9">
        <v>395448</v>
      </c>
      <c r="I64" s="9">
        <v>378046</v>
      </c>
      <c r="J64" s="9">
        <v>17402</v>
      </c>
      <c r="K64" s="9">
        <v>0</v>
      </c>
      <c r="L64" s="9">
        <v>172492</v>
      </c>
      <c r="M64" s="9">
        <v>16140</v>
      </c>
      <c r="N64" s="9">
        <v>0</v>
      </c>
      <c r="O64" s="9">
        <v>79066</v>
      </c>
      <c r="P64" s="9">
        <v>77286</v>
      </c>
      <c r="Q64" s="9">
        <v>0</v>
      </c>
      <c r="R64" s="9">
        <v>147</v>
      </c>
      <c r="S64" s="9">
        <v>288081</v>
      </c>
      <c r="T64" s="9">
        <v>256449</v>
      </c>
      <c r="U64" s="9">
        <v>924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30708</v>
      </c>
      <c r="AB64" s="9">
        <v>0</v>
      </c>
      <c r="AC64" s="9">
        <v>37520</v>
      </c>
      <c r="AD64" s="9">
        <v>13707</v>
      </c>
      <c r="AE64" s="9">
        <v>5827</v>
      </c>
      <c r="AF64" s="9">
        <v>3452</v>
      </c>
      <c r="AG64" s="9">
        <v>937</v>
      </c>
      <c r="AH64" s="9">
        <v>0</v>
      </c>
      <c r="AI64" s="9">
        <v>0</v>
      </c>
      <c r="AJ64" s="9">
        <v>108599</v>
      </c>
      <c r="AK64" s="9">
        <v>1189035</v>
      </c>
      <c r="AL64" s="9">
        <v>108805</v>
      </c>
      <c r="AM64" s="9">
        <v>51060</v>
      </c>
      <c r="AN64" s="9">
        <v>0</v>
      </c>
      <c r="AO64" s="9">
        <v>440</v>
      </c>
      <c r="AP64" s="9">
        <v>0</v>
      </c>
      <c r="AQ64" s="9">
        <v>2500</v>
      </c>
      <c r="AR64" s="9">
        <v>0</v>
      </c>
      <c r="AS64" s="9">
        <v>22845</v>
      </c>
      <c r="AT64" s="9">
        <v>400800</v>
      </c>
      <c r="AU64" s="9">
        <v>602585</v>
      </c>
      <c r="AV64" s="9">
        <v>93501</v>
      </c>
      <c r="AW64" s="9">
        <v>0</v>
      </c>
      <c r="AX64" s="9">
        <v>0</v>
      </c>
      <c r="AY64" s="9">
        <v>0</v>
      </c>
      <c r="AZ64" s="9">
        <v>0</v>
      </c>
      <c r="BA64" s="9">
        <v>3566</v>
      </c>
      <c r="BB64" s="9">
        <v>0</v>
      </c>
      <c r="BC64" s="9">
        <v>3566</v>
      </c>
      <c r="BD64" s="9">
        <v>0</v>
      </c>
      <c r="BE64" s="9">
        <v>73655</v>
      </c>
      <c r="BF64" s="9">
        <v>4252</v>
      </c>
      <c r="BG64" s="9">
        <v>0</v>
      </c>
      <c r="BH64" s="9">
        <v>30348</v>
      </c>
      <c r="BI64" s="9">
        <v>39055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36166</v>
      </c>
      <c r="BW64" s="9">
        <v>13707</v>
      </c>
      <c r="BX64" s="9">
        <v>5208</v>
      </c>
      <c r="BY64" s="9">
        <v>3452</v>
      </c>
      <c r="BZ64" s="9">
        <v>202</v>
      </c>
      <c r="CA64" s="9">
        <v>0</v>
      </c>
      <c r="CB64" s="9">
        <v>0</v>
      </c>
      <c r="CC64" s="9">
        <f t="shared" si="0"/>
        <v>206888</v>
      </c>
      <c r="CD64" s="9">
        <v>206888</v>
      </c>
      <c r="CE64" s="9">
        <v>170357</v>
      </c>
      <c r="CF64" s="9">
        <v>36531</v>
      </c>
      <c r="CG64" s="9">
        <v>108805</v>
      </c>
      <c r="CH64" s="9">
        <v>38687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10600</v>
      </c>
      <c r="CP64" s="9">
        <v>48796</v>
      </c>
      <c r="CQ64" s="9">
        <v>0</v>
      </c>
      <c r="CR64" s="9">
        <v>86377</v>
      </c>
      <c r="CS64" s="9">
        <v>6870</v>
      </c>
      <c r="CT64" s="9">
        <v>6870</v>
      </c>
      <c r="CU64" s="9">
        <v>0</v>
      </c>
      <c r="CV64" s="9">
        <v>0</v>
      </c>
      <c r="CW64" s="9">
        <v>391882</v>
      </c>
      <c r="CX64" s="9">
        <v>378046</v>
      </c>
      <c r="CY64" s="9">
        <v>13836</v>
      </c>
      <c r="CZ64" s="9">
        <v>0</v>
      </c>
      <c r="DA64" s="9">
        <v>76329</v>
      </c>
      <c r="DB64" s="9">
        <v>11888</v>
      </c>
      <c r="DC64" s="9">
        <v>0</v>
      </c>
      <c r="DD64" s="9">
        <v>36050</v>
      </c>
      <c r="DE64" s="9">
        <v>28391</v>
      </c>
      <c r="DF64" s="9">
        <v>0</v>
      </c>
      <c r="DG64" s="9">
        <v>147</v>
      </c>
      <c r="DH64" s="9">
        <v>288081</v>
      </c>
      <c r="DI64" s="9">
        <v>256449</v>
      </c>
      <c r="DJ64" s="9">
        <v>924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30708</v>
      </c>
      <c r="DQ64" s="9">
        <v>0</v>
      </c>
      <c r="DR64" s="9">
        <v>1354</v>
      </c>
      <c r="DS64" s="9">
        <v>0</v>
      </c>
      <c r="DT64" s="9">
        <v>619</v>
      </c>
      <c r="DU64" s="9">
        <v>0</v>
      </c>
      <c r="DV64" s="9">
        <v>735</v>
      </c>
      <c r="DW64" s="9">
        <v>0</v>
      </c>
      <c r="DX64" s="9">
        <v>0</v>
      </c>
      <c r="DY64" s="9">
        <v>108599</v>
      </c>
      <c r="DZ64" s="9">
        <f t="shared" si="1"/>
        <v>959639</v>
      </c>
      <c r="EA64" s="9">
        <v>908884</v>
      </c>
      <c r="EB64" s="9">
        <v>50755</v>
      </c>
      <c r="EC64" s="9">
        <v>12373</v>
      </c>
      <c r="ED64" s="9">
        <v>0</v>
      </c>
      <c r="EE64" s="9">
        <v>0</v>
      </c>
      <c r="EF64" s="9">
        <v>0</v>
      </c>
      <c r="EG64" s="9">
        <v>2500</v>
      </c>
      <c r="EH64" s="9">
        <v>0</v>
      </c>
      <c r="EI64" s="9">
        <v>22845</v>
      </c>
      <c r="EJ64" s="9">
        <v>380400</v>
      </c>
      <c r="EK64" s="9">
        <v>541521</v>
      </c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P64" s="7"/>
      <c r="FQ64" s="7"/>
      <c r="FR64" s="7"/>
      <c r="FS64" s="7"/>
      <c r="FT64" s="7"/>
      <c r="FU64" s="7"/>
      <c r="FV64" s="7"/>
      <c r="FW64" s="7"/>
      <c r="FX64" s="7"/>
      <c r="FY64" s="7"/>
    </row>
    <row r="65" spans="1:141" ht="33" customHeight="1" thickBot="1" thickTop="1">
      <c r="A65" s="13" t="s">
        <v>104</v>
      </c>
      <c r="B65" s="14">
        <f aca="true" t="shared" si="5" ref="B65:AG65">SUM(B19:B64)</f>
        <v>15617</v>
      </c>
      <c r="C65" s="14">
        <f t="shared" si="5"/>
        <v>4408733</v>
      </c>
      <c r="D65" s="14">
        <f t="shared" si="5"/>
        <v>2473262</v>
      </c>
      <c r="E65" s="14">
        <f t="shared" si="5"/>
        <v>115365</v>
      </c>
      <c r="F65" s="14">
        <f t="shared" si="5"/>
        <v>1365398</v>
      </c>
      <c r="G65" s="14">
        <f t="shared" si="5"/>
        <v>992499</v>
      </c>
      <c r="H65" s="14">
        <f t="shared" si="5"/>
        <v>1098637</v>
      </c>
      <c r="I65" s="14">
        <f t="shared" si="5"/>
        <v>693630</v>
      </c>
      <c r="J65" s="14">
        <f t="shared" si="5"/>
        <v>405007</v>
      </c>
      <c r="K65" s="14">
        <f t="shared" si="5"/>
        <v>22188</v>
      </c>
      <c r="L65" s="14">
        <f t="shared" si="5"/>
        <v>5090947</v>
      </c>
      <c r="M65" s="14">
        <f t="shared" si="5"/>
        <v>885729</v>
      </c>
      <c r="N65" s="14">
        <f t="shared" si="5"/>
        <v>58346</v>
      </c>
      <c r="O65" s="14">
        <f t="shared" si="5"/>
        <v>2613670</v>
      </c>
      <c r="P65" s="14">
        <f t="shared" si="5"/>
        <v>1476995</v>
      </c>
      <c r="Q65" s="14">
        <f t="shared" si="5"/>
        <v>56207</v>
      </c>
      <c r="R65" s="14">
        <f t="shared" si="5"/>
        <v>991269</v>
      </c>
      <c r="S65" s="14">
        <f t="shared" si="5"/>
        <v>12910245</v>
      </c>
      <c r="T65" s="14">
        <f t="shared" si="5"/>
        <v>8635059</v>
      </c>
      <c r="U65" s="14">
        <f t="shared" si="5"/>
        <v>123773</v>
      </c>
      <c r="V65" s="14">
        <f t="shared" si="5"/>
        <v>0</v>
      </c>
      <c r="W65" s="14">
        <f t="shared" si="5"/>
        <v>897296</v>
      </c>
      <c r="X65" s="14">
        <f t="shared" si="5"/>
        <v>448997</v>
      </c>
      <c r="Y65" s="14">
        <f t="shared" si="5"/>
        <v>8126</v>
      </c>
      <c r="Z65" s="14">
        <f t="shared" si="5"/>
        <v>1223118</v>
      </c>
      <c r="AA65" s="14">
        <f t="shared" si="5"/>
        <v>1478991</v>
      </c>
      <c r="AB65" s="14">
        <f t="shared" si="5"/>
        <v>1106316</v>
      </c>
      <c r="AC65" s="14">
        <f t="shared" si="5"/>
        <v>8937321</v>
      </c>
      <c r="AD65" s="14">
        <f t="shared" si="5"/>
        <v>3263960</v>
      </c>
      <c r="AE65" s="14">
        <f t="shared" si="5"/>
        <v>3633372</v>
      </c>
      <c r="AF65" s="14">
        <f t="shared" si="5"/>
        <v>123016</v>
      </c>
      <c r="AG65" s="14">
        <f t="shared" si="5"/>
        <v>779106</v>
      </c>
      <c r="AH65" s="14">
        <f aca="true" t="shared" si="6" ref="AH65:BM65">SUM(AH19:AH64)</f>
        <v>697289</v>
      </c>
      <c r="AI65" s="14">
        <f t="shared" si="6"/>
        <v>148440</v>
      </c>
      <c r="AJ65" s="14">
        <f t="shared" si="6"/>
        <v>145831</v>
      </c>
      <c r="AK65" s="14">
        <f t="shared" si="6"/>
        <v>37200366</v>
      </c>
      <c r="AL65" s="14">
        <f t="shared" si="6"/>
        <v>5309882</v>
      </c>
      <c r="AM65" s="14">
        <f t="shared" si="6"/>
        <v>3287274</v>
      </c>
      <c r="AN65" s="14">
        <f t="shared" si="6"/>
        <v>13849</v>
      </c>
      <c r="AO65" s="14">
        <f t="shared" si="6"/>
        <v>322608</v>
      </c>
      <c r="AP65" s="14">
        <f t="shared" si="6"/>
        <v>22616</v>
      </c>
      <c r="AQ65" s="14">
        <f t="shared" si="6"/>
        <v>1015047</v>
      </c>
      <c r="AR65" s="14">
        <f t="shared" si="6"/>
        <v>416003</v>
      </c>
      <c r="AS65" s="14">
        <f t="shared" si="6"/>
        <v>2854931</v>
      </c>
      <c r="AT65" s="14">
        <f t="shared" si="6"/>
        <v>6185671</v>
      </c>
      <c r="AU65" s="14">
        <f t="shared" si="6"/>
        <v>17772485</v>
      </c>
      <c r="AV65" s="14">
        <f t="shared" si="6"/>
        <v>962387</v>
      </c>
      <c r="AW65" s="14">
        <f t="shared" si="6"/>
        <v>448439</v>
      </c>
      <c r="AX65" s="14">
        <f t="shared" si="6"/>
        <v>6055</v>
      </c>
      <c r="AY65" s="14">
        <f t="shared" si="6"/>
        <v>195914</v>
      </c>
      <c r="AZ65" s="14">
        <f t="shared" si="6"/>
        <v>246470</v>
      </c>
      <c r="BA65" s="14">
        <f t="shared" si="6"/>
        <v>390627</v>
      </c>
      <c r="BB65" s="14">
        <f t="shared" si="6"/>
        <v>123627</v>
      </c>
      <c r="BC65" s="14">
        <f t="shared" si="6"/>
        <v>267000</v>
      </c>
      <c r="BD65" s="14">
        <f t="shared" si="6"/>
        <v>0</v>
      </c>
      <c r="BE65" s="14">
        <f t="shared" si="6"/>
        <v>1429037</v>
      </c>
      <c r="BF65" s="14">
        <f t="shared" si="6"/>
        <v>195594</v>
      </c>
      <c r="BG65" s="14">
        <f t="shared" si="6"/>
        <v>35681</v>
      </c>
      <c r="BH65" s="14">
        <f t="shared" si="6"/>
        <v>548460</v>
      </c>
      <c r="BI65" s="14">
        <f t="shared" si="6"/>
        <v>649302</v>
      </c>
      <c r="BJ65" s="14">
        <f t="shared" si="6"/>
        <v>0</v>
      </c>
      <c r="BK65" s="14">
        <f t="shared" si="6"/>
        <v>184030</v>
      </c>
      <c r="BL65" s="14">
        <f t="shared" si="6"/>
        <v>2600390</v>
      </c>
      <c r="BM65" s="14">
        <f t="shared" si="6"/>
        <v>584868</v>
      </c>
      <c r="BN65" s="14">
        <f aca="true" t="shared" si="7" ref="BN65:CS65">SUM(BN19:BN64)</f>
        <v>38124</v>
      </c>
      <c r="BO65" s="14">
        <f t="shared" si="7"/>
        <v>0</v>
      </c>
      <c r="BP65" s="14">
        <f t="shared" si="7"/>
        <v>572173</v>
      </c>
      <c r="BQ65" s="14">
        <f t="shared" si="7"/>
        <v>174438</v>
      </c>
      <c r="BR65" s="14">
        <f t="shared" si="7"/>
        <v>0</v>
      </c>
      <c r="BS65" s="14">
        <f t="shared" si="7"/>
        <v>383838</v>
      </c>
      <c r="BT65" s="14">
        <f t="shared" si="7"/>
        <v>846949</v>
      </c>
      <c r="BU65" s="14">
        <f t="shared" si="7"/>
        <v>105539</v>
      </c>
      <c r="BV65" s="14">
        <f t="shared" si="7"/>
        <v>4980819</v>
      </c>
      <c r="BW65" s="14">
        <f t="shared" si="7"/>
        <v>1543570</v>
      </c>
      <c r="BX65" s="14">
        <f t="shared" si="7"/>
        <v>2952577</v>
      </c>
      <c r="BY65" s="14">
        <f t="shared" si="7"/>
        <v>35157</v>
      </c>
      <c r="BZ65" s="14">
        <f t="shared" si="7"/>
        <v>252854</v>
      </c>
      <c r="CA65" s="14">
        <f t="shared" si="7"/>
        <v>21711</v>
      </c>
      <c r="CB65" s="14">
        <f t="shared" si="7"/>
        <v>2184</v>
      </c>
      <c r="CC65" s="14">
        <f t="shared" si="7"/>
        <v>11101268</v>
      </c>
      <c r="CD65" s="14">
        <f t="shared" si="7"/>
        <v>11101268</v>
      </c>
      <c r="CE65" s="14">
        <f t="shared" si="7"/>
        <v>10409549</v>
      </c>
      <c r="CF65" s="14">
        <f t="shared" si="7"/>
        <v>691719</v>
      </c>
      <c r="CG65" s="14">
        <f t="shared" si="7"/>
        <v>5309882</v>
      </c>
      <c r="CH65" s="14">
        <f t="shared" si="7"/>
        <v>1697789</v>
      </c>
      <c r="CI65" s="14">
        <f t="shared" si="7"/>
        <v>0</v>
      </c>
      <c r="CJ65" s="14">
        <f t="shared" si="7"/>
        <v>10290</v>
      </c>
      <c r="CK65" s="14">
        <f t="shared" si="7"/>
        <v>5205</v>
      </c>
      <c r="CL65" s="14">
        <f t="shared" si="7"/>
        <v>162382</v>
      </c>
      <c r="CM65" s="14">
        <f t="shared" si="7"/>
        <v>68199</v>
      </c>
      <c r="CN65" s="14">
        <f t="shared" si="7"/>
        <v>450667</v>
      </c>
      <c r="CO65" s="14">
        <f t="shared" si="7"/>
        <v>2159986</v>
      </c>
      <c r="CP65" s="14">
        <f t="shared" si="7"/>
        <v>1236868</v>
      </c>
      <c r="CQ65" s="14">
        <f t="shared" si="7"/>
        <v>15617</v>
      </c>
      <c r="CR65" s="14">
        <f t="shared" si="7"/>
        <v>3445826</v>
      </c>
      <c r="CS65" s="14">
        <f t="shared" si="7"/>
        <v>2024823</v>
      </c>
      <c r="CT65" s="14">
        <f aca="true" t="shared" si="8" ref="CT65:DY65">SUM(CT19:CT64)</f>
        <v>109310</v>
      </c>
      <c r="CU65" s="14">
        <f t="shared" si="8"/>
        <v>1169484</v>
      </c>
      <c r="CV65" s="14">
        <f t="shared" si="8"/>
        <v>746029</v>
      </c>
      <c r="CW65" s="14">
        <f t="shared" si="8"/>
        <v>701605</v>
      </c>
      <c r="CX65" s="14">
        <f t="shared" si="8"/>
        <v>567432</v>
      </c>
      <c r="CY65" s="14">
        <f t="shared" si="8"/>
        <v>134173</v>
      </c>
      <c r="CZ65" s="14">
        <f t="shared" si="8"/>
        <v>22188</v>
      </c>
      <c r="DA65" s="14">
        <f t="shared" si="8"/>
        <v>2507461</v>
      </c>
      <c r="DB65" s="14">
        <f t="shared" si="8"/>
        <v>678135</v>
      </c>
      <c r="DC65" s="14">
        <f t="shared" si="8"/>
        <v>22665</v>
      </c>
      <c r="DD65" s="14">
        <f t="shared" si="8"/>
        <v>1178186</v>
      </c>
      <c r="DE65" s="14">
        <f t="shared" si="8"/>
        <v>590268</v>
      </c>
      <c r="DF65" s="14">
        <f t="shared" si="8"/>
        <v>38207</v>
      </c>
      <c r="DG65" s="14">
        <f t="shared" si="8"/>
        <v>807239</v>
      </c>
      <c r="DH65" s="14">
        <f t="shared" si="8"/>
        <v>10282159</v>
      </c>
      <c r="DI65" s="14">
        <f t="shared" si="8"/>
        <v>8040191</v>
      </c>
      <c r="DJ65" s="14">
        <f t="shared" si="8"/>
        <v>82187</v>
      </c>
      <c r="DK65" s="14">
        <f t="shared" si="8"/>
        <v>0</v>
      </c>
      <c r="DL65" s="14">
        <f t="shared" si="8"/>
        <v>325123</v>
      </c>
      <c r="DM65" s="14">
        <f t="shared" si="8"/>
        <v>274559</v>
      </c>
      <c r="DN65" s="14">
        <f t="shared" si="8"/>
        <v>8126</v>
      </c>
      <c r="DO65" s="14">
        <f t="shared" si="8"/>
        <v>839280</v>
      </c>
      <c r="DP65" s="14">
        <f t="shared" si="8"/>
        <v>622567</v>
      </c>
      <c r="DQ65" s="14">
        <f t="shared" si="8"/>
        <v>985266</v>
      </c>
      <c r="DR65" s="14">
        <f t="shared" si="8"/>
        <v>3956502</v>
      </c>
      <c r="DS65" s="14">
        <f t="shared" si="8"/>
        <v>1720390</v>
      </c>
      <c r="DT65" s="14">
        <f t="shared" si="8"/>
        <v>680795</v>
      </c>
      <c r="DU65" s="14">
        <f t="shared" si="8"/>
        <v>87859</v>
      </c>
      <c r="DV65" s="14">
        <f t="shared" si="8"/>
        <v>526252</v>
      </c>
      <c r="DW65" s="14">
        <f t="shared" si="8"/>
        <v>675578</v>
      </c>
      <c r="DX65" s="14">
        <f t="shared" si="8"/>
        <v>146256</v>
      </c>
      <c r="DY65" s="14">
        <f t="shared" si="8"/>
        <v>145831</v>
      </c>
      <c r="DZ65" s="14">
        <f aca="true" t="shared" si="9" ref="DZ65:EK65">SUM(DZ19:DZ64)</f>
        <v>24894517</v>
      </c>
      <c r="EA65" s="14">
        <f t="shared" si="9"/>
        <v>23209733</v>
      </c>
      <c r="EB65" s="14">
        <f t="shared" si="9"/>
        <v>1684784</v>
      </c>
      <c r="EC65" s="14">
        <f t="shared" si="9"/>
        <v>1569945</v>
      </c>
      <c r="ED65" s="14">
        <f t="shared" si="9"/>
        <v>13849</v>
      </c>
      <c r="EE65" s="14">
        <f t="shared" si="9"/>
        <v>260071</v>
      </c>
      <c r="EF65" s="14">
        <f t="shared" si="9"/>
        <v>17387</v>
      </c>
      <c r="EG65" s="14">
        <f t="shared" si="9"/>
        <v>850143</v>
      </c>
      <c r="EH65" s="14">
        <f t="shared" si="9"/>
        <v>322564</v>
      </c>
      <c r="EI65" s="14">
        <f t="shared" si="9"/>
        <v>2404264</v>
      </c>
      <c r="EJ65" s="14">
        <f t="shared" si="9"/>
        <v>3310539</v>
      </c>
      <c r="EK65" s="14">
        <f t="shared" si="9"/>
        <v>16145755</v>
      </c>
    </row>
    <row r="66" spans="1:141" ht="33" customHeight="1" thickTop="1">
      <c r="A66" s="15" t="s">
        <v>105</v>
      </c>
      <c r="B66" s="16">
        <f aca="true" t="shared" si="10" ref="B66:AG66">SUM(B65,B18)</f>
        <v>15617</v>
      </c>
      <c r="C66" s="16">
        <f t="shared" si="10"/>
        <v>8642367</v>
      </c>
      <c r="D66" s="16">
        <f t="shared" si="10"/>
        <v>4900335</v>
      </c>
      <c r="E66" s="16">
        <f t="shared" si="10"/>
        <v>320840</v>
      </c>
      <c r="F66" s="16">
        <f t="shared" si="10"/>
        <v>2597186</v>
      </c>
      <c r="G66" s="16">
        <f t="shared" si="10"/>
        <v>1982309</v>
      </c>
      <c r="H66" s="16">
        <f t="shared" si="10"/>
        <v>3276040</v>
      </c>
      <c r="I66" s="16">
        <f t="shared" si="10"/>
        <v>2034311</v>
      </c>
      <c r="J66" s="16">
        <f t="shared" si="10"/>
        <v>1230373</v>
      </c>
      <c r="K66" s="16">
        <f t="shared" si="10"/>
        <v>40145</v>
      </c>
      <c r="L66" s="16">
        <f t="shared" si="10"/>
        <v>10320299</v>
      </c>
      <c r="M66" s="16">
        <f t="shared" si="10"/>
        <v>1893799</v>
      </c>
      <c r="N66" s="16">
        <f t="shared" si="10"/>
        <v>78153</v>
      </c>
      <c r="O66" s="16">
        <f t="shared" si="10"/>
        <v>5640737</v>
      </c>
      <c r="P66" s="16">
        <f t="shared" si="10"/>
        <v>2632007</v>
      </c>
      <c r="Q66" s="16">
        <f t="shared" si="10"/>
        <v>75603</v>
      </c>
      <c r="R66" s="16">
        <f t="shared" si="10"/>
        <v>4505146</v>
      </c>
      <c r="S66" s="16">
        <f t="shared" si="10"/>
        <v>51854010</v>
      </c>
      <c r="T66" s="16">
        <f t="shared" si="10"/>
        <v>25244221</v>
      </c>
      <c r="U66" s="16">
        <f t="shared" si="10"/>
        <v>2403314</v>
      </c>
      <c r="V66" s="16">
        <f t="shared" si="10"/>
        <v>0</v>
      </c>
      <c r="W66" s="16">
        <f t="shared" si="10"/>
        <v>7132374</v>
      </c>
      <c r="X66" s="16">
        <f t="shared" si="10"/>
        <v>2800207</v>
      </c>
      <c r="Y66" s="16">
        <f t="shared" si="10"/>
        <v>49932</v>
      </c>
      <c r="Z66" s="16">
        <f t="shared" si="10"/>
        <v>9871239</v>
      </c>
      <c r="AA66" s="16">
        <f t="shared" si="10"/>
        <v>4246616</v>
      </c>
      <c r="AB66" s="16">
        <f t="shared" si="10"/>
        <v>2795753</v>
      </c>
      <c r="AC66" s="16">
        <f t="shared" si="10"/>
        <v>28648343</v>
      </c>
      <c r="AD66" s="16">
        <f t="shared" si="10"/>
        <v>11467047</v>
      </c>
      <c r="AE66" s="16">
        <f t="shared" si="10"/>
        <v>7132908</v>
      </c>
      <c r="AF66" s="16">
        <f t="shared" si="10"/>
        <v>495022</v>
      </c>
      <c r="AG66" s="16">
        <f t="shared" si="10"/>
        <v>5241576</v>
      </c>
      <c r="AH66" s="16">
        <f aca="true" t="shared" si="11" ref="AH66:BM66">SUM(AH65,AH18)</f>
        <v>3409069</v>
      </c>
      <c r="AI66" s="16">
        <f t="shared" si="11"/>
        <v>473911</v>
      </c>
      <c r="AJ66" s="16">
        <f t="shared" si="11"/>
        <v>1033027</v>
      </c>
      <c r="AK66" s="88">
        <f t="shared" si="11"/>
        <v>116031082</v>
      </c>
      <c r="AL66" s="16">
        <f t="shared" si="11"/>
        <v>17290646</v>
      </c>
      <c r="AM66" s="16">
        <f t="shared" si="11"/>
        <v>6008449</v>
      </c>
      <c r="AN66" s="16">
        <f t="shared" si="11"/>
        <v>289103</v>
      </c>
      <c r="AO66" s="16">
        <f t="shared" si="11"/>
        <v>420368</v>
      </c>
      <c r="AP66" s="16">
        <f t="shared" si="11"/>
        <v>49216</v>
      </c>
      <c r="AQ66" s="16">
        <f t="shared" si="11"/>
        <v>3432042</v>
      </c>
      <c r="AR66" s="16">
        <f t="shared" si="11"/>
        <v>882928</v>
      </c>
      <c r="AS66" s="16">
        <f t="shared" si="11"/>
        <v>6047207</v>
      </c>
      <c r="AT66" s="16">
        <f t="shared" si="11"/>
        <v>30513163</v>
      </c>
      <c r="AU66" s="16">
        <f t="shared" si="11"/>
        <v>51097960</v>
      </c>
      <c r="AV66" s="16">
        <f t="shared" si="11"/>
        <v>1500760</v>
      </c>
      <c r="AW66" s="16">
        <f t="shared" si="11"/>
        <v>1295403</v>
      </c>
      <c r="AX66" s="16">
        <f t="shared" si="11"/>
        <v>50096</v>
      </c>
      <c r="AY66" s="16">
        <f t="shared" si="11"/>
        <v>506107</v>
      </c>
      <c r="AZ66" s="16">
        <f t="shared" si="11"/>
        <v>739200</v>
      </c>
      <c r="BA66" s="16">
        <f t="shared" si="11"/>
        <v>1093906</v>
      </c>
      <c r="BB66" s="16">
        <f t="shared" si="11"/>
        <v>278856</v>
      </c>
      <c r="BC66" s="16">
        <f t="shared" si="11"/>
        <v>815050</v>
      </c>
      <c r="BD66" s="16">
        <f t="shared" si="11"/>
        <v>7560</v>
      </c>
      <c r="BE66" s="16">
        <f t="shared" si="11"/>
        <v>3155425</v>
      </c>
      <c r="BF66" s="16">
        <f t="shared" si="11"/>
        <v>914728</v>
      </c>
      <c r="BG66" s="16">
        <f t="shared" si="11"/>
        <v>35681</v>
      </c>
      <c r="BH66" s="16">
        <f t="shared" si="11"/>
        <v>852597</v>
      </c>
      <c r="BI66" s="16">
        <f t="shared" si="11"/>
        <v>1352419</v>
      </c>
      <c r="BJ66" s="16">
        <f t="shared" si="11"/>
        <v>0</v>
      </c>
      <c r="BK66" s="16">
        <f t="shared" si="11"/>
        <v>253275</v>
      </c>
      <c r="BL66" s="16">
        <f t="shared" si="11"/>
        <v>14620851</v>
      </c>
      <c r="BM66" s="16">
        <f t="shared" si="11"/>
        <v>1372921</v>
      </c>
      <c r="BN66" s="16">
        <f aca="true" t="shared" si="12" ref="BN66:CS66">SUM(BN65,BN18)</f>
        <v>1239624</v>
      </c>
      <c r="BO66" s="16">
        <f t="shared" si="12"/>
        <v>0</v>
      </c>
      <c r="BP66" s="16">
        <f t="shared" si="12"/>
        <v>2743895</v>
      </c>
      <c r="BQ66" s="16">
        <f t="shared" si="12"/>
        <v>1583755</v>
      </c>
      <c r="BR66" s="16">
        <f t="shared" si="12"/>
        <v>0</v>
      </c>
      <c r="BS66" s="16">
        <f t="shared" si="12"/>
        <v>5315340</v>
      </c>
      <c r="BT66" s="16">
        <f t="shared" si="12"/>
        <v>2363818</v>
      </c>
      <c r="BU66" s="16">
        <f t="shared" si="12"/>
        <v>173151</v>
      </c>
      <c r="BV66" s="16">
        <f t="shared" si="12"/>
        <v>15883517</v>
      </c>
      <c r="BW66" s="16">
        <f t="shared" si="12"/>
        <v>6673234</v>
      </c>
      <c r="BX66" s="16">
        <f t="shared" si="12"/>
        <v>5222985</v>
      </c>
      <c r="BY66" s="16">
        <f t="shared" si="12"/>
        <v>256307</v>
      </c>
      <c r="BZ66" s="16">
        <f t="shared" si="12"/>
        <v>1755695</v>
      </c>
      <c r="CA66" s="16">
        <f t="shared" si="12"/>
        <v>1701900</v>
      </c>
      <c r="CB66" s="16">
        <f t="shared" si="12"/>
        <v>72031</v>
      </c>
      <c r="CC66" s="16">
        <f t="shared" si="12"/>
        <v>37983848</v>
      </c>
      <c r="CD66" s="16">
        <f t="shared" si="12"/>
        <v>37983848</v>
      </c>
      <c r="CE66" s="16">
        <f t="shared" si="12"/>
        <v>34393895</v>
      </c>
      <c r="CF66" s="16">
        <f t="shared" si="12"/>
        <v>3589953</v>
      </c>
      <c r="CG66" s="16">
        <f t="shared" si="12"/>
        <v>17290646</v>
      </c>
      <c r="CH66" s="16">
        <f t="shared" si="12"/>
        <v>3933288</v>
      </c>
      <c r="CI66" s="16">
        <f t="shared" si="12"/>
        <v>0</v>
      </c>
      <c r="CJ66" s="16">
        <f t="shared" si="12"/>
        <v>14142</v>
      </c>
      <c r="CK66" s="16">
        <f t="shared" si="12"/>
        <v>5272</v>
      </c>
      <c r="CL66" s="16">
        <f t="shared" si="12"/>
        <v>1104042</v>
      </c>
      <c r="CM66" s="16">
        <f t="shared" si="12"/>
        <v>82612</v>
      </c>
      <c r="CN66" s="16">
        <f t="shared" si="12"/>
        <v>1045788</v>
      </c>
      <c r="CO66" s="16">
        <f t="shared" si="12"/>
        <v>11554586</v>
      </c>
      <c r="CP66" s="16">
        <f t="shared" si="12"/>
        <v>2953472</v>
      </c>
      <c r="CQ66" s="16">
        <f t="shared" si="12"/>
        <v>15617</v>
      </c>
      <c r="CR66" s="16">
        <f t="shared" si="12"/>
        <v>7141087</v>
      </c>
      <c r="CS66" s="16">
        <f t="shared" si="12"/>
        <v>3604932</v>
      </c>
      <c r="CT66" s="16">
        <f aca="true" t="shared" si="13" ref="CT66:DY66">SUM(CT65,CT18)</f>
        <v>270744</v>
      </c>
      <c r="CU66" s="16">
        <f t="shared" si="13"/>
        <v>2091079</v>
      </c>
      <c r="CV66" s="16">
        <f t="shared" si="13"/>
        <v>1243109</v>
      </c>
      <c r="CW66" s="16">
        <f t="shared" si="13"/>
        <v>2175729</v>
      </c>
      <c r="CX66" s="16">
        <f t="shared" si="13"/>
        <v>1752884</v>
      </c>
      <c r="CY66" s="16">
        <f t="shared" si="13"/>
        <v>411489</v>
      </c>
      <c r="CZ66" s="16">
        <f t="shared" si="13"/>
        <v>32585</v>
      </c>
      <c r="DA66" s="16">
        <f t="shared" si="13"/>
        <v>5035470</v>
      </c>
      <c r="DB66" s="16">
        <f t="shared" si="13"/>
        <v>967071</v>
      </c>
      <c r="DC66" s="16">
        <f t="shared" si="13"/>
        <v>42472</v>
      </c>
      <c r="DD66" s="16">
        <f t="shared" si="13"/>
        <v>3075307</v>
      </c>
      <c r="DE66" s="16">
        <f t="shared" si="13"/>
        <v>911017</v>
      </c>
      <c r="DF66" s="16">
        <f t="shared" si="13"/>
        <v>39603</v>
      </c>
      <c r="DG66" s="16">
        <f t="shared" si="13"/>
        <v>4251871</v>
      </c>
      <c r="DH66" s="16">
        <f t="shared" si="13"/>
        <v>36595565</v>
      </c>
      <c r="DI66" s="16">
        <f t="shared" si="13"/>
        <v>23660071</v>
      </c>
      <c r="DJ66" s="16">
        <f t="shared" si="13"/>
        <v>1112400</v>
      </c>
      <c r="DK66" s="16">
        <f t="shared" si="13"/>
        <v>0</v>
      </c>
      <c r="DL66" s="16">
        <f t="shared" si="13"/>
        <v>4033638</v>
      </c>
      <c r="DM66" s="16">
        <f t="shared" si="13"/>
        <v>1216452</v>
      </c>
      <c r="DN66" s="16">
        <f t="shared" si="13"/>
        <v>49932</v>
      </c>
      <c r="DO66" s="16">
        <f t="shared" si="13"/>
        <v>4549899</v>
      </c>
      <c r="DP66" s="16">
        <f t="shared" si="13"/>
        <v>1873323</v>
      </c>
      <c r="DQ66" s="16">
        <f t="shared" si="13"/>
        <v>2597367</v>
      </c>
      <c r="DR66" s="16">
        <f t="shared" si="13"/>
        <v>12764826</v>
      </c>
      <c r="DS66" s="16">
        <f t="shared" si="13"/>
        <v>4793813</v>
      </c>
      <c r="DT66" s="16">
        <f t="shared" si="13"/>
        <v>1909923</v>
      </c>
      <c r="DU66" s="16">
        <f t="shared" si="13"/>
        <v>238715</v>
      </c>
      <c r="DV66" s="16">
        <f t="shared" si="13"/>
        <v>3485881</v>
      </c>
      <c r="DW66" s="16">
        <f t="shared" si="13"/>
        <v>1707169</v>
      </c>
      <c r="DX66" s="16">
        <f t="shared" si="13"/>
        <v>401880</v>
      </c>
      <c r="DY66" s="16">
        <f t="shared" si="13"/>
        <v>1033027</v>
      </c>
      <c r="DZ66" s="16">
        <f aca="true" t="shared" si="14" ref="DZ66:EK66">SUM(DZ65,DZ18)</f>
        <v>75248076</v>
      </c>
      <c r="EA66" s="16">
        <f t="shared" si="14"/>
        <v>70561028</v>
      </c>
      <c r="EB66" s="16">
        <f t="shared" si="14"/>
        <v>4687048</v>
      </c>
      <c r="EC66" s="16">
        <f t="shared" si="14"/>
        <v>2055621</v>
      </c>
      <c r="ED66" s="16">
        <f t="shared" si="14"/>
        <v>289103</v>
      </c>
      <c r="EE66" s="16">
        <f t="shared" si="14"/>
        <v>317644</v>
      </c>
      <c r="EF66" s="16">
        <f t="shared" si="14"/>
        <v>43920</v>
      </c>
      <c r="EG66" s="16">
        <f t="shared" si="14"/>
        <v>2325478</v>
      </c>
      <c r="EH66" s="16">
        <f t="shared" si="14"/>
        <v>711867</v>
      </c>
      <c r="EI66" s="16">
        <f t="shared" si="14"/>
        <v>5001419</v>
      </c>
      <c r="EJ66" s="16">
        <f t="shared" si="14"/>
        <v>17224831</v>
      </c>
      <c r="EK66" s="16">
        <f t="shared" si="14"/>
        <v>47278193</v>
      </c>
    </row>
    <row r="67" spans="1:141" s="83" customFormat="1" ht="28.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</row>
    <row r="68" s="83" customFormat="1" ht="28.5" customHeight="1"/>
    <row r="69" s="83" customFormat="1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</sheetData>
  <sheetProtection/>
  <mergeCells count="5">
    <mergeCell ref="DO1:DP1"/>
    <mergeCell ref="BE2:BF2"/>
    <mergeCell ref="DM3:DN3"/>
    <mergeCell ref="BP3:BS3"/>
    <mergeCell ref="CD1:CD2"/>
  </mergeCells>
  <printOptions/>
  <pageMargins left="0.7874015748031497" right="0.5905511811023623" top="0.7874015748031497" bottom="0.3937007874015748" header="0.5905511811023623" footer="0.31496062992125984"/>
  <pageSetup firstPageNumber="150" useFirstPageNumber="1" fitToHeight="99" horizontalDpi="600" verticalDpi="600" orientation="portrait" paperSize="9" scale="35" r:id="rId1"/>
  <headerFooter alignWithMargins="0">
    <oddHeader>&amp;L&amp;24　　第１３表　普通建設事業費の目的別内訳</oddHeader>
    <oddFooter>&amp;C&amp;31&amp;P</oddFooter>
  </headerFooter>
  <colBreaks count="12" manualBreakCount="12">
    <brk id="11" max="65535" man="1"/>
    <brk id="22" max="65535" man="1"/>
    <brk id="33" max="65535" man="1"/>
    <brk id="44" max="65535" man="1"/>
    <brk id="55" max="65535" man="1"/>
    <brk id="66" max="65535" man="1"/>
    <brk id="77" max="65535" man="1"/>
    <brk id="88" max="65535" man="1"/>
    <brk id="99" max="65535" man="1"/>
    <brk id="110" max="65535" man="1"/>
    <brk id="121" max="65535" man="1"/>
    <brk id="1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2011-03-03T00:52:32Z</cp:lastPrinted>
  <dcterms:created xsi:type="dcterms:W3CDTF">2001-11-30T01:08:30Z</dcterms:created>
  <dcterms:modified xsi:type="dcterms:W3CDTF">2011-03-09T07:46:53Z</dcterms:modified>
  <cp:category/>
  <cp:version/>
  <cp:contentType/>
  <cp:contentStatus/>
</cp:coreProperties>
</file>