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5480" windowHeight="4440" activeTab="0"/>
  </bookViews>
  <sheets>
    <sheet name="第１５表投資及び出資金の状況" sheetId="1" r:id="rId1"/>
  </sheets>
  <definedNames>
    <definedName name="_xlnm.Print_Area" localSheetId="0">'第１５表投資及び出資金の状況'!$A$1:$M$66</definedName>
    <definedName name="_xlnm.Print_Titles" localSheetId="0">'第１５表投資及び出資金の状況'!$A:$A</definedName>
  </definedNames>
  <calcPr fullCalcOnLoad="1"/>
</workbook>
</file>

<file path=xl/sharedStrings.xml><?xml version="1.0" encoding="utf-8"?>
<sst xmlns="http://schemas.openxmlformats.org/spreadsheetml/2006/main" count="84" uniqueCount="83">
  <si>
    <t>市町村名</t>
  </si>
  <si>
    <t>回収元金合計</t>
  </si>
  <si>
    <t>調整額</t>
  </si>
  <si>
    <t>(a)</t>
  </si>
  <si>
    <t>(c)</t>
  </si>
  <si>
    <t>(d)</t>
  </si>
  <si>
    <t>(a)+(b)-(c)+(d)</t>
  </si>
  <si>
    <t>１商工関係</t>
  </si>
  <si>
    <t>３住宅関係</t>
  </si>
  <si>
    <t>５開発関係</t>
  </si>
  <si>
    <t>６電力関係</t>
  </si>
  <si>
    <t>７その他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</si>
  <si>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</si>
  <si>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</si>
  <si>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</si>
  <si>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</si>
  <si>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</si>
  <si>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</si>
  <si>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</si>
  <si>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</si>
  <si>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</si>
  <si>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</si>
  <si>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</si>
  <si>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</si>
  <si>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</si>
  <si>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</si>
  <si>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</si>
  <si>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</si>
  <si>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</si>
  <si>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</si>
  <si>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</si>
  <si>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</si>
  <si>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</si>
  <si>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</si>
  <si>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</si>
  <si>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</si>
  <si>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</si>
  <si>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</si>
  <si>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</si>
  <si>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</si>
  <si>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</si>
  <si>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</si>
  <si>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</si>
  <si>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</si>
  <si>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</si>
  <si>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</si>
  <si>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</si>
  <si>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</si>
  <si>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</si>
  <si>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</si>
  <si>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</si>
  <si>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</si>
  <si>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</si>
  <si>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</si>
  <si>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</si>
  <si>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</si>
  <si>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</si>
  <si>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</si>
  <si>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</si>
  <si>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</si>
  <si>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</si>
  <si>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</si>
  <si>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</si>
  <si>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</si>
  <si>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</si>
  <si>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</si>
  <si>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</si>
  <si>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</si>
  <si>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</si>
  <si>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</si>
  <si>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２農林水産</t>
  </si>
  <si>
    <t>４観光・交通</t>
  </si>
  <si>
    <t xml:space="preserve">    業関係</t>
  </si>
  <si>
    <t xml:space="preserve">    関係</t>
  </si>
  <si>
    <t>(b)</t>
  </si>
  <si>
    <t>南相馬市</t>
  </si>
  <si>
    <t>伊達市</t>
  </si>
  <si>
    <t>南会津町</t>
  </si>
  <si>
    <t>会津美里町</t>
  </si>
  <si>
    <t>本宮市</t>
  </si>
  <si>
    <t>平成20年度</t>
  </si>
  <si>
    <t xml:space="preserve">  平成21年度歳出決算額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</si>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</sst>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top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4" xfId="0" applyFont="1" applyFill="1" applyBorder="1" applyAlignment="1">
      <alignment horizontal="center" vertical="center" wrapText="1"/>
    </xf>
    <xf numFmtId="3" fontId="7" fillId="0" borderId="24" xfId="0" applyFont="1" applyFill="1" applyBorder="1" applyAlignment="1">
      <alignment horizontal="center" vertical="top" wrapText="1"/>
    </xf>
    <xf numFmtId="3" fontId="7" fillId="0" borderId="24" xfId="0" applyFont="1" applyFill="1" applyBorder="1" applyAlignment="1">
      <alignment vertical="top" wrapText="1"/>
    </xf>
    <xf numFmtId="3" fontId="4" fillId="0" borderId="0" xfId="0" applyFont="1" applyFill="1" applyAlignment="1">
      <alignment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5" xfId="0" applyFont="1" applyFill="1" applyBorder="1" applyAlignment="1">
      <alignment horizontal="center" vertical="center" wrapText="1"/>
    </xf>
    <xf numFmtId="3" fontId="5" fillId="0" borderId="23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26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/>
    </xf>
    <xf numFmtId="3" fontId="0" fillId="0" borderId="27" xfId="0" applyFill="1" applyBorder="1" applyAlignment="1">
      <alignment/>
    </xf>
    <xf numFmtId="3" fontId="4" fillId="0" borderId="27" xfId="0" applyFont="1" applyFill="1" applyBorder="1" applyAlignment="1">
      <alignment/>
    </xf>
    <xf numFmtId="3" fontId="0" fillId="0" borderId="28" xfId="0" applyFill="1" applyBorder="1" applyAlignment="1">
      <alignment/>
    </xf>
    <xf numFmtId="3" fontId="4" fillId="0" borderId="28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2" sqref="G22"/>
    </sheetView>
  </sheetViews>
  <sheetFormatPr defaultColWidth="24.75390625" defaultRowHeight="14.25"/>
  <cols>
    <col min="1" max="1" width="20.625" style="12" customWidth="1"/>
    <col min="2" max="3" width="18.375" style="12" customWidth="1"/>
    <col min="4" max="10" width="15.625" style="12" customWidth="1"/>
    <col min="11" max="11" width="18.375" style="12" customWidth="1"/>
    <col min="12" max="12" width="19.125" style="12" customWidth="1"/>
    <col min="13" max="13" width="18.375" style="12" customWidth="1"/>
    <col min="14" max="14" width="10.50390625" style="12" customWidth="1"/>
    <col min="15" max="15" width="17.00390625" style="12" bestFit="1" customWidth="1"/>
    <col min="16" max="16" width="16.875" style="12" customWidth="1"/>
    <col min="17" max="17" width="6.50390625" style="12" customWidth="1"/>
    <col min="18" max="19" width="24.75390625" style="27" customWidth="1"/>
    <col min="20" max="16384" width="24.75390625" style="12" customWidth="1"/>
  </cols>
  <sheetData>
    <row r="1" spans="1:13" ht="35.25" customHeight="1">
      <c r="A1" s="30" t="s">
        <v>0</v>
      </c>
      <c r="B1" s="18" t="s">
        <v>80</v>
      </c>
      <c r="C1" s="19" t="s">
        <v>81</v>
      </c>
      <c r="D1" s="20"/>
      <c r="E1" s="20"/>
      <c r="F1" s="20"/>
      <c r="G1" s="20"/>
      <c r="H1" s="20"/>
      <c r="I1" s="20"/>
      <c r="J1" s="20"/>
      <c r="K1" s="1" t="s">
        <v>1</v>
      </c>
      <c r="L1" s="21" t="s">
        <v>2</v>
      </c>
      <c r="M1" s="1" t="s">
        <v>82</v>
      </c>
    </row>
    <row r="2" spans="1:13" ht="36" customHeight="1">
      <c r="A2" s="31"/>
      <c r="B2" s="22" t="s">
        <v>66</v>
      </c>
      <c r="C2" s="23"/>
      <c r="D2" s="18" t="s">
        <v>7</v>
      </c>
      <c r="E2" s="18" t="s">
        <v>70</v>
      </c>
      <c r="F2" s="18" t="s">
        <v>8</v>
      </c>
      <c r="G2" s="18" t="s">
        <v>71</v>
      </c>
      <c r="H2" s="18" t="s">
        <v>9</v>
      </c>
      <c r="I2" s="18" t="s">
        <v>10</v>
      </c>
      <c r="J2" s="18" t="s">
        <v>11</v>
      </c>
      <c r="K2" s="3"/>
      <c r="L2" s="23"/>
      <c r="M2" s="2" t="s">
        <v>66</v>
      </c>
    </row>
    <row r="3" spans="1:13" ht="21">
      <c r="A3" s="31"/>
      <c r="B3" s="23" t="s">
        <v>3</v>
      </c>
      <c r="C3" s="24" t="s">
        <v>74</v>
      </c>
      <c r="D3" s="25"/>
      <c r="E3" s="26" t="s">
        <v>72</v>
      </c>
      <c r="F3" s="25"/>
      <c r="G3" s="26" t="s">
        <v>73</v>
      </c>
      <c r="H3" s="25"/>
      <c r="I3" s="25"/>
      <c r="J3" s="25"/>
      <c r="K3" s="3" t="s">
        <v>4</v>
      </c>
      <c r="L3" s="23" t="s">
        <v>5</v>
      </c>
      <c r="M3" s="3" t="s">
        <v>6</v>
      </c>
    </row>
    <row r="4" spans="1:13" ht="17.25" customHeight="1">
      <c r="A4" s="32"/>
      <c r="B4" s="24"/>
      <c r="C4" s="23"/>
      <c r="D4" s="25"/>
      <c r="E4" s="26"/>
      <c r="F4" s="25"/>
      <c r="G4" s="26"/>
      <c r="H4" s="25"/>
      <c r="I4" s="25"/>
      <c r="J4" s="25"/>
      <c r="K4" s="4"/>
      <c r="L4" s="24"/>
      <c r="M4" s="4"/>
    </row>
    <row r="5" spans="1:16" ht="32.25" customHeight="1">
      <c r="A5" s="13" t="s">
        <v>12</v>
      </c>
      <c r="B5" s="5">
        <v>29761569</v>
      </c>
      <c r="C5" s="5">
        <v>100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f>B5+C5-K5+L5</f>
        <v>29761669</v>
      </c>
      <c r="O5" s="27"/>
      <c r="P5" s="27"/>
    </row>
    <row r="6" spans="1:16" ht="32.25" customHeight="1">
      <c r="A6" s="13" t="s">
        <v>13</v>
      </c>
      <c r="B6" s="6">
        <v>4096131</v>
      </c>
      <c r="C6" s="6">
        <v>43770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43770</v>
      </c>
      <c r="K6" s="6">
        <v>232</v>
      </c>
      <c r="L6" s="6">
        <v>-200</v>
      </c>
      <c r="M6" s="6">
        <f aca="true" t="shared" si="0" ref="M6:M64">B6+C6-K6+L6</f>
        <v>4139469</v>
      </c>
      <c r="O6" s="27"/>
      <c r="P6" s="27"/>
    </row>
    <row r="7" spans="1:16" ht="32.25" customHeight="1">
      <c r="A7" s="13" t="s">
        <v>14</v>
      </c>
      <c r="B7" s="6">
        <v>14079702</v>
      </c>
      <c r="C7" s="6">
        <v>715819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715819</v>
      </c>
      <c r="K7" s="6">
        <v>0</v>
      </c>
      <c r="L7" s="6">
        <v>-577</v>
      </c>
      <c r="M7" s="6">
        <f t="shared" si="0"/>
        <v>14794944</v>
      </c>
      <c r="O7" s="27"/>
      <c r="P7" s="27"/>
    </row>
    <row r="8" spans="1:16" ht="32.25" customHeight="1">
      <c r="A8" s="13" t="s">
        <v>15</v>
      </c>
      <c r="B8" s="6">
        <v>16332762</v>
      </c>
      <c r="C8" s="6">
        <v>916997</v>
      </c>
      <c r="D8" s="6">
        <v>0</v>
      </c>
      <c r="E8" s="6">
        <v>3116</v>
      </c>
      <c r="F8" s="6">
        <v>0</v>
      </c>
      <c r="G8" s="6">
        <v>0</v>
      </c>
      <c r="H8" s="6">
        <v>0</v>
      </c>
      <c r="I8" s="6">
        <v>0</v>
      </c>
      <c r="J8" s="6">
        <v>913881</v>
      </c>
      <c r="K8" s="6">
        <v>47100</v>
      </c>
      <c r="L8" s="6">
        <v>-1266</v>
      </c>
      <c r="M8" s="6">
        <f t="shared" si="0"/>
        <v>17201393</v>
      </c>
      <c r="O8" s="27"/>
      <c r="P8" s="27"/>
    </row>
    <row r="9" spans="1:16" ht="32.25" customHeight="1">
      <c r="A9" s="13" t="s">
        <v>16</v>
      </c>
      <c r="B9" s="6">
        <v>3343567</v>
      </c>
      <c r="C9" s="6">
        <v>4381</v>
      </c>
      <c r="D9" s="6">
        <v>3000</v>
      </c>
      <c r="E9" s="6">
        <v>0</v>
      </c>
      <c r="F9" s="6">
        <v>0</v>
      </c>
      <c r="G9" s="6">
        <v>0</v>
      </c>
      <c r="H9" s="6">
        <v>1381</v>
      </c>
      <c r="I9" s="6">
        <v>0</v>
      </c>
      <c r="J9" s="6">
        <v>0</v>
      </c>
      <c r="K9" s="6">
        <v>19849</v>
      </c>
      <c r="L9" s="6">
        <v>170</v>
      </c>
      <c r="M9" s="6">
        <f t="shared" si="0"/>
        <v>3328269</v>
      </c>
      <c r="O9" s="27"/>
      <c r="P9" s="27"/>
    </row>
    <row r="10" spans="1:16" ht="32.25" customHeight="1">
      <c r="A10" s="14" t="s">
        <v>17</v>
      </c>
      <c r="B10" s="7">
        <v>5570423</v>
      </c>
      <c r="C10" s="7">
        <v>454213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454213</v>
      </c>
      <c r="K10" s="7">
        <v>0</v>
      </c>
      <c r="L10" s="7">
        <v>0</v>
      </c>
      <c r="M10" s="7">
        <f t="shared" si="0"/>
        <v>6024636</v>
      </c>
      <c r="O10" s="27"/>
      <c r="P10" s="27"/>
    </row>
    <row r="11" spans="1:16" ht="32.25" customHeight="1">
      <c r="A11" s="13" t="s">
        <v>18</v>
      </c>
      <c r="B11" s="6">
        <v>5574620</v>
      </c>
      <c r="C11" s="6">
        <v>81189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81189</v>
      </c>
      <c r="K11" s="6">
        <v>148062</v>
      </c>
      <c r="L11" s="6">
        <v>-12088</v>
      </c>
      <c r="M11" s="6">
        <f t="shared" si="0"/>
        <v>5495659</v>
      </c>
      <c r="O11" s="27"/>
      <c r="P11" s="27"/>
    </row>
    <row r="12" spans="1:16" ht="32.25" customHeight="1">
      <c r="A12" s="13" t="s">
        <v>19</v>
      </c>
      <c r="B12" s="6">
        <v>5818301</v>
      </c>
      <c r="C12" s="6">
        <v>72797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72797</v>
      </c>
      <c r="K12" s="6">
        <v>0</v>
      </c>
      <c r="L12" s="6">
        <v>0</v>
      </c>
      <c r="M12" s="6">
        <f t="shared" si="0"/>
        <v>5891098</v>
      </c>
      <c r="O12" s="27"/>
      <c r="P12" s="27"/>
    </row>
    <row r="13" spans="1:16" ht="32.25" customHeight="1">
      <c r="A13" s="13" t="s">
        <v>20</v>
      </c>
      <c r="B13" s="6">
        <v>3571798</v>
      </c>
      <c r="C13" s="6">
        <v>51018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51018</v>
      </c>
      <c r="K13" s="6">
        <v>100188</v>
      </c>
      <c r="L13" s="6">
        <v>0</v>
      </c>
      <c r="M13" s="6">
        <f t="shared" si="0"/>
        <v>3522628</v>
      </c>
      <c r="O13" s="27"/>
      <c r="P13" s="27"/>
    </row>
    <row r="14" spans="1:16" ht="32.25" customHeight="1">
      <c r="A14" s="15" t="s">
        <v>67</v>
      </c>
      <c r="B14" s="8">
        <v>462718</v>
      </c>
      <c r="C14" s="8">
        <v>7312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7312</v>
      </c>
      <c r="K14" s="8">
        <v>0</v>
      </c>
      <c r="L14" s="8">
        <v>100</v>
      </c>
      <c r="M14" s="8">
        <f t="shared" si="0"/>
        <v>470130</v>
      </c>
      <c r="O14" s="27"/>
      <c r="P14" s="27"/>
    </row>
    <row r="15" spans="1:16" ht="32.25" customHeight="1">
      <c r="A15" s="13" t="s">
        <v>75</v>
      </c>
      <c r="B15" s="6">
        <v>2605310</v>
      </c>
      <c r="C15" s="6">
        <v>253904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253904</v>
      </c>
      <c r="K15" s="6">
        <v>582</v>
      </c>
      <c r="L15" s="6">
        <v>0</v>
      </c>
      <c r="M15" s="6">
        <f t="shared" si="0"/>
        <v>2858632</v>
      </c>
      <c r="O15" s="27"/>
      <c r="P15" s="27"/>
    </row>
    <row r="16" spans="1:16" ht="32.25" customHeight="1">
      <c r="A16" s="13" t="s">
        <v>76</v>
      </c>
      <c r="B16" s="6">
        <v>9734614</v>
      </c>
      <c r="C16" s="6">
        <v>47824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47824</v>
      </c>
      <c r="K16" s="6">
        <v>0</v>
      </c>
      <c r="L16" s="6">
        <v>0</v>
      </c>
      <c r="M16" s="6">
        <f>B16+C16-K16+L16</f>
        <v>9782438</v>
      </c>
      <c r="O16" s="27"/>
      <c r="P16" s="27"/>
    </row>
    <row r="17" spans="1:16" ht="32.25" customHeight="1" thickBot="1">
      <c r="A17" s="13" t="s">
        <v>79</v>
      </c>
      <c r="B17" s="6">
        <v>3764063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15</v>
      </c>
      <c r="M17" s="6">
        <f>B17+C17-K17+L17</f>
        <v>3764078</v>
      </c>
      <c r="O17" s="27"/>
      <c r="P17" s="27"/>
    </row>
    <row r="18" spans="1:16" ht="32.25" customHeight="1" thickBot="1" thickTop="1">
      <c r="A18" s="16" t="s">
        <v>69</v>
      </c>
      <c r="B18" s="9">
        <f>SUM(B5:B17)</f>
        <v>104715578</v>
      </c>
      <c r="C18" s="9">
        <f aca="true" t="shared" si="1" ref="C18:M18">SUM(C5:C17)</f>
        <v>2649324</v>
      </c>
      <c r="D18" s="9">
        <f t="shared" si="1"/>
        <v>3000</v>
      </c>
      <c r="E18" s="9">
        <f t="shared" si="1"/>
        <v>3216</v>
      </c>
      <c r="F18" s="9">
        <f t="shared" si="1"/>
        <v>0</v>
      </c>
      <c r="G18" s="9">
        <f t="shared" si="1"/>
        <v>0</v>
      </c>
      <c r="H18" s="9">
        <f t="shared" si="1"/>
        <v>1381</v>
      </c>
      <c r="I18" s="9">
        <f>SUM(I5:I17)</f>
        <v>0</v>
      </c>
      <c r="J18" s="9">
        <f t="shared" si="1"/>
        <v>2641727</v>
      </c>
      <c r="K18" s="9">
        <f t="shared" si="1"/>
        <v>316013</v>
      </c>
      <c r="L18" s="9">
        <f>SUM(L5:L17)</f>
        <v>-13846</v>
      </c>
      <c r="M18" s="9">
        <f t="shared" si="1"/>
        <v>107035043</v>
      </c>
      <c r="O18" s="27"/>
      <c r="P18" s="27"/>
    </row>
    <row r="19" spans="1:16" ht="32.25" customHeight="1" thickTop="1">
      <c r="A19" s="13" t="s">
        <v>21</v>
      </c>
      <c r="B19" s="6">
        <v>1384232</v>
      </c>
      <c r="C19" s="6">
        <v>55297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55297</v>
      </c>
      <c r="K19" s="6">
        <v>0</v>
      </c>
      <c r="L19" s="6">
        <v>-138246</v>
      </c>
      <c r="M19" s="6">
        <f t="shared" si="0"/>
        <v>1301283</v>
      </c>
      <c r="O19" s="27"/>
      <c r="P19" s="27"/>
    </row>
    <row r="20" spans="1:16" ht="32.25" customHeight="1">
      <c r="A20" s="13" t="s">
        <v>22</v>
      </c>
      <c r="B20" s="6">
        <v>1580861</v>
      </c>
      <c r="C20" s="6">
        <v>78322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78322</v>
      </c>
      <c r="K20" s="6">
        <v>0</v>
      </c>
      <c r="L20" s="6">
        <v>-585</v>
      </c>
      <c r="M20" s="6">
        <f t="shared" si="0"/>
        <v>1658598</v>
      </c>
      <c r="O20" s="27"/>
      <c r="P20" s="27"/>
    </row>
    <row r="21" spans="1:16" ht="32.25" customHeight="1">
      <c r="A21" s="13" t="s">
        <v>23</v>
      </c>
      <c r="B21" s="6">
        <v>607281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f t="shared" si="0"/>
        <v>607281</v>
      </c>
      <c r="O21" s="27"/>
      <c r="P21" s="27"/>
    </row>
    <row r="22" spans="1:16" ht="32.25" customHeight="1">
      <c r="A22" s="13" t="s">
        <v>24</v>
      </c>
      <c r="B22" s="6">
        <v>135158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0"/>
        <v>135158</v>
      </c>
      <c r="O22" s="27"/>
      <c r="P22" s="27"/>
    </row>
    <row r="23" spans="1:19" s="37" customFormat="1" ht="32.25" customHeight="1">
      <c r="A23" s="35" t="s">
        <v>25</v>
      </c>
      <c r="B23" s="36">
        <v>972912</v>
      </c>
      <c r="C23" s="36">
        <v>3828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3828</v>
      </c>
      <c r="K23" s="36">
        <v>0</v>
      </c>
      <c r="L23" s="36">
        <v>0</v>
      </c>
      <c r="M23" s="36">
        <f t="shared" si="0"/>
        <v>976740</v>
      </c>
      <c r="O23" s="38"/>
      <c r="P23" s="38"/>
      <c r="R23" s="38"/>
      <c r="S23" s="38"/>
    </row>
    <row r="24" spans="1:16" ht="32.25" customHeight="1">
      <c r="A24" s="17" t="s">
        <v>26</v>
      </c>
      <c r="B24" s="6">
        <v>235036</v>
      </c>
      <c r="C24" s="6">
        <v>72258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72258</v>
      </c>
      <c r="K24" s="6">
        <v>0</v>
      </c>
      <c r="L24" s="6">
        <v>0</v>
      </c>
      <c r="M24" s="6">
        <f t="shared" si="0"/>
        <v>307294</v>
      </c>
      <c r="O24" s="27"/>
      <c r="P24" s="27"/>
    </row>
    <row r="25" spans="1:16" ht="32.25" customHeight="1">
      <c r="A25" s="17" t="s">
        <v>27</v>
      </c>
      <c r="B25" s="6">
        <v>386520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f t="shared" si="0"/>
        <v>386520</v>
      </c>
      <c r="O25" s="27"/>
      <c r="P25" s="27"/>
    </row>
    <row r="26" spans="1:16" ht="32.25" customHeight="1">
      <c r="A26" s="13" t="s">
        <v>28</v>
      </c>
      <c r="B26" s="6">
        <v>66800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f t="shared" si="0"/>
        <v>66800</v>
      </c>
      <c r="O26" s="27"/>
      <c r="P26" s="27"/>
    </row>
    <row r="27" spans="1:16" ht="32.25" customHeight="1">
      <c r="A27" s="13" t="s">
        <v>29</v>
      </c>
      <c r="B27" s="6">
        <v>324496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0"/>
        <v>324496</v>
      </c>
      <c r="O27" s="27"/>
      <c r="P27" s="27"/>
    </row>
    <row r="28" spans="1:19" s="39" customFormat="1" ht="32.25" customHeight="1">
      <c r="A28" s="15" t="s">
        <v>77</v>
      </c>
      <c r="B28" s="8">
        <v>1432178</v>
      </c>
      <c r="C28" s="8">
        <v>45725</v>
      </c>
      <c r="D28" s="8">
        <v>0</v>
      </c>
      <c r="E28" s="8">
        <v>0</v>
      </c>
      <c r="F28" s="8">
        <v>0</v>
      </c>
      <c r="G28" s="8">
        <v>5330</v>
      </c>
      <c r="H28" s="8">
        <v>0</v>
      </c>
      <c r="I28" s="8">
        <v>0</v>
      </c>
      <c r="J28" s="8">
        <v>40395</v>
      </c>
      <c r="K28" s="8">
        <v>0</v>
      </c>
      <c r="L28" s="8">
        <v>0</v>
      </c>
      <c r="M28" s="8">
        <f t="shared" si="0"/>
        <v>1477903</v>
      </c>
      <c r="O28" s="40"/>
      <c r="P28" s="40"/>
      <c r="R28" s="40"/>
      <c r="S28" s="40"/>
    </row>
    <row r="29" spans="1:16" ht="32.25" customHeight="1">
      <c r="A29" s="13" t="s">
        <v>30</v>
      </c>
      <c r="B29" s="6">
        <v>277661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5208</v>
      </c>
      <c r="L29" s="6">
        <v>-38292</v>
      </c>
      <c r="M29" s="6">
        <f t="shared" si="0"/>
        <v>234161</v>
      </c>
      <c r="O29" s="27"/>
      <c r="P29" s="27"/>
    </row>
    <row r="30" spans="1:16" ht="32.25" customHeight="1">
      <c r="A30" s="13" t="s">
        <v>31</v>
      </c>
      <c r="B30" s="6">
        <v>264234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0"/>
        <v>264234</v>
      </c>
      <c r="O30" s="27"/>
      <c r="P30" s="27"/>
    </row>
    <row r="31" spans="1:16" ht="32.25" customHeight="1">
      <c r="A31" s="13" t="s">
        <v>32</v>
      </c>
      <c r="B31" s="6">
        <v>66718</v>
      </c>
      <c r="C31" s="6">
        <v>20000</v>
      </c>
      <c r="D31" s="6">
        <v>0</v>
      </c>
      <c r="E31" s="6">
        <v>0</v>
      </c>
      <c r="F31" s="6">
        <v>0</v>
      </c>
      <c r="G31" s="6">
        <v>0</v>
      </c>
      <c r="H31" s="6">
        <v>20000</v>
      </c>
      <c r="I31" s="6">
        <v>0</v>
      </c>
      <c r="J31" s="6">
        <v>0</v>
      </c>
      <c r="K31" s="6">
        <v>0</v>
      </c>
      <c r="L31" s="6">
        <v>695</v>
      </c>
      <c r="M31" s="6">
        <f t="shared" si="0"/>
        <v>87413</v>
      </c>
      <c r="O31" s="27"/>
      <c r="P31" s="27"/>
    </row>
    <row r="32" spans="1:16" ht="32.25" customHeight="1">
      <c r="A32" s="13" t="s">
        <v>33</v>
      </c>
      <c r="B32" s="6">
        <v>321339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0"/>
        <v>321339</v>
      </c>
      <c r="O32" s="27"/>
      <c r="P32" s="27"/>
    </row>
    <row r="33" spans="1:19" s="37" customFormat="1" ht="32.25" customHeight="1">
      <c r="A33" s="35" t="s">
        <v>34</v>
      </c>
      <c r="B33" s="36">
        <v>1746083</v>
      </c>
      <c r="C33" s="36">
        <v>34429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34429</v>
      </c>
      <c r="K33" s="36">
        <v>30000</v>
      </c>
      <c r="L33" s="36">
        <v>1</v>
      </c>
      <c r="M33" s="36">
        <f t="shared" si="0"/>
        <v>1750513</v>
      </c>
      <c r="O33" s="38"/>
      <c r="P33" s="38"/>
      <c r="R33" s="38"/>
      <c r="S33" s="38"/>
    </row>
    <row r="34" spans="1:16" ht="32.25" customHeight="1">
      <c r="A34" s="17" t="s">
        <v>35</v>
      </c>
      <c r="B34" s="6">
        <v>40837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169</v>
      </c>
      <c r="M34" s="6">
        <f t="shared" si="0"/>
        <v>41006</v>
      </c>
      <c r="O34" s="27"/>
      <c r="P34" s="27"/>
    </row>
    <row r="35" spans="1:16" ht="32.25" customHeight="1">
      <c r="A35" s="17" t="s">
        <v>36</v>
      </c>
      <c r="B35" s="6">
        <v>89781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0"/>
        <v>89781</v>
      </c>
      <c r="O35" s="27"/>
      <c r="P35" s="27"/>
    </row>
    <row r="36" spans="1:16" ht="32.25" customHeight="1">
      <c r="A36" s="13" t="s">
        <v>37</v>
      </c>
      <c r="B36" s="6">
        <v>89341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0"/>
        <v>89341</v>
      </c>
      <c r="O36" s="27"/>
      <c r="P36" s="27"/>
    </row>
    <row r="37" spans="1:16" ht="32.25" customHeight="1">
      <c r="A37" s="13" t="s">
        <v>38</v>
      </c>
      <c r="B37" s="6">
        <v>62682</v>
      </c>
      <c r="C37" s="6">
        <v>4700</v>
      </c>
      <c r="D37" s="6">
        <v>0</v>
      </c>
      <c r="E37" s="6">
        <v>4700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0"/>
        <v>67382</v>
      </c>
      <c r="O37" s="27"/>
      <c r="P37" s="27"/>
    </row>
    <row r="38" spans="1:19" s="39" customFormat="1" ht="32.25" customHeight="1">
      <c r="A38" s="15" t="s">
        <v>39</v>
      </c>
      <c r="B38" s="8">
        <v>122945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f t="shared" si="0"/>
        <v>122945</v>
      </c>
      <c r="O38" s="40"/>
      <c r="P38" s="40"/>
      <c r="R38" s="40"/>
      <c r="S38" s="40"/>
    </row>
    <row r="39" spans="1:16" ht="32.25" customHeight="1">
      <c r="A39" s="13" t="s">
        <v>78</v>
      </c>
      <c r="B39" s="6">
        <v>2046224</v>
      </c>
      <c r="C39" s="6">
        <v>33919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33919</v>
      </c>
      <c r="K39" s="6">
        <v>0</v>
      </c>
      <c r="L39" s="6">
        <v>-51472</v>
      </c>
      <c r="M39" s="6">
        <f t="shared" si="0"/>
        <v>2028671</v>
      </c>
      <c r="O39" s="27"/>
      <c r="P39" s="27"/>
    </row>
    <row r="40" spans="1:16" ht="32.25" customHeight="1">
      <c r="A40" s="13" t="s">
        <v>40</v>
      </c>
      <c r="B40" s="6">
        <v>980449</v>
      </c>
      <c r="C40" s="6">
        <v>325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325</v>
      </c>
      <c r="K40" s="6">
        <v>4817</v>
      </c>
      <c r="L40" s="6">
        <v>0</v>
      </c>
      <c r="M40" s="6">
        <f t="shared" si="0"/>
        <v>975957</v>
      </c>
      <c r="O40" s="27"/>
      <c r="P40" s="27"/>
    </row>
    <row r="41" spans="1:16" ht="32.25" customHeight="1">
      <c r="A41" s="13" t="s">
        <v>41</v>
      </c>
      <c r="B41" s="6">
        <v>4095163</v>
      </c>
      <c r="C41" s="6">
        <v>16175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16175</v>
      </c>
      <c r="K41" s="6">
        <v>87165</v>
      </c>
      <c r="L41" s="6">
        <v>0</v>
      </c>
      <c r="M41" s="6">
        <f t="shared" si="0"/>
        <v>4024173</v>
      </c>
      <c r="O41" s="27"/>
      <c r="P41" s="27"/>
    </row>
    <row r="42" spans="1:16" ht="32.25" customHeight="1">
      <c r="A42" s="13" t="s">
        <v>42</v>
      </c>
      <c r="B42" s="6">
        <v>715411</v>
      </c>
      <c r="C42" s="6">
        <v>325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325</v>
      </c>
      <c r="K42" s="6">
        <v>0</v>
      </c>
      <c r="L42" s="6">
        <v>-450</v>
      </c>
      <c r="M42" s="6">
        <f t="shared" si="0"/>
        <v>715286</v>
      </c>
      <c r="O42" s="27"/>
      <c r="P42" s="27"/>
    </row>
    <row r="43" spans="1:19" s="37" customFormat="1" ht="32.25" customHeight="1">
      <c r="A43" s="35" t="s">
        <v>43</v>
      </c>
      <c r="B43" s="36">
        <v>2398054</v>
      </c>
      <c r="C43" s="36">
        <v>976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976</v>
      </c>
      <c r="K43" s="36">
        <v>0</v>
      </c>
      <c r="L43" s="36">
        <v>0</v>
      </c>
      <c r="M43" s="36">
        <f t="shared" si="0"/>
        <v>2399030</v>
      </c>
      <c r="O43" s="38"/>
      <c r="P43" s="38"/>
      <c r="R43" s="38"/>
      <c r="S43" s="38"/>
    </row>
    <row r="44" spans="1:16" ht="32.25" customHeight="1">
      <c r="A44" s="17" t="s">
        <v>44</v>
      </c>
      <c r="B44" s="6">
        <v>592571</v>
      </c>
      <c r="C44" s="6">
        <v>54338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54338</v>
      </c>
      <c r="K44" s="6">
        <v>0</v>
      </c>
      <c r="L44" s="6">
        <v>0</v>
      </c>
      <c r="M44" s="6">
        <f t="shared" si="0"/>
        <v>646909</v>
      </c>
      <c r="O44" s="27"/>
      <c r="P44" s="27"/>
    </row>
    <row r="45" spans="1:16" ht="32.25" customHeight="1">
      <c r="A45" s="17" t="s">
        <v>45</v>
      </c>
      <c r="B45" s="6">
        <v>42830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0"/>
        <v>42830</v>
      </c>
      <c r="O45" s="27"/>
      <c r="P45" s="27"/>
    </row>
    <row r="46" spans="1:16" ht="32.25" customHeight="1">
      <c r="A46" s="13" t="s">
        <v>46</v>
      </c>
      <c r="B46" s="6">
        <v>80584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-449</v>
      </c>
      <c r="M46" s="6">
        <f t="shared" si="0"/>
        <v>80135</v>
      </c>
      <c r="O46" s="27"/>
      <c r="P46" s="27"/>
    </row>
    <row r="47" spans="1:16" ht="32.25" customHeight="1">
      <c r="A47" s="13" t="s">
        <v>47</v>
      </c>
      <c r="B47" s="6">
        <v>11832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0"/>
        <v>11832</v>
      </c>
      <c r="O47" s="27"/>
      <c r="P47" s="27"/>
    </row>
    <row r="48" spans="1:19" s="39" customFormat="1" ht="32.25" customHeight="1">
      <c r="A48" s="15" t="s">
        <v>48</v>
      </c>
      <c r="B48" s="8">
        <v>53175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f t="shared" si="0"/>
        <v>53175</v>
      </c>
      <c r="O48" s="40"/>
      <c r="P48" s="40"/>
      <c r="R48" s="40"/>
      <c r="S48" s="40"/>
    </row>
    <row r="49" spans="1:16" ht="32.25" customHeight="1">
      <c r="A49" s="13" t="s">
        <v>49</v>
      </c>
      <c r="B49" s="6">
        <v>119838</v>
      </c>
      <c r="C49" s="6">
        <v>2078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2078</v>
      </c>
      <c r="K49" s="6">
        <v>0</v>
      </c>
      <c r="L49" s="6">
        <v>0</v>
      </c>
      <c r="M49" s="6">
        <f t="shared" si="0"/>
        <v>121916</v>
      </c>
      <c r="O49" s="27"/>
      <c r="P49" s="27"/>
    </row>
    <row r="50" spans="1:16" ht="32.25" customHeight="1">
      <c r="A50" s="13" t="s">
        <v>50</v>
      </c>
      <c r="B50" s="6">
        <v>119768</v>
      </c>
      <c r="C50" s="6">
        <v>3621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3621</v>
      </c>
      <c r="K50" s="6">
        <v>462</v>
      </c>
      <c r="L50" s="6">
        <v>-45730</v>
      </c>
      <c r="M50" s="6">
        <f t="shared" si="0"/>
        <v>77197</v>
      </c>
      <c r="O50" s="27"/>
      <c r="P50" s="27"/>
    </row>
    <row r="51" spans="1:16" ht="32.25" customHeight="1">
      <c r="A51" s="13" t="s">
        <v>51</v>
      </c>
      <c r="B51" s="6">
        <v>177779</v>
      </c>
      <c r="C51" s="6">
        <v>82449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82449</v>
      </c>
      <c r="K51" s="6">
        <v>54044</v>
      </c>
      <c r="L51" s="6">
        <v>0</v>
      </c>
      <c r="M51" s="6">
        <f t="shared" si="0"/>
        <v>206184</v>
      </c>
      <c r="O51" s="27"/>
      <c r="P51" s="27"/>
    </row>
    <row r="52" spans="1:16" ht="32.25" customHeight="1">
      <c r="A52" s="13" t="s">
        <v>52</v>
      </c>
      <c r="B52" s="6">
        <v>9844</v>
      </c>
      <c r="C52" s="6">
        <v>1000</v>
      </c>
      <c r="D52" s="6">
        <v>0</v>
      </c>
      <c r="E52" s="6">
        <v>1000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f t="shared" si="0"/>
        <v>10844</v>
      </c>
      <c r="O52" s="27"/>
      <c r="P52" s="27"/>
    </row>
    <row r="53" spans="1:19" s="37" customFormat="1" ht="32.25" customHeight="1">
      <c r="A53" s="35" t="s">
        <v>53</v>
      </c>
      <c r="B53" s="36">
        <v>2493962</v>
      </c>
      <c r="C53" s="36">
        <v>779838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779838</v>
      </c>
      <c r="K53" s="36">
        <v>0</v>
      </c>
      <c r="L53" s="36">
        <v>-500</v>
      </c>
      <c r="M53" s="36">
        <f t="shared" si="0"/>
        <v>3273300</v>
      </c>
      <c r="O53" s="38"/>
      <c r="P53" s="38"/>
      <c r="R53" s="38"/>
      <c r="S53" s="38"/>
    </row>
    <row r="54" spans="1:16" ht="32.25" customHeight="1">
      <c r="A54" s="17" t="s">
        <v>54</v>
      </c>
      <c r="B54" s="6">
        <v>777686</v>
      </c>
      <c r="C54" s="6">
        <v>24622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24622</v>
      </c>
      <c r="K54" s="6">
        <v>0</v>
      </c>
      <c r="L54" s="6">
        <v>0</v>
      </c>
      <c r="M54" s="6">
        <f t="shared" si="0"/>
        <v>802308</v>
      </c>
      <c r="O54" s="27"/>
      <c r="P54" s="27"/>
    </row>
    <row r="55" spans="1:16" ht="32.25" customHeight="1">
      <c r="A55" s="17" t="s">
        <v>55</v>
      </c>
      <c r="B55" s="6">
        <v>818204</v>
      </c>
      <c r="C55" s="6">
        <v>12078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12078</v>
      </c>
      <c r="K55" s="6">
        <v>0</v>
      </c>
      <c r="L55" s="6">
        <v>30</v>
      </c>
      <c r="M55" s="6">
        <f t="shared" si="0"/>
        <v>830312</v>
      </c>
      <c r="O55" s="27"/>
      <c r="P55" s="27"/>
    </row>
    <row r="56" spans="1:16" ht="32.25" customHeight="1">
      <c r="A56" s="13" t="s">
        <v>56</v>
      </c>
      <c r="B56" s="6">
        <v>1487894</v>
      </c>
      <c r="C56" s="6">
        <v>23037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23037</v>
      </c>
      <c r="K56" s="6">
        <v>0</v>
      </c>
      <c r="L56" s="6">
        <v>0</v>
      </c>
      <c r="M56" s="6">
        <f t="shared" si="0"/>
        <v>1510931</v>
      </c>
      <c r="O56" s="27"/>
      <c r="P56" s="27"/>
    </row>
    <row r="57" spans="1:16" ht="32.25" customHeight="1">
      <c r="A57" s="13" t="s">
        <v>57</v>
      </c>
      <c r="B57" s="6">
        <v>1626677</v>
      </c>
      <c r="C57" s="6">
        <v>18004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18004</v>
      </c>
      <c r="K57" s="6">
        <v>0</v>
      </c>
      <c r="L57" s="6">
        <v>34</v>
      </c>
      <c r="M57" s="6">
        <f t="shared" si="0"/>
        <v>1644715</v>
      </c>
      <c r="O57" s="27"/>
      <c r="P57" s="27"/>
    </row>
    <row r="58" spans="1:19" s="39" customFormat="1" ht="32.25" customHeight="1">
      <c r="A58" s="15" t="s">
        <v>58</v>
      </c>
      <c r="B58" s="8">
        <v>38306</v>
      </c>
      <c r="C58" s="8">
        <v>1086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1086</v>
      </c>
      <c r="K58" s="8">
        <v>0</v>
      </c>
      <c r="L58" s="8">
        <v>0</v>
      </c>
      <c r="M58" s="8">
        <f t="shared" si="0"/>
        <v>39392</v>
      </c>
      <c r="O58" s="40"/>
      <c r="P58" s="40"/>
      <c r="R58" s="40"/>
      <c r="S58" s="40"/>
    </row>
    <row r="59" spans="1:16" ht="32.25" customHeight="1">
      <c r="A59" s="13" t="s">
        <v>59</v>
      </c>
      <c r="B59" s="6">
        <v>846294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f t="shared" si="0"/>
        <v>846294</v>
      </c>
      <c r="O59" s="27"/>
      <c r="P59" s="27"/>
    </row>
    <row r="60" spans="1:16" ht="32.25" customHeight="1">
      <c r="A60" s="13" t="s">
        <v>60</v>
      </c>
      <c r="B60" s="6">
        <v>1273304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0"/>
        <v>1273304</v>
      </c>
      <c r="O60" s="27"/>
      <c r="P60" s="27"/>
    </row>
    <row r="61" spans="1:16" ht="32.25" customHeight="1">
      <c r="A61" s="13" t="s">
        <v>61</v>
      </c>
      <c r="B61" s="6">
        <v>124497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f t="shared" si="0"/>
        <v>124497</v>
      </c>
      <c r="O61" s="27"/>
      <c r="P61" s="27"/>
    </row>
    <row r="62" spans="1:16" ht="32.25" customHeight="1">
      <c r="A62" s="13" t="s">
        <v>62</v>
      </c>
      <c r="B62" s="6">
        <v>11536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f t="shared" si="0"/>
        <v>11536</v>
      </c>
      <c r="O62" s="27"/>
      <c r="P62" s="27"/>
    </row>
    <row r="63" spans="1:19" s="37" customFormat="1" ht="32.25" customHeight="1">
      <c r="A63" s="35" t="s">
        <v>63</v>
      </c>
      <c r="B63" s="36">
        <v>1693410</v>
      </c>
      <c r="C63" s="36">
        <v>18199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18199</v>
      </c>
      <c r="K63" s="36">
        <v>0</v>
      </c>
      <c r="L63" s="36">
        <v>0</v>
      </c>
      <c r="M63" s="36">
        <f t="shared" si="0"/>
        <v>1711609</v>
      </c>
      <c r="O63" s="38"/>
      <c r="P63" s="38"/>
      <c r="R63" s="38"/>
      <c r="S63" s="38"/>
    </row>
    <row r="64" spans="1:16" ht="32.25" customHeight="1" thickBot="1">
      <c r="A64" s="17" t="s">
        <v>68</v>
      </c>
      <c r="B64" s="6">
        <v>239072</v>
      </c>
      <c r="C64" s="6">
        <v>10000</v>
      </c>
      <c r="D64" s="6">
        <v>0</v>
      </c>
      <c r="E64" s="6">
        <v>10000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f t="shared" si="0"/>
        <v>249072</v>
      </c>
      <c r="O64" s="27"/>
      <c r="P64" s="27"/>
    </row>
    <row r="65" spans="1:13" ht="32.25" customHeight="1" thickBot="1" thickTop="1">
      <c r="A65" s="28" t="s">
        <v>64</v>
      </c>
      <c r="B65" s="10">
        <f aca="true" t="shared" si="2" ref="B65:M65">SUM(B19:B64)</f>
        <v>33081459</v>
      </c>
      <c r="C65" s="10">
        <f t="shared" si="2"/>
        <v>1396629</v>
      </c>
      <c r="D65" s="10">
        <f t="shared" si="2"/>
        <v>0</v>
      </c>
      <c r="E65" s="10">
        <f t="shared" si="2"/>
        <v>15700</v>
      </c>
      <c r="F65" s="10">
        <f t="shared" si="2"/>
        <v>0</v>
      </c>
      <c r="G65" s="10">
        <f t="shared" si="2"/>
        <v>5330</v>
      </c>
      <c r="H65" s="10">
        <f t="shared" si="2"/>
        <v>20000</v>
      </c>
      <c r="I65" s="10">
        <f t="shared" si="2"/>
        <v>0</v>
      </c>
      <c r="J65" s="10">
        <f t="shared" si="2"/>
        <v>1355599</v>
      </c>
      <c r="K65" s="10">
        <f t="shared" si="2"/>
        <v>181696</v>
      </c>
      <c r="L65" s="10">
        <f t="shared" si="2"/>
        <v>-274795</v>
      </c>
      <c r="M65" s="10">
        <f t="shared" si="2"/>
        <v>34021597</v>
      </c>
    </row>
    <row r="66" spans="1:13" ht="32.25" customHeight="1" thickTop="1">
      <c r="A66" s="29" t="s">
        <v>65</v>
      </c>
      <c r="B66" s="11">
        <f aca="true" t="shared" si="3" ref="B66:M66">SUM(B65,B18)</f>
        <v>137797037</v>
      </c>
      <c r="C66" s="11">
        <f t="shared" si="3"/>
        <v>4045953</v>
      </c>
      <c r="D66" s="11">
        <f t="shared" si="3"/>
        <v>3000</v>
      </c>
      <c r="E66" s="11">
        <f t="shared" si="3"/>
        <v>18916</v>
      </c>
      <c r="F66" s="11">
        <f t="shared" si="3"/>
        <v>0</v>
      </c>
      <c r="G66" s="11">
        <f t="shared" si="3"/>
        <v>5330</v>
      </c>
      <c r="H66" s="11">
        <f t="shared" si="3"/>
        <v>21381</v>
      </c>
      <c r="I66" s="11">
        <f t="shared" si="3"/>
        <v>0</v>
      </c>
      <c r="J66" s="11">
        <f t="shared" si="3"/>
        <v>3997326</v>
      </c>
      <c r="K66" s="11">
        <f t="shared" si="3"/>
        <v>497709</v>
      </c>
      <c r="L66" s="11">
        <f t="shared" si="3"/>
        <v>-288641</v>
      </c>
      <c r="M66" s="11">
        <f t="shared" si="3"/>
        <v>141056640</v>
      </c>
    </row>
    <row r="67" spans="1:19" s="34" customFormat="1" ht="27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R67" s="27"/>
      <c r="S67" s="27"/>
    </row>
    <row r="68" spans="18:19" s="34" customFormat="1" ht="27.75" customHeight="1">
      <c r="R68" s="27"/>
      <c r="S68" s="27"/>
    </row>
    <row r="69" spans="18:19" s="34" customFormat="1" ht="27.75" customHeight="1">
      <c r="R69" s="27"/>
      <c r="S69" s="27"/>
    </row>
  </sheetData>
  <sheetProtection/>
  <printOptions/>
  <pageMargins left="0.7874015748031497" right="0.7874015748031497" top="0.7874015748031497" bottom="0.3937007874015748" header="0.5905511811023623" footer="0.31496062992125984"/>
  <pageSetup firstPageNumber="167" useFirstPageNumber="1" fitToHeight="5" horizontalDpi="600" verticalDpi="600" orientation="portrait" paperSize="9" scale="35" r:id="rId1"/>
  <headerFooter alignWithMargins="0">
    <oddHeader>&amp;L&amp;24　　第１５表　投資及び出資金の状況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2010-03-10T05:19:34Z</cp:lastPrinted>
  <dcterms:created xsi:type="dcterms:W3CDTF">2011-03-09T07:50:32Z</dcterms:created>
  <dcterms:modified xsi:type="dcterms:W3CDTF">2011-03-09T07:50:32Z</dcterms:modified>
  <cp:category/>
  <cp:version/>
  <cp:contentType/>
  <cp:contentStatus/>
</cp:coreProperties>
</file>