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78" activeTab="0"/>
  </bookViews>
  <sheets>
    <sheet name="土地(1)-1" sheetId="1" r:id="rId1"/>
    <sheet name="土地(1)-2" sheetId="2" r:id="rId2"/>
    <sheet name="土地(1)-3" sheetId="3" r:id="rId3"/>
    <sheet name="土地(2)-1" sheetId="4" r:id="rId4"/>
    <sheet name="土地(2)-2" sheetId="5" r:id="rId5"/>
    <sheet name="土地(3)-1" sheetId="6" r:id="rId6"/>
    <sheet name="土地(3)-2" sheetId="7" r:id="rId7"/>
    <sheet name="土地(3)-3" sheetId="8" r:id="rId8"/>
    <sheet name="土地(4)-1" sheetId="9" r:id="rId9"/>
    <sheet name="土地(4)-2" sheetId="10" r:id="rId10"/>
    <sheet name="土地(4)-3" sheetId="11" r:id="rId11"/>
    <sheet name="土地(5)-1" sheetId="12" r:id="rId12"/>
    <sheet name="土地(5)-2" sheetId="13" r:id="rId13"/>
    <sheet name="土地(5)-3" sheetId="14" r:id="rId14"/>
    <sheet name="家屋(6)" sheetId="15" r:id="rId15"/>
    <sheet name="家屋(7)" sheetId="16" r:id="rId16"/>
    <sheet name="償却(8)" sheetId="17" r:id="rId17"/>
  </sheets>
  <definedNames>
    <definedName name="_xlnm.Print_Area" localSheetId="14">'家屋(6)'!$A$1:$G$70</definedName>
    <definedName name="_xlnm.Print_Area" localSheetId="15">'家屋(7)'!$A$1:$G$70</definedName>
    <definedName name="_xlnm.Print_Area" localSheetId="16">'償却(8)'!$A$1:$G$70</definedName>
    <definedName name="_xlnm.Print_Area" localSheetId="0">'土地(1)-1'!$A$1:$K$70</definedName>
    <definedName name="_xlnm.Print_Area" localSheetId="1">'土地(1)-2'!$A$1:$L$70</definedName>
    <definedName name="_xlnm.Print_Area" localSheetId="2">'土地(1)-3'!$A$1:$D$70</definedName>
    <definedName name="_xlnm.Print_Area" localSheetId="3">'土地(2)-1'!$A$1:$K$70</definedName>
    <definedName name="_xlnm.Print_Area" localSheetId="4">'土地(2)-2'!$A$1:$K$70</definedName>
    <definedName name="_xlnm.Print_Area" localSheetId="7">'土地(3)-3'!$A$1:$D$70</definedName>
    <definedName name="_xlnm.Print_Area" localSheetId="9">'土地(4)-2'!$A$1:$L$70</definedName>
    <definedName name="_xlnm.Print_Area" localSheetId="10">'土地(4)-3'!$A$1:$D$70</definedName>
    <definedName name="_xlnm.Print_Area" localSheetId="12">'土地(5)-2'!$A$1:$L$70</definedName>
    <definedName name="_xlnm.Print_Area" localSheetId="13">'土地(5)-3'!$A$1:$D$70</definedName>
    <definedName name="_xlnm.Print_Titles" localSheetId="2">'土地(1)-3'!$A:$A</definedName>
  </definedNames>
  <calcPr fullCalcOnLoad="1"/>
</workbook>
</file>

<file path=xl/sharedStrings.xml><?xml version="1.0" encoding="utf-8"?>
<sst xmlns="http://schemas.openxmlformats.org/spreadsheetml/2006/main" count="1312" uniqueCount="130">
  <si>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</si>
  <si>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</si>
  <si>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</si>
  <si>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</si>
  <si>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</si>
  <si>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</si>
  <si>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</si>
  <si>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</si>
  <si>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</si>
  <si>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</si>
  <si>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</si>
  <si>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</si>
  <si>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</si>
  <si>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</si>
  <si>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</si>
  <si>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</si>
  <si>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</si>
  <si>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</si>
  <si>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</si>
  <si>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</si>
  <si>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</si>
  <si>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</si>
  <si>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</si>
  <si>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</si>
  <si>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</si>
  <si>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</si>
  <si>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</si>
  <si>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</si>
  <si>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</si>
  <si>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</si>
  <si>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</si>
  <si>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</si>
  <si>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</si>
  <si>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</si>
  <si>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</si>
  <si>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</si>
  <si>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</si>
  <si>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</si>
  <si>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</si>
  <si>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</si>
  <si>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</si>
  <si>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</si>
  <si>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</si>
  <si>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</si>
  <si>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</si>
  <si>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</si>
  <si>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</si>
  <si>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</si>
  <si>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</si>
  <si>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</si>
  <si>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</si>
  <si>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</si>
  <si>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</si>
  <si>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</si>
  <si>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</si>
  <si>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</si>
  <si>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</si>
  <si>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</si>
  <si>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</si>
  <si>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</si>
  <si>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</si>
  <si>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</si>
  <si>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</si>
  <si>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</si>
  <si>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</si>
  <si>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</si>
  <si>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</si>
  <si>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</si>
  <si>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</si>
  <si>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</si>
  <si>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</si>
  <si>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</si>
  <si>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</si>
  <si>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</si>
  <si>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</si>
  <si>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</si>
  <si>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</si>
  <si>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</si>
  <si>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</si>
  <si>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</si>
  <si>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</si>
  <si>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</si>
  <si>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</si>
  <si>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</si>
  <si>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</si>
  <si>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</si>
  <si>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</si>
  <si>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</si>
  <si>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</si>
  <si>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</si>
  <si>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</si>
  <si>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</si>
  <si>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</si>
  <si>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</si>
  <si>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</si>
  <si>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</si>
  <si>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</si>
  <si>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</si>
  <si>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</si>
  <si>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</si>
  <si>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</si>
  <si>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</si>
  <si>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</si>
  <si>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</si>
  <si>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</si>
  <si>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</si>
  <si>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</si>
  <si>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</si>
  <si>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</si>
  <si>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</si>
  <si>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</si>
  <si>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</si>
  <si>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</si>
  <si>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</si>
  <si>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</si>
  <si>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</si>
  <si>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</si>
  <si>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</si>
  <si>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</si>
  <si>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</si>
  <si>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</si>
  <si>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※　調査基準日：平成２２年１月１日</t>
  </si>
  <si>
    <t>課　税　対　象　地　積　（　㎡　）</t>
  </si>
  <si>
    <t>雑　　　種　　　地</t>
  </si>
  <si>
    <t>雑　　　　種　　　　地</t>
  </si>
  <si>
    <t>評　　価　　総　　地　　積　（　㎡　）</t>
  </si>
  <si>
    <t>雑      種      地</t>
  </si>
  <si>
    <t>課   税   標   準   額　（ 千 円 ）</t>
  </si>
  <si>
    <t>決　　定　　価　　格　（　千　円　）</t>
  </si>
  <si>
    <t>雑　　　種　　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</si>
</sst>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" fontId="5" fillId="0" borderId="0" xfId="61">
      <alignment/>
      <protection/>
    </xf>
    <xf numFmtId="3" fontId="5" fillId="0" borderId="0" xfId="61" applyAlignment="1">
      <alignment/>
      <protection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3" fontId="5" fillId="0" borderId="0" xfId="61" applyBorder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3" fontId="5" fillId="0" borderId="0" xfId="61" applyBorder="1" applyAlignment="1">
      <alignment/>
      <protection/>
    </xf>
    <xf numFmtId="0" fontId="7" fillId="0" borderId="16" xfId="0" applyFont="1" applyFill="1" applyBorder="1" applyAlignment="1">
      <alignment horizontal="left"/>
    </xf>
    <xf numFmtId="38" fontId="7" fillId="0" borderId="16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179" fontId="7" fillId="0" borderId="24" xfId="61" applyNumberFormat="1" applyFont="1" applyBorder="1" applyAlignment="1">
      <alignment vertical="center"/>
      <protection/>
    </xf>
    <xf numFmtId="38" fontId="7" fillId="0" borderId="11" xfId="49" applyFont="1" applyBorder="1" applyAlignment="1" quotePrefix="1">
      <alignment wrapText="1"/>
    </xf>
    <xf numFmtId="38" fontId="7" fillId="0" borderId="20" xfId="49" applyFont="1" applyBorder="1" applyAlignment="1" quotePrefix="1">
      <alignment wrapText="1"/>
    </xf>
    <xf numFmtId="38" fontId="7" fillId="0" borderId="21" xfId="49" applyFont="1" applyBorder="1" applyAlignment="1" quotePrefix="1">
      <alignment wrapText="1"/>
    </xf>
    <xf numFmtId="38" fontId="7" fillId="0" borderId="25" xfId="49" applyFont="1" applyBorder="1" applyAlignment="1" quotePrefix="1">
      <alignment wrapText="1"/>
    </xf>
    <xf numFmtId="38" fontId="7" fillId="0" borderId="26" xfId="49" applyFont="1" applyBorder="1" applyAlignment="1" quotePrefix="1">
      <alignment wrapText="1"/>
    </xf>
    <xf numFmtId="38" fontId="7" fillId="0" borderId="24" xfId="49" applyFont="1" applyBorder="1" applyAlignment="1" quotePrefix="1">
      <alignment wrapText="1"/>
    </xf>
    <xf numFmtId="38" fontId="7" fillId="0" borderId="0" xfId="49" applyFont="1" applyAlignment="1" quotePrefix="1">
      <alignment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7" xfId="49" applyFont="1" applyBorder="1" applyAlignment="1" quotePrefix="1">
      <alignment/>
    </xf>
    <xf numFmtId="38" fontId="7" fillId="0" borderId="28" xfId="49" applyFont="1" applyBorder="1" applyAlignment="1" quotePrefix="1">
      <alignment/>
    </xf>
    <xf numFmtId="38" fontId="7" fillId="0" borderId="29" xfId="49" applyFont="1" applyBorder="1" applyAlignment="1" quotePrefix="1">
      <alignment wrapText="1"/>
    </xf>
    <xf numFmtId="179" fontId="7" fillId="0" borderId="29" xfId="61" applyNumberFormat="1" applyFont="1" applyBorder="1" applyAlignment="1">
      <alignment vertical="center"/>
      <protection/>
    </xf>
    <xf numFmtId="179" fontId="7" fillId="0" borderId="27" xfId="61" applyNumberFormat="1" applyFont="1" applyBorder="1" applyAlignment="1">
      <alignment vertical="center"/>
      <protection/>
    </xf>
    <xf numFmtId="179" fontId="7" fillId="0" borderId="26" xfId="61" applyNumberFormat="1" applyFont="1" applyBorder="1" applyAlignment="1">
      <alignment vertical="center"/>
      <protection/>
    </xf>
    <xf numFmtId="38" fontId="7" fillId="0" borderId="30" xfId="49" applyFont="1" applyBorder="1" applyAlignment="1" quotePrefix="1">
      <alignment wrapText="1"/>
    </xf>
    <xf numFmtId="179" fontId="7" fillId="0" borderId="30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38" fontId="7" fillId="0" borderId="31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3" fontId="7" fillId="0" borderId="0" xfId="61" applyFont="1" applyAlignment="1">
      <alignment/>
      <protection/>
    </xf>
    <xf numFmtId="3" fontId="5" fillId="0" borderId="28" xfId="61" applyBorder="1" applyAlignment="1">
      <alignment/>
      <protection/>
    </xf>
    <xf numFmtId="178" fontId="7" fillId="0" borderId="28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showOutlineSymbols="0" view="pageBreakPreview" zoomScale="50" zoomScaleSheetLayoutView="50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48</v>
      </c>
      <c r="L1" s="1"/>
    </row>
    <row r="2" spans="1:255" ht="21" customHeight="1">
      <c r="A2" s="7" t="s">
        <v>87</v>
      </c>
      <c r="B2" s="8" t="s">
        <v>92</v>
      </c>
      <c r="C2" s="9"/>
      <c r="D2" s="9"/>
      <c r="E2" s="9"/>
      <c r="F2" s="9"/>
      <c r="G2" s="9"/>
      <c r="H2" s="9"/>
      <c r="I2" s="9"/>
      <c r="J2" s="9"/>
      <c r="K2" s="10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8" t="s">
        <v>49</v>
      </c>
      <c r="C3" s="10"/>
      <c r="D3" s="8" t="s">
        <v>50</v>
      </c>
      <c r="E3" s="13"/>
      <c r="F3" s="8" t="s">
        <v>93</v>
      </c>
      <c r="G3" s="9"/>
      <c r="H3" s="9"/>
      <c r="I3" s="10"/>
      <c r="J3" s="106" t="s">
        <v>74</v>
      </c>
      <c r="K3" s="103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4"/>
      <c r="C4" s="14"/>
      <c r="D4" s="14"/>
      <c r="E4" s="14"/>
      <c r="F4" s="14"/>
      <c r="G4" s="14"/>
      <c r="H4" s="14"/>
      <c r="I4" s="14"/>
      <c r="J4" s="107"/>
      <c r="K4" s="104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07"/>
      <c r="K5" s="104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69"/>
      <c r="C6" s="69"/>
      <c r="D6" s="69"/>
      <c r="E6" s="69"/>
      <c r="F6" s="69"/>
      <c r="G6" s="69"/>
      <c r="H6" s="69" t="s">
        <v>59</v>
      </c>
      <c r="I6" s="70"/>
      <c r="J6" s="108"/>
      <c r="K6" s="105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s="23" customFormat="1" ht="29.25" customHeight="1">
      <c r="A7" s="47" t="s">
        <v>88</v>
      </c>
      <c r="B7" s="72">
        <v>35549918</v>
      </c>
      <c r="C7" s="72">
        <v>1297609</v>
      </c>
      <c r="D7" s="72">
        <v>71858391</v>
      </c>
      <c r="E7" s="72">
        <v>2770463</v>
      </c>
      <c r="F7" s="72">
        <v>17949337</v>
      </c>
      <c r="G7" s="72">
        <v>13298008</v>
      </c>
      <c r="H7" s="72">
        <v>11359479</v>
      </c>
      <c r="I7" s="72">
        <v>42606824</v>
      </c>
      <c r="J7" s="72">
        <v>730</v>
      </c>
      <c r="K7" s="75">
        <v>157552</v>
      </c>
      <c r="L7" s="22"/>
    </row>
    <row r="8" spans="1:12" s="23" customFormat="1" ht="29.25" customHeight="1">
      <c r="A8" s="49" t="s">
        <v>107</v>
      </c>
      <c r="B8" s="72">
        <v>58969383</v>
      </c>
      <c r="C8" s="72">
        <v>846651</v>
      </c>
      <c r="D8" s="72">
        <v>13972143</v>
      </c>
      <c r="E8" s="72">
        <v>613316</v>
      </c>
      <c r="F8" s="72">
        <v>7593705</v>
      </c>
      <c r="G8" s="72">
        <v>5544457</v>
      </c>
      <c r="H8" s="72">
        <v>7351443</v>
      </c>
      <c r="I8" s="72">
        <v>20489605</v>
      </c>
      <c r="J8" s="72">
        <v>126</v>
      </c>
      <c r="K8" s="75">
        <v>87193</v>
      </c>
      <c r="L8" s="22"/>
    </row>
    <row r="9" spans="1:12" s="23" customFormat="1" ht="29.25" customHeight="1">
      <c r="A9" s="51" t="s">
        <v>0</v>
      </c>
      <c r="B9" s="72">
        <v>101914250</v>
      </c>
      <c r="C9" s="72">
        <v>2664566</v>
      </c>
      <c r="D9" s="72">
        <v>49848641</v>
      </c>
      <c r="E9" s="72">
        <v>2478037</v>
      </c>
      <c r="F9" s="72">
        <v>19374240</v>
      </c>
      <c r="G9" s="72">
        <v>13471157</v>
      </c>
      <c r="H9" s="72">
        <v>19638449</v>
      </c>
      <c r="I9" s="72">
        <v>52483846</v>
      </c>
      <c r="J9" s="72">
        <v>192</v>
      </c>
      <c r="K9" s="75">
        <v>309121</v>
      </c>
      <c r="L9" s="22"/>
    </row>
    <row r="10" spans="1:12" s="23" customFormat="1" ht="29.25" customHeight="1">
      <c r="A10" s="51" t="s">
        <v>1</v>
      </c>
      <c r="B10" s="72">
        <v>66884388</v>
      </c>
      <c r="C10" s="72">
        <v>3669306</v>
      </c>
      <c r="D10" s="72">
        <v>35566808</v>
      </c>
      <c r="E10" s="72">
        <v>4163672</v>
      </c>
      <c r="F10" s="72">
        <v>24006198</v>
      </c>
      <c r="G10" s="72">
        <v>16721567</v>
      </c>
      <c r="H10" s="72">
        <v>27055958</v>
      </c>
      <c r="I10" s="72">
        <v>67783723</v>
      </c>
      <c r="J10" s="72">
        <v>773</v>
      </c>
      <c r="K10" s="75">
        <v>338359</v>
      </c>
      <c r="L10" s="22"/>
    </row>
    <row r="11" spans="1:12" s="23" customFormat="1" ht="29.25" customHeight="1">
      <c r="A11" s="57" t="s">
        <v>108</v>
      </c>
      <c r="B11" s="73">
        <v>44487644</v>
      </c>
      <c r="C11" s="73">
        <v>63039</v>
      </c>
      <c r="D11" s="73">
        <v>21989198</v>
      </c>
      <c r="E11" s="73">
        <v>183167</v>
      </c>
      <c r="F11" s="73">
        <v>4182334</v>
      </c>
      <c r="G11" s="73">
        <v>4678767</v>
      </c>
      <c r="H11" s="73">
        <v>7127307</v>
      </c>
      <c r="I11" s="73">
        <v>15988408</v>
      </c>
      <c r="J11" s="73">
        <v>3</v>
      </c>
      <c r="K11" s="76">
        <v>72467</v>
      </c>
      <c r="L11" s="22"/>
    </row>
    <row r="12" spans="1:12" s="23" customFormat="1" ht="29.25" customHeight="1">
      <c r="A12" s="59" t="s">
        <v>109</v>
      </c>
      <c r="B12" s="72">
        <v>61377140</v>
      </c>
      <c r="C12" s="72">
        <v>468435</v>
      </c>
      <c r="D12" s="72">
        <v>26124572</v>
      </c>
      <c r="E12" s="72">
        <v>1010164</v>
      </c>
      <c r="F12" s="72">
        <v>4882686</v>
      </c>
      <c r="G12" s="72">
        <v>5447627</v>
      </c>
      <c r="H12" s="72">
        <v>5570725</v>
      </c>
      <c r="I12" s="72">
        <v>15901038</v>
      </c>
      <c r="J12" s="72">
        <v>43</v>
      </c>
      <c r="K12" s="75">
        <v>97818</v>
      </c>
      <c r="L12" s="22"/>
    </row>
    <row r="13" spans="1:12" s="23" customFormat="1" ht="29.25" customHeight="1">
      <c r="A13" s="51" t="s">
        <v>2</v>
      </c>
      <c r="B13" s="72">
        <v>72062727</v>
      </c>
      <c r="C13" s="72">
        <v>12025</v>
      </c>
      <c r="D13" s="72">
        <v>24588034</v>
      </c>
      <c r="E13" s="72">
        <v>4533</v>
      </c>
      <c r="F13" s="72">
        <v>3431053</v>
      </c>
      <c r="G13" s="72">
        <v>5528110</v>
      </c>
      <c r="H13" s="72">
        <v>3759954</v>
      </c>
      <c r="I13" s="72">
        <v>12719117</v>
      </c>
      <c r="J13" s="72">
        <v>34</v>
      </c>
      <c r="K13" s="75">
        <v>1111694</v>
      </c>
      <c r="L13" s="22"/>
    </row>
    <row r="14" spans="1:12" s="23" customFormat="1" ht="29.25" customHeight="1">
      <c r="A14" s="51" t="s">
        <v>3</v>
      </c>
      <c r="B14" s="72">
        <v>31883173</v>
      </c>
      <c r="C14" s="72">
        <v>2849</v>
      </c>
      <c r="D14" s="72">
        <v>12728175</v>
      </c>
      <c r="E14" s="72">
        <v>45172</v>
      </c>
      <c r="F14" s="72">
        <v>2559822</v>
      </c>
      <c r="G14" s="72">
        <v>3961436</v>
      </c>
      <c r="H14" s="72">
        <v>4423684</v>
      </c>
      <c r="I14" s="72">
        <v>10944942</v>
      </c>
      <c r="J14" s="72">
        <v>3</v>
      </c>
      <c r="K14" s="75">
        <v>399237</v>
      </c>
      <c r="L14" s="22"/>
    </row>
    <row r="15" spans="1:12" s="23" customFormat="1" ht="29.25" customHeight="1">
      <c r="A15" s="49" t="s">
        <v>110</v>
      </c>
      <c r="B15" s="72">
        <v>38433542</v>
      </c>
      <c r="C15" s="72">
        <v>30886</v>
      </c>
      <c r="D15" s="72">
        <v>65997928</v>
      </c>
      <c r="E15" s="72">
        <v>148756</v>
      </c>
      <c r="F15" s="72">
        <v>3678491</v>
      </c>
      <c r="G15" s="72">
        <v>5239176</v>
      </c>
      <c r="H15" s="72">
        <v>7109309</v>
      </c>
      <c r="I15" s="72">
        <v>16026976</v>
      </c>
      <c r="J15" s="72">
        <v>56</v>
      </c>
      <c r="K15" s="75">
        <v>106532</v>
      </c>
      <c r="L15" s="22"/>
    </row>
    <row r="16" spans="1:12" s="23" customFormat="1" ht="29.25" customHeight="1">
      <c r="A16" s="57" t="s">
        <v>111</v>
      </c>
      <c r="B16" s="73">
        <v>33562399</v>
      </c>
      <c r="C16" s="73">
        <v>14736</v>
      </c>
      <c r="D16" s="73">
        <v>54618043</v>
      </c>
      <c r="E16" s="73">
        <v>78877</v>
      </c>
      <c r="F16" s="73">
        <v>2739254</v>
      </c>
      <c r="G16" s="73">
        <v>3778163</v>
      </c>
      <c r="H16" s="73">
        <v>6765316</v>
      </c>
      <c r="I16" s="73">
        <v>13282733</v>
      </c>
      <c r="J16" s="73">
        <v>127</v>
      </c>
      <c r="K16" s="76">
        <v>148999</v>
      </c>
      <c r="L16" s="22"/>
    </row>
    <row r="17" spans="1:12" s="23" customFormat="1" ht="29.25" customHeight="1">
      <c r="A17" s="49" t="s">
        <v>112</v>
      </c>
      <c r="B17" s="72">
        <v>68079868</v>
      </c>
      <c r="C17" s="72">
        <v>83788</v>
      </c>
      <c r="D17" s="72">
        <v>27276551</v>
      </c>
      <c r="E17" s="72">
        <v>213368</v>
      </c>
      <c r="F17" s="72">
        <v>4617115</v>
      </c>
      <c r="G17" s="72">
        <v>6051329</v>
      </c>
      <c r="H17" s="72">
        <v>8183937</v>
      </c>
      <c r="I17" s="72">
        <v>18852381</v>
      </c>
      <c r="J17" s="72">
        <v>324</v>
      </c>
      <c r="K17" s="75">
        <v>159340</v>
      </c>
      <c r="L17" s="22"/>
    </row>
    <row r="18" spans="1:12" s="23" customFormat="1" ht="29.25" customHeight="1">
      <c r="A18" s="49" t="s">
        <v>113</v>
      </c>
      <c r="B18" s="72">
        <v>21593742</v>
      </c>
      <c r="C18" s="72">
        <v>270411</v>
      </c>
      <c r="D18" s="72">
        <v>47561172</v>
      </c>
      <c r="E18" s="72">
        <v>590238</v>
      </c>
      <c r="F18" s="72">
        <v>4113618</v>
      </c>
      <c r="G18" s="72">
        <v>6492752</v>
      </c>
      <c r="H18" s="72">
        <v>3371875</v>
      </c>
      <c r="I18" s="72">
        <v>13978245</v>
      </c>
      <c r="J18" s="72">
        <v>4</v>
      </c>
      <c r="K18" s="75">
        <v>158724</v>
      </c>
      <c r="L18" s="22"/>
    </row>
    <row r="19" spans="1:12" s="23" customFormat="1" ht="29.25" customHeight="1" thickBot="1">
      <c r="A19" s="49" t="s">
        <v>116</v>
      </c>
      <c r="B19" s="72">
        <v>18802952</v>
      </c>
      <c r="C19" s="72">
        <v>37237</v>
      </c>
      <c r="D19" s="72">
        <v>12544889</v>
      </c>
      <c r="E19" s="72">
        <v>12400</v>
      </c>
      <c r="F19" s="72">
        <v>1752311</v>
      </c>
      <c r="G19" s="72">
        <v>2384209</v>
      </c>
      <c r="H19" s="72">
        <v>3702181</v>
      </c>
      <c r="I19" s="72">
        <v>7838701</v>
      </c>
      <c r="J19" s="72">
        <v>3</v>
      </c>
      <c r="K19" s="75">
        <v>33572</v>
      </c>
      <c r="L19" s="22"/>
    </row>
    <row r="20" spans="1:12" s="23" customFormat="1" ht="29.25" customHeight="1" thickBot="1" thickTop="1">
      <c r="A20" s="55" t="s">
        <v>118</v>
      </c>
      <c r="B20" s="74">
        <f>SUM(B7:B19)</f>
        <v>653601126</v>
      </c>
      <c r="C20" s="74">
        <f aca="true" t="shared" si="0" ref="C20:K20">SUM(C7:C19)</f>
        <v>9461538</v>
      </c>
      <c r="D20" s="74">
        <f t="shared" si="0"/>
        <v>464674545</v>
      </c>
      <c r="E20" s="74">
        <f t="shared" si="0"/>
        <v>12312163</v>
      </c>
      <c r="F20" s="74">
        <f t="shared" si="0"/>
        <v>100880164</v>
      </c>
      <c r="G20" s="74">
        <f t="shared" si="0"/>
        <v>92596758</v>
      </c>
      <c r="H20" s="74">
        <f t="shared" si="0"/>
        <v>115419617</v>
      </c>
      <c r="I20" s="74">
        <f t="shared" si="0"/>
        <v>308896539</v>
      </c>
      <c r="J20" s="74">
        <f t="shared" si="0"/>
        <v>2418</v>
      </c>
      <c r="K20" s="77">
        <f t="shared" si="0"/>
        <v>3180608</v>
      </c>
      <c r="L20" s="22"/>
    </row>
    <row r="21" spans="1:12" s="23" customFormat="1" ht="29.25" customHeight="1" thickTop="1">
      <c r="A21" s="51" t="s">
        <v>89</v>
      </c>
      <c r="B21" s="72">
        <v>6338035</v>
      </c>
      <c r="C21" s="72">
        <v>89409</v>
      </c>
      <c r="D21" s="72">
        <v>6752342</v>
      </c>
      <c r="E21" s="72">
        <v>170802</v>
      </c>
      <c r="F21" s="72">
        <v>790462</v>
      </c>
      <c r="G21" s="72">
        <v>1324639</v>
      </c>
      <c r="H21" s="72">
        <v>688966</v>
      </c>
      <c r="I21" s="72">
        <v>2804067</v>
      </c>
      <c r="J21" s="72">
        <v>0</v>
      </c>
      <c r="K21" s="75">
        <v>12388</v>
      </c>
      <c r="L21" s="22"/>
    </row>
    <row r="22" spans="1:12" s="23" customFormat="1" ht="29.25" customHeight="1">
      <c r="A22" s="51" t="s">
        <v>4</v>
      </c>
      <c r="B22" s="72">
        <v>5941071</v>
      </c>
      <c r="C22" s="72">
        <v>55674</v>
      </c>
      <c r="D22" s="72">
        <v>6737806</v>
      </c>
      <c r="E22" s="72">
        <v>101908</v>
      </c>
      <c r="F22" s="72">
        <v>645256</v>
      </c>
      <c r="G22" s="72">
        <v>1395450</v>
      </c>
      <c r="H22" s="72">
        <v>568957</v>
      </c>
      <c r="I22" s="72">
        <v>2609663</v>
      </c>
      <c r="J22" s="72">
        <v>0</v>
      </c>
      <c r="K22" s="75">
        <v>9049</v>
      </c>
      <c r="L22" s="22"/>
    </row>
    <row r="23" spans="1:12" s="23" customFormat="1" ht="29.25" customHeight="1">
      <c r="A23" s="51" t="s">
        <v>5</v>
      </c>
      <c r="B23" s="72">
        <v>8356680</v>
      </c>
      <c r="C23" s="72">
        <v>829</v>
      </c>
      <c r="D23" s="72">
        <v>14148272</v>
      </c>
      <c r="E23" s="72">
        <v>4398</v>
      </c>
      <c r="F23" s="72">
        <v>1063798</v>
      </c>
      <c r="G23" s="72">
        <v>1160219</v>
      </c>
      <c r="H23" s="72">
        <v>1875063</v>
      </c>
      <c r="I23" s="72">
        <v>4099080</v>
      </c>
      <c r="J23" s="72">
        <v>0</v>
      </c>
      <c r="K23" s="75">
        <v>8704</v>
      </c>
      <c r="L23" s="22"/>
    </row>
    <row r="24" spans="1:12" s="23" customFormat="1" ht="29.25" customHeight="1">
      <c r="A24" s="51" t="s">
        <v>6</v>
      </c>
      <c r="B24" s="72">
        <v>13428303</v>
      </c>
      <c r="C24" s="72">
        <v>18337</v>
      </c>
      <c r="D24" s="72">
        <v>4827911</v>
      </c>
      <c r="E24" s="72">
        <v>19695</v>
      </c>
      <c r="F24" s="72">
        <v>535556</v>
      </c>
      <c r="G24" s="72">
        <v>1212427</v>
      </c>
      <c r="H24" s="72">
        <v>750410</v>
      </c>
      <c r="I24" s="72">
        <v>2498393</v>
      </c>
      <c r="J24" s="72">
        <v>40</v>
      </c>
      <c r="K24" s="75">
        <v>75589</v>
      </c>
      <c r="L24" s="22"/>
    </row>
    <row r="25" spans="1:11" s="99" customFormat="1" ht="29.25" customHeight="1">
      <c r="A25" s="63" t="s">
        <v>7</v>
      </c>
      <c r="B25" s="73">
        <v>11263741</v>
      </c>
      <c r="C25" s="73">
        <v>317245</v>
      </c>
      <c r="D25" s="73">
        <v>4197004</v>
      </c>
      <c r="E25" s="73">
        <v>247457</v>
      </c>
      <c r="F25" s="73">
        <v>779053</v>
      </c>
      <c r="G25" s="73">
        <v>841241</v>
      </c>
      <c r="H25" s="73">
        <v>1650806</v>
      </c>
      <c r="I25" s="73">
        <v>3271100</v>
      </c>
      <c r="J25" s="73">
        <v>4</v>
      </c>
      <c r="K25" s="76">
        <v>34021</v>
      </c>
    </row>
    <row r="26" spans="1:12" s="23" customFormat="1" ht="29.25" customHeight="1">
      <c r="A26" s="52" t="s">
        <v>8</v>
      </c>
      <c r="B26" s="72">
        <v>11593914</v>
      </c>
      <c r="C26" s="72">
        <v>0</v>
      </c>
      <c r="D26" s="72">
        <v>5143050</v>
      </c>
      <c r="E26" s="72">
        <v>0</v>
      </c>
      <c r="F26" s="72">
        <v>461614</v>
      </c>
      <c r="G26" s="72">
        <v>892400</v>
      </c>
      <c r="H26" s="72">
        <v>816025</v>
      </c>
      <c r="I26" s="72">
        <v>2170039</v>
      </c>
      <c r="J26" s="72">
        <v>55</v>
      </c>
      <c r="K26" s="75">
        <v>131635</v>
      </c>
      <c r="L26" s="22"/>
    </row>
    <row r="27" spans="1:12" s="23" customFormat="1" ht="29.25" customHeight="1">
      <c r="A27" s="51" t="s">
        <v>9</v>
      </c>
      <c r="B27" s="72">
        <v>8376844</v>
      </c>
      <c r="C27" s="72">
        <v>0</v>
      </c>
      <c r="D27" s="72">
        <v>13411647</v>
      </c>
      <c r="E27" s="72">
        <v>0</v>
      </c>
      <c r="F27" s="72">
        <v>505757</v>
      </c>
      <c r="G27" s="72">
        <v>939476</v>
      </c>
      <c r="H27" s="72">
        <v>559897</v>
      </c>
      <c r="I27" s="72">
        <v>2005130</v>
      </c>
      <c r="J27" s="72">
        <v>515</v>
      </c>
      <c r="K27" s="75">
        <v>303088</v>
      </c>
      <c r="L27" s="22"/>
    </row>
    <row r="28" spans="1:12" s="23" customFormat="1" ht="29.25" customHeight="1">
      <c r="A28" s="52" t="s">
        <v>10</v>
      </c>
      <c r="B28" s="72">
        <v>0</v>
      </c>
      <c r="C28" s="72">
        <v>0</v>
      </c>
      <c r="D28" s="72">
        <v>878931</v>
      </c>
      <c r="E28" s="72">
        <v>0</v>
      </c>
      <c r="F28" s="72">
        <v>32181</v>
      </c>
      <c r="G28" s="72">
        <v>22632</v>
      </c>
      <c r="H28" s="72">
        <v>80157</v>
      </c>
      <c r="I28" s="72">
        <v>134970</v>
      </c>
      <c r="J28" s="72">
        <v>0</v>
      </c>
      <c r="K28" s="75">
        <v>155123</v>
      </c>
      <c r="L28" s="22"/>
    </row>
    <row r="29" spans="1:12" s="23" customFormat="1" ht="29.25" customHeight="1">
      <c r="A29" s="52" t="s">
        <v>11</v>
      </c>
      <c r="B29" s="72">
        <v>5941917</v>
      </c>
      <c r="C29" s="72">
        <v>0</v>
      </c>
      <c r="D29" s="72">
        <v>2486622</v>
      </c>
      <c r="E29" s="72">
        <v>0</v>
      </c>
      <c r="F29" s="72">
        <v>401210</v>
      </c>
      <c r="G29" s="72">
        <v>729649</v>
      </c>
      <c r="H29" s="72">
        <v>242584</v>
      </c>
      <c r="I29" s="72">
        <v>1373443</v>
      </c>
      <c r="J29" s="72">
        <v>0</v>
      </c>
      <c r="K29" s="75">
        <v>1147530</v>
      </c>
      <c r="L29" s="22"/>
    </row>
    <row r="30" spans="1:11" s="99" customFormat="1" ht="29.25" customHeight="1">
      <c r="A30" s="63" t="s">
        <v>117</v>
      </c>
      <c r="B30" s="73">
        <v>16157766</v>
      </c>
      <c r="C30" s="73">
        <v>24870</v>
      </c>
      <c r="D30" s="73">
        <v>12127545</v>
      </c>
      <c r="E30" s="73">
        <v>37774</v>
      </c>
      <c r="F30" s="73">
        <v>1310181</v>
      </c>
      <c r="G30" s="73">
        <v>2286912</v>
      </c>
      <c r="H30" s="73">
        <v>1343633</v>
      </c>
      <c r="I30" s="73">
        <v>4940726</v>
      </c>
      <c r="J30" s="73">
        <v>75</v>
      </c>
      <c r="K30" s="76">
        <v>50382</v>
      </c>
    </row>
    <row r="31" spans="1:12" s="23" customFormat="1" ht="29.25" customHeight="1">
      <c r="A31" s="52" t="s">
        <v>12</v>
      </c>
      <c r="B31" s="72">
        <v>3078395</v>
      </c>
      <c r="C31" s="72">
        <v>0</v>
      </c>
      <c r="D31" s="72">
        <v>3130979</v>
      </c>
      <c r="E31" s="72">
        <v>0</v>
      </c>
      <c r="F31" s="72">
        <v>196966</v>
      </c>
      <c r="G31" s="72">
        <v>345910</v>
      </c>
      <c r="H31" s="72">
        <v>883069</v>
      </c>
      <c r="I31" s="72">
        <v>1425945</v>
      </c>
      <c r="J31" s="72">
        <v>68</v>
      </c>
      <c r="K31" s="75">
        <v>447511</v>
      </c>
      <c r="L31" s="22"/>
    </row>
    <row r="32" spans="1:12" s="23" customFormat="1" ht="29.25" customHeight="1">
      <c r="A32" s="52" t="s">
        <v>13</v>
      </c>
      <c r="B32" s="72">
        <v>11726676</v>
      </c>
      <c r="C32" s="72">
        <v>0</v>
      </c>
      <c r="D32" s="72">
        <v>10500859</v>
      </c>
      <c r="E32" s="72">
        <v>0</v>
      </c>
      <c r="F32" s="72">
        <v>564000</v>
      </c>
      <c r="G32" s="72">
        <v>1046353</v>
      </c>
      <c r="H32" s="72">
        <v>491994</v>
      </c>
      <c r="I32" s="72">
        <v>2102347</v>
      </c>
      <c r="J32" s="72">
        <v>3</v>
      </c>
      <c r="K32" s="75">
        <v>52300</v>
      </c>
      <c r="L32" s="22"/>
    </row>
    <row r="33" spans="1:12" s="23" customFormat="1" ht="29.25" customHeight="1">
      <c r="A33" s="52" t="s">
        <v>14</v>
      </c>
      <c r="B33" s="72">
        <v>6371564</v>
      </c>
      <c r="C33" s="72">
        <v>0</v>
      </c>
      <c r="D33" s="72">
        <v>3180164</v>
      </c>
      <c r="E33" s="72">
        <v>0</v>
      </c>
      <c r="F33" s="72">
        <v>244646</v>
      </c>
      <c r="G33" s="72">
        <v>438503</v>
      </c>
      <c r="H33" s="72">
        <v>856172</v>
      </c>
      <c r="I33" s="72">
        <v>1539321</v>
      </c>
      <c r="J33" s="72">
        <v>3</v>
      </c>
      <c r="K33" s="75">
        <v>91260</v>
      </c>
      <c r="L33" s="22"/>
    </row>
    <row r="34" spans="1:12" s="23" customFormat="1" ht="29.25" customHeight="1">
      <c r="A34" s="52" t="s">
        <v>15</v>
      </c>
      <c r="B34" s="72">
        <v>27957306</v>
      </c>
      <c r="C34" s="72">
        <v>8988</v>
      </c>
      <c r="D34" s="72">
        <v>7350896</v>
      </c>
      <c r="E34" s="72">
        <v>14088</v>
      </c>
      <c r="F34" s="72">
        <v>989286</v>
      </c>
      <c r="G34" s="72">
        <v>1495370</v>
      </c>
      <c r="H34" s="72">
        <v>2796511</v>
      </c>
      <c r="I34" s="72">
        <v>5281167</v>
      </c>
      <c r="J34" s="72">
        <v>709</v>
      </c>
      <c r="K34" s="75">
        <v>259726</v>
      </c>
      <c r="L34" s="22"/>
    </row>
    <row r="35" spans="1:11" s="99" customFormat="1" ht="29.25" customHeight="1">
      <c r="A35" s="63" t="s">
        <v>16</v>
      </c>
      <c r="B35" s="73">
        <v>30016970</v>
      </c>
      <c r="C35" s="73">
        <v>0</v>
      </c>
      <c r="D35" s="73">
        <v>7661785</v>
      </c>
      <c r="E35" s="73">
        <v>0</v>
      </c>
      <c r="F35" s="73">
        <v>1046349</v>
      </c>
      <c r="G35" s="73">
        <v>1503974</v>
      </c>
      <c r="H35" s="73">
        <v>1784395</v>
      </c>
      <c r="I35" s="73">
        <v>4334718</v>
      </c>
      <c r="J35" s="73">
        <v>8</v>
      </c>
      <c r="K35" s="76">
        <v>23738</v>
      </c>
    </row>
    <row r="36" spans="1:12" s="23" customFormat="1" ht="29.25" customHeight="1">
      <c r="A36" s="52" t="s">
        <v>17</v>
      </c>
      <c r="B36" s="72">
        <v>10297613</v>
      </c>
      <c r="C36" s="72">
        <v>0</v>
      </c>
      <c r="D36" s="72">
        <v>973073</v>
      </c>
      <c r="E36" s="72">
        <v>0</v>
      </c>
      <c r="F36" s="72">
        <v>191143</v>
      </c>
      <c r="G36" s="72">
        <v>331943</v>
      </c>
      <c r="H36" s="72">
        <v>444609</v>
      </c>
      <c r="I36" s="72">
        <v>967695</v>
      </c>
      <c r="J36" s="72">
        <v>0</v>
      </c>
      <c r="K36" s="75">
        <v>0</v>
      </c>
      <c r="L36" s="22"/>
    </row>
    <row r="37" spans="1:12" s="23" customFormat="1" ht="29.25" customHeight="1">
      <c r="A37" s="52" t="s">
        <v>18</v>
      </c>
      <c r="B37" s="72">
        <v>5145181</v>
      </c>
      <c r="C37" s="72">
        <v>0</v>
      </c>
      <c r="D37" s="72">
        <v>7192409</v>
      </c>
      <c r="E37" s="72">
        <v>0</v>
      </c>
      <c r="F37" s="72">
        <v>257563</v>
      </c>
      <c r="G37" s="72">
        <v>359027</v>
      </c>
      <c r="H37" s="72">
        <v>310233</v>
      </c>
      <c r="I37" s="72">
        <v>926823</v>
      </c>
      <c r="J37" s="72">
        <v>36</v>
      </c>
      <c r="K37" s="75">
        <v>217262</v>
      </c>
      <c r="L37" s="22"/>
    </row>
    <row r="38" spans="1:12" s="23" customFormat="1" ht="29.25" customHeight="1">
      <c r="A38" s="52" t="s">
        <v>19</v>
      </c>
      <c r="B38" s="72">
        <v>1179925</v>
      </c>
      <c r="C38" s="72">
        <v>0</v>
      </c>
      <c r="D38" s="72">
        <v>4300021</v>
      </c>
      <c r="E38" s="72">
        <v>0</v>
      </c>
      <c r="F38" s="72">
        <v>160905</v>
      </c>
      <c r="G38" s="72">
        <v>273614</v>
      </c>
      <c r="H38" s="72">
        <v>98175</v>
      </c>
      <c r="I38" s="72">
        <v>532694</v>
      </c>
      <c r="J38" s="72">
        <v>0</v>
      </c>
      <c r="K38" s="75">
        <v>153932</v>
      </c>
      <c r="L38" s="22"/>
    </row>
    <row r="39" spans="1:12" s="23" customFormat="1" ht="29.25" customHeight="1">
      <c r="A39" s="51" t="s">
        <v>20</v>
      </c>
      <c r="B39" s="72">
        <v>2901098</v>
      </c>
      <c r="C39" s="72">
        <v>0</v>
      </c>
      <c r="D39" s="72">
        <v>5194613</v>
      </c>
      <c r="E39" s="72">
        <v>0</v>
      </c>
      <c r="F39" s="72">
        <v>277568</v>
      </c>
      <c r="G39" s="72">
        <v>467375</v>
      </c>
      <c r="H39" s="72">
        <v>102794</v>
      </c>
      <c r="I39" s="72">
        <v>847737</v>
      </c>
      <c r="J39" s="72">
        <v>34</v>
      </c>
      <c r="K39" s="75">
        <v>272258</v>
      </c>
      <c r="L39" s="22"/>
    </row>
    <row r="40" spans="1:11" s="99" customFormat="1" ht="29.25" customHeight="1">
      <c r="A40" s="62" t="s">
        <v>21</v>
      </c>
      <c r="B40" s="73">
        <v>3628335</v>
      </c>
      <c r="C40" s="73">
        <v>0</v>
      </c>
      <c r="D40" s="73">
        <v>2961072</v>
      </c>
      <c r="E40" s="73">
        <v>0</v>
      </c>
      <c r="F40" s="73">
        <v>143564</v>
      </c>
      <c r="G40" s="73">
        <v>203809</v>
      </c>
      <c r="H40" s="73">
        <v>119931</v>
      </c>
      <c r="I40" s="73">
        <v>467304</v>
      </c>
      <c r="J40" s="73">
        <v>0</v>
      </c>
      <c r="K40" s="76">
        <v>60560</v>
      </c>
    </row>
    <row r="41" spans="1:12" s="23" customFormat="1" ht="29.25" customHeight="1">
      <c r="A41" s="49" t="s">
        <v>114</v>
      </c>
      <c r="B41" s="72">
        <v>34567910</v>
      </c>
      <c r="C41" s="72">
        <v>55197</v>
      </c>
      <c r="D41" s="72">
        <v>13312807</v>
      </c>
      <c r="E41" s="72">
        <v>71480</v>
      </c>
      <c r="F41" s="72">
        <v>1425449</v>
      </c>
      <c r="G41" s="72">
        <v>2981701</v>
      </c>
      <c r="H41" s="72">
        <v>1233939</v>
      </c>
      <c r="I41" s="72">
        <v>5641089</v>
      </c>
      <c r="J41" s="72">
        <v>0</v>
      </c>
      <c r="K41" s="75">
        <v>37925</v>
      </c>
      <c r="L41" s="22"/>
    </row>
    <row r="42" spans="1:12" s="23" customFormat="1" ht="29.25" customHeight="1">
      <c r="A42" s="51" t="s">
        <v>22</v>
      </c>
      <c r="B42" s="72">
        <v>13291876</v>
      </c>
      <c r="C42" s="72">
        <v>1893</v>
      </c>
      <c r="D42" s="72">
        <v>7963185</v>
      </c>
      <c r="E42" s="72">
        <v>8197</v>
      </c>
      <c r="F42" s="72">
        <v>1258752</v>
      </c>
      <c r="G42" s="72">
        <v>1683771</v>
      </c>
      <c r="H42" s="72">
        <v>3421268</v>
      </c>
      <c r="I42" s="72">
        <v>6363791</v>
      </c>
      <c r="J42" s="72">
        <v>95</v>
      </c>
      <c r="K42" s="75">
        <v>87952</v>
      </c>
      <c r="L42" s="22"/>
    </row>
    <row r="43" spans="1:12" s="23" customFormat="1" ht="29.25" customHeight="1">
      <c r="A43" s="51" t="s">
        <v>23</v>
      </c>
      <c r="B43" s="72">
        <v>9470802</v>
      </c>
      <c r="C43" s="72">
        <v>2590</v>
      </c>
      <c r="D43" s="72">
        <v>4502132</v>
      </c>
      <c r="E43" s="72">
        <v>8127</v>
      </c>
      <c r="F43" s="72">
        <v>408461</v>
      </c>
      <c r="G43" s="72">
        <v>653770</v>
      </c>
      <c r="H43" s="72">
        <v>1940514</v>
      </c>
      <c r="I43" s="72">
        <v>3002745</v>
      </c>
      <c r="J43" s="72">
        <v>0</v>
      </c>
      <c r="K43" s="75">
        <v>0</v>
      </c>
      <c r="L43" s="22"/>
    </row>
    <row r="44" spans="1:12" s="23" customFormat="1" ht="29.25" customHeight="1">
      <c r="A44" s="52" t="s">
        <v>24</v>
      </c>
      <c r="B44" s="72">
        <v>6079288</v>
      </c>
      <c r="C44" s="72">
        <v>0</v>
      </c>
      <c r="D44" s="72">
        <v>4104634</v>
      </c>
      <c r="E44" s="72">
        <v>0</v>
      </c>
      <c r="F44" s="72">
        <v>280755</v>
      </c>
      <c r="G44" s="72">
        <v>626120</v>
      </c>
      <c r="H44" s="72">
        <v>544242</v>
      </c>
      <c r="I44" s="72">
        <v>1451117</v>
      </c>
      <c r="J44" s="72">
        <v>0</v>
      </c>
      <c r="K44" s="75">
        <v>98</v>
      </c>
      <c r="L44" s="22"/>
    </row>
    <row r="45" spans="1:11" s="99" customFormat="1" ht="29.25" customHeight="1">
      <c r="A45" s="63" t="s">
        <v>25</v>
      </c>
      <c r="B45" s="73">
        <v>16210756</v>
      </c>
      <c r="C45" s="73">
        <v>0</v>
      </c>
      <c r="D45" s="73">
        <v>12303714</v>
      </c>
      <c r="E45" s="73">
        <v>0</v>
      </c>
      <c r="F45" s="73">
        <v>1206624</v>
      </c>
      <c r="G45" s="73">
        <v>1429402</v>
      </c>
      <c r="H45" s="73">
        <v>2457573</v>
      </c>
      <c r="I45" s="73">
        <v>5093599</v>
      </c>
      <c r="J45" s="73">
        <v>85</v>
      </c>
      <c r="K45" s="76">
        <v>59811</v>
      </c>
    </row>
    <row r="46" spans="1:12" s="23" customFormat="1" ht="29.25" customHeight="1">
      <c r="A46" s="52" t="s">
        <v>26</v>
      </c>
      <c r="B46" s="72">
        <v>12500409</v>
      </c>
      <c r="C46" s="72">
        <v>9379</v>
      </c>
      <c r="D46" s="72">
        <v>6904618</v>
      </c>
      <c r="E46" s="72">
        <v>27200</v>
      </c>
      <c r="F46" s="72">
        <v>1010304</v>
      </c>
      <c r="G46" s="72">
        <v>1389537</v>
      </c>
      <c r="H46" s="72">
        <v>1504702</v>
      </c>
      <c r="I46" s="72">
        <v>3904543</v>
      </c>
      <c r="J46" s="72">
        <v>7</v>
      </c>
      <c r="K46" s="75">
        <v>11579</v>
      </c>
      <c r="L46" s="22"/>
    </row>
    <row r="47" spans="1:12" s="23" customFormat="1" ht="29.25" customHeight="1">
      <c r="A47" s="52" t="s">
        <v>27</v>
      </c>
      <c r="B47" s="72">
        <v>4988625</v>
      </c>
      <c r="C47" s="72">
        <v>6069</v>
      </c>
      <c r="D47" s="72">
        <v>5257411</v>
      </c>
      <c r="E47" s="72">
        <v>11178</v>
      </c>
      <c r="F47" s="72">
        <v>411554</v>
      </c>
      <c r="G47" s="72">
        <v>809089</v>
      </c>
      <c r="H47" s="72">
        <v>748269</v>
      </c>
      <c r="I47" s="72">
        <v>1968912</v>
      </c>
      <c r="J47" s="72">
        <v>3</v>
      </c>
      <c r="K47" s="75">
        <v>15266</v>
      </c>
      <c r="L47" s="22"/>
    </row>
    <row r="48" spans="1:12" s="23" customFormat="1" ht="29.25" customHeight="1">
      <c r="A48" s="52" t="s">
        <v>28</v>
      </c>
      <c r="B48" s="72">
        <v>10374208</v>
      </c>
      <c r="C48" s="72">
        <v>400</v>
      </c>
      <c r="D48" s="72">
        <v>8413889</v>
      </c>
      <c r="E48" s="72">
        <v>1016</v>
      </c>
      <c r="F48" s="72">
        <v>701133</v>
      </c>
      <c r="G48" s="72">
        <v>1295738</v>
      </c>
      <c r="H48" s="72">
        <v>431998</v>
      </c>
      <c r="I48" s="72">
        <v>2428869</v>
      </c>
      <c r="J48" s="72">
        <v>123</v>
      </c>
      <c r="K48" s="75">
        <v>20436</v>
      </c>
      <c r="L48" s="22"/>
    </row>
    <row r="49" spans="1:12" s="23" customFormat="1" ht="29.25" customHeight="1">
      <c r="A49" s="52" t="s">
        <v>29</v>
      </c>
      <c r="B49" s="72">
        <v>7965163</v>
      </c>
      <c r="C49" s="72">
        <v>0</v>
      </c>
      <c r="D49" s="72">
        <v>5059640</v>
      </c>
      <c r="E49" s="72">
        <v>0</v>
      </c>
      <c r="F49" s="72">
        <v>236791</v>
      </c>
      <c r="G49" s="72">
        <v>629214</v>
      </c>
      <c r="H49" s="72">
        <v>209072</v>
      </c>
      <c r="I49" s="72">
        <v>1075077</v>
      </c>
      <c r="J49" s="72">
        <v>11</v>
      </c>
      <c r="K49" s="75">
        <v>4462</v>
      </c>
      <c r="L49" s="22"/>
    </row>
    <row r="50" spans="1:11" s="99" customFormat="1" ht="29.25" customHeight="1">
      <c r="A50" s="63" t="s">
        <v>30</v>
      </c>
      <c r="B50" s="73">
        <v>14580499</v>
      </c>
      <c r="C50" s="73">
        <v>9632</v>
      </c>
      <c r="D50" s="73">
        <v>17479048</v>
      </c>
      <c r="E50" s="73">
        <v>6005</v>
      </c>
      <c r="F50" s="73">
        <v>1243159</v>
      </c>
      <c r="G50" s="73">
        <v>1692055</v>
      </c>
      <c r="H50" s="73">
        <v>1387686</v>
      </c>
      <c r="I50" s="73">
        <v>4322900</v>
      </c>
      <c r="J50" s="73">
        <v>33</v>
      </c>
      <c r="K50" s="76">
        <v>35536</v>
      </c>
    </row>
    <row r="51" spans="1:12" s="23" customFormat="1" ht="29.25" customHeight="1">
      <c r="A51" s="52" t="s">
        <v>31</v>
      </c>
      <c r="B51" s="72">
        <v>5515983</v>
      </c>
      <c r="C51" s="72">
        <v>1324</v>
      </c>
      <c r="D51" s="72">
        <v>7736424</v>
      </c>
      <c r="E51" s="72">
        <v>6410</v>
      </c>
      <c r="F51" s="72">
        <v>379572</v>
      </c>
      <c r="G51" s="72">
        <v>832829</v>
      </c>
      <c r="H51" s="72">
        <v>699015</v>
      </c>
      <c r="I51" s="72">
        <v>1911416</v>
      </c>
      <c r="J51" s="72">
        <v>0</v>
      </c>
      <c r="K51" s="75">
        <v>31342</v>
      </c>
      <c r="L51" s="22"/>
    </row>
    <row r="52" spans="1:12" s="23" customFormat="1" ht="29.25" customHeight="1">
      <c r="A52" s="52" t="s">
        <v>32</v>
      </c>
      <c r="B52" s="72">
        <v>9969023</v>
      </c>
      <c r="C52" s="72">
        <v>0</v>
      </c>
      <c r="D52" s="72">
        <v>9481205</v>
      </c>
      <c r="E52" s="72">
        <v>0</v>
      </c>
      <c r="F52" s="72">
        <v>396601</v>
      </c>
      <c r="G52" s="72">
        <v>1049680</v>
      </c>
      <c r="H52" s="72">
        <v>769266</v>
      </c>
      <c r="I52" s="72">
        <v>2215547</v>
      </c>
      <c r="J52" s="72">
        <v>0</v>
      </c>
      <c r="K52" s="75">
        <v>100398</v>
      </c>
      <c r="L52" s="22"/>
    </row>
    <row r="53" spans="1:12" s="23" customFormat="1" ht="29.25" customHeight="1">
      <c r="A53" s="52" t="s">
        <v>33</v>
      </c>
      <c r="B53" s="72">
        <v>7691037</v>
      </c>
      <c r="C53" s="72">
        <v>2724</v>
      </c>
      <c r="D53" s="72">
        <v>4441596</v>
      </c>
      <c r="E53" s="72">
        <v>13734</v>
      </c>
      <c r="F53" s="72">
        <v>444331</v>
      </c>
      <c r="G53" s="72">
        <v>799332</v>
      </c>
      <c r="H53" s="72">
        <v>618599</v>
      </c>
      <c r="I53" s="72">
        <v>1862262</v>
      </c>
      <c r="J53" s="72">
        <v>0</v>
      </c>
      <c r="K53" s="75">
        <v>35024</v>
      </c>
      <c r="L53" s="22"/>
    </row>
    <row r="54" spans="1:12" s="23" customFormat="1" ht="29.25" customHeight="1">
      <c r="A54" s="52" t="s">
        <v>34</v>
      </c>
      <c r="B54" s="72">
        <v>6695664</v>
      </c>
      <c r="C54" s="72">
        <v>0</v>
      </c>
      <c r="D54" s="72">
        <v>6331741</v>
      </c>
      <c r="E54" s="72">
        <v>0</v>
      </c>
      <c r="F54" s="72">
        <v>368818</v>
      </c>
      <c r="G54" s="72">
        <v>984743</v>
      </c>
      <c r="H54" s="72">
        <v>489960</v>
      </c>
      <c r="I54" s="72">
        <v>1843521</v>
      </c>
      <c r="J54" s="72">
        <v>3</v>
      </c>
      <c r="K54" s="75">
        <v>13539</v>
      </c>
      <c r="L54" s="22"/>
    </row>
    <row r="55" spans="1:11" s="99" customFormat="1" ht="29.25" customHeight="1">
      <c r="A55" s="63" t="s">
        <v>35</v>
      </c>
      <c r="B55" s="73">
        <v>7441710</v>
      </c>
      <c r="C55" s="73">
        <v>15755</v>
      </c>
      <c r="D55" s="73">
        <v>17471624</v>
      </c>
      <c r="E55" s="73">
        <v>64710</v>
      </c>
      <c r="F55" s="73">
        <v>1202704</v>
      </c>
      <c r="G55" s="73">
        <v>1810159</v>
      </c>
      <c r="H55" s="73">
        <v>1497616</v>
      </c>
      <c r="I55" s="73">
        <v>4510479</v>
      </c>
      <c r="J55" s="73">
        <v>14</v>
      </c>
      <c r="K55" s="76">
        <v>36406</v>
      </c>
    </row>
    <row r="56" spans="1:12" s="23" customFormat="1" ht="29.25" customHeight="1">
      <c r="A56" s="52" t="s">
        <v>36</v>
      </c>
      <c r="B56" s="72">
        <v>9876167</v>
      </c>
      <c r="C56" s="72">
        <v>0</v>
      </c>
      <c r="D56" s="72">
        <v>10140582</v>
      </c>
      <c r="E56" s="72">
        <v>0</v>
      </c>
      <c r="F56" s="72">
        <v>656244</v>
      </c>
      <c r="G56" s="72">
        <v>1048620</v>
      </c>
      <c r="H56" s="72">
        <v>1480149</v>
      </c>
      <c r="I56" s="72">
        <v>3185013</v>
      </c>
      <c r="J56" s="72">
        <v>83</v>
      </c>
      <c r="K56" s="75">
        <v>36112</v>
      </c>
      <c r="L56" s="22"/>
    </row>
    <row r="57" spans="1:12" s="23" customFormat="1" ht="29.25" customHeight="1">
      <c r="A57" s="52" t="s">
        <v>37</v>
      </c>
      <c r="B57" s="72">
        <v>3436877</v>
      </c>
      <c r="C57" s="72">
        <v>0</v>
      </c>
      <c r="D57" s="72">
        <v>1025330</v>
      </c>
      <c r="E57" s="72">
        <v>0</v>
      </c>
      <c r="F57" s="72">
        <v>390126</v>
      </c>
      <c r="G57" s="72">
        <v>634434</v>
      </c>
      <c r="H57" s="72">
        <v>792623</v>
      </c>
      <c r="I57" s="72">
        <v>1817183</v>
      </c>
      <c r="J57" s="72">
        <v>9</v>
      </c>
      <c r="K57" s="75">
        <v>4047</v>
      </c>
      <c r="L57" s="22"/>
    </row>
    <row r="58" spans="1:12" s="23" customFormat="1" ht="29.25" customHeight="1">
      <c r="A58" s="52" t="s">
        <v>38</v>
      </c>
      <c r="B58" s="72">
        <v>6531707</v>
      </c>
      <c r="C58" s="72">
        <v>2524</v>
      </c>
      <c r="D58" s="72">
        <v>3222506</v>
      </c>
      <c r="E58" s="72">
        <v>839</v>
      </c>
      <c r="F58" s="72">
        <v>565102</v>
      </c>
      <c r="G58" s="72">
        <v>1237221</v>
      </c>
      <c r="H58" s="72">
        <v>1372616</v>
      </c>
      <c r="I58" s="72">
        <v>3174939</v>
      </c>
      <c r="J58" s="72">
        <v>0</v>
      </c>
      <c r="K58" s="75">
        <v>59542</v>
      </c>
      <c r="L58" s="22"/>
    </row>
    <row r="59" spans="1:12" s="23" customFormat="1" ht="29.25" customHeight="1">
      <c r="A59" s="51" t="s">
        <v>39</v>
      </c>
      <c r="B59" s="72">
        <v>9198611</v>
      </c>
      <c r="C59" s="72">
        <v>4043</v>
      </c>
      <c r="D59" s="72">
        <v>2984647</v>
      </c>
      <c r="E59" s="72">
        <v>5742</v>
      </c>
      <c r="F59" s="72">
        <v>1095964</v>
      </c>
      <c r="G59" s="72">
        <v>1510579</v>
      </c>
      <c r="H59" s="72">
        <v>1257632</v>
      </c>
      <c r="I59" s="72">
        <v>3864175</v>
      </c>
      <c r="J59" s="72">
        <v>10</v>
      </c>
      <c r="K59" s="75">
        <v>59419</v>
      </c>
      <c r="L59" s="22"/>
    </row>
    <row r="60" spans="1:11" s="99" customFormat="1" ht="29.25" customHeight="1">
      <c r="A60" s="63" t="s">
        <v>40</v>
      </c>
      <c r="B60" s="73">
        <v>4590838</v>
      </c>
      <c r="C60" s="73">
        <v>0</v>
      </c>
      <c r="D60" s="73">
        <v>4435222</v>
      </c>
      <c r="E60" s="73">
        <v>0</v>
      </c>
      <c r="F60" s="73">
        <v>151907</v>
      </c>
      <c r="G60" s="73">
        <v>397248</v>
      </c>
      <c r="H60" s="73">
        <v>238768</v>
      </c>
      <c r="I60" s="73">
        <v>787923</v>
      </c>
      <c r="J60" s="73">
        <v>0</v>
      </c>
      <c r="K60" s="76">
        <v>2208</v>
      </c>
    </row>
    <row r="61" spans="1:12" s="23" customFormat="1" ht="29.25" customHeight="1">
      <c r="A61" s="52" t="s">
        <v>41</v>
      </c>
      <c r="B61" s="72">
        <v>9387706</v>
      </c>
      <c r="C61" s="72">
        <v>13199</v>
      </c>
      <c r="D61" s="72">
        <v>3456729</v>
      </c>
      <c r="E61" s="72">
        <v>9505</v>
      </c>
      <c r="F61" s="72">
        <v>811152</v>
      </c>
      <c r="G61" s="72">
        <v>1389891</v>
      </c>
      <c r="H61" s="72">
        <v>1333188</v>
      </c>
      <c r="I61" s="72">
        <v>3534231</v>
      </c>
      <c r="J61" s="72">
        <v>6</v>
      </c>
      <c r="K61" s="75">
        <v>64941</v>
      </c>
      <c r="L61" s="22"/>
    </row>
    <row r="62" spans="1:12" s="23" customFormat="1" ht="29.25" customHeight="1">
      <c r="A62" s="52" t="s">
        <v>42</v>
      </c>
      <c r="B62" s="72">
        <v>8037280</v>
      </c>
      <c r="C62" s="72">
        <v>2825</v>
      </c>
      <c r="D62" s="72">
        <v>2562884</v>
      </c>
      <c r="E62" s="72">
        <v>5121</v>
      </c>
      <c r="F62" s="72">
        <v>490170</v>
      </c>
      <c r="G62" s="72">
        <v>915044</v>
      </c>
      <c r="H62" s="72">
        <v>694287</v>
      </c>
      <c r="I62" s="72">
        <v>2099501</v>
      </c>
      <c r="J62" s="72">
        <v>0</v>
      </c>
      <c r="K62" s="75">
        <v>12741</v>
      </c>
      <c r="L62" s="22"/>
    </row>
    <row r="63" spans="1:12" s="23" customFormat="1" ht="29.25" customHeight="1">
      <c r="A63" s="52" t="s">
        <v>43</v>
      </c>
      <c r="B63" s="72">
        <v>19469207</v>
      </c>
      <c r="C63" s="72">
        <v>0</v>
      </c>
      <c r="D63" s="72">
        <v>11788658</v>
      </c>
      <c r="E63" s="72">
        <v>0</v>
      </c>
      <c r="F63" s="72">
        <v>1396673</v>
      </c>
      <c r="G63" s="72">
        <v>2377402</v>
      </c>
      <c r="H63" s="72">
        <v>1525321</v>
      </c>
      <c r="I63" s="72">
        <v>5299396</v>
      </c>
      <c r="J63" s="72">
        <v>10</v>
      </c>
      <c r="K63" s="75">
        <v>117695</v>
      </c>
      <c r="L63" s="22"/>
    </row>
    <row r="64" spans="1:12" s="23" customFormat="1" ht="29.25" customHeight="1">
      <c r="A64" s="52" t="s">
        <v>44</v>
      </c>
      <c r="B64" s="72">
        <v>2670494</v>
      </c>
      <c r="C64" s="72">
        <v>0</v>
      </c>
      <c r="D64" s="72">
        <v>2849747</v>
      </c>
      <c r="E64" s="72">
        <v>0</v>
      </c>
      <c r="F64" s="72">
        <v>90634</v>
      </c>
      <c r="G64" s="72">
        <v>218970</v>
      </c>
      <c r="H64" s="72">
        <v>212066</v>
      </c>
      <c r="I64" s="72">
        <v>521670</v>
      </c>
      <c r="J64" s="72">
        <v>0</v>
      </c>
      <c r="K64" s="75">
        <v>1003</v>
      </c>
      <c r="L64" s="22"/>
    </row>
    <row r="65" spans="1:11" s="99" customFormat="1" ht="29.25" customHeight="1">
      <c r="A65" s="63" t="s">
        <v>45</v>
      </c>
      <c r="B65" s="73">
        <v>9716145</v>
      </c>
      <c r="C65" s="73">
        <v>34519</v>
      </c>
      <c r="D65" s="73">
        <v>7029645</v>
      </c>
      <c r="E65" s="73">
        <v>63363</v>
      </c>
      <c r="F65" s="73">
        <v>490915</v>
      </c>
      <c r="G65" s="73">
        <v>1429343</v>
      </c>
      <c r="H65" s="73">
        <v>2387558</v>
      </c>
      <c r="I65" s="73">
        <v>4307816</v>
      </c>
      <c r="J65" s="73">
        <v>0</v>
      </c>
      <c r="K65" s="76">
        <v>93181</v>
      </c>
    </row>
    <row r="66" spans="1:12" s="23" customFormat="1" ht="29.25" customHeight="1" thickBot="1">
      <c r="A66" s="66" t="s">
        <v>115</v>
      </c>
      <c r="B66" s="72">
        <v>13951095</v>
      </c>
      <c r="C66" s="72">
        <v>0</v>
      </c>
      <c r="D66" s="72">
        <v>10734491</v>
      </c>
      <c r="E66" s="72">
        <v>0</v>
      </c>
      <c r="F66" s="72">
        <v>395748</v>
      </c>
      <c r="G66" s="72">
        <v>511969</v>
      </c>
      <c r="H66" s="72">
        <v>884456</v>
      </c>
      <c r="I66" s="72">
        <v>1792173</v>
      </c>
      <c r="J66" s="72">
        <v>0</v>
      </c>
      <c r="K66" s="75">
        <v>385075</v>
      </c>
      <c r="L66" s="22"/>
    </row>
    <row r="67" spans="1:11" s="22" customFormat="1" ht="29.25" customHeight="1" thickBot="1" thickTop="1">
      <c r="A67" s="55" t="s">
        <v>90</v>
      </c>
      <c r="B67" s="56">
        <f>SUM(B21:B66)</f>
        <v>453910414</v>
      </c>
      <c r="C67" s="56">
        <f aca="true" t="shared" si="1" ref="C67:K67">SUM(C21:C66)</f>
        <v>677425</v>
      </c>
      <c r="D67" s="56">
        <f t="shared" si="1"/>
        <v>314151110</v>
      </c>
      <c r="E67" s="56">
        <f t="shared" si="1"/>
        <v>898749</v>
      </c>
      <c r="F67" s="56">
        <f t="shared" si="1"/>
        <v>28106701</v>
      </c>
      <c r="G67" s="56">
        <f t="shared" si="1"/>
        <v>47608784</v>
      </c>
      <c r="H67" s="56">
        <f t="shared" si="1"/>
        <v>46596764</v>
      </c>
      <c r="I67" s="56">
        <f t="shared" si="1"/>
        <v>122312249</v>
      </c>
      <c r="J67" s="56">
        <f t="shared" si="1"/>
        <v>2042</v>
      </c>
      <c r="K67" s="71">
        <f t="shared" si="1"/>
        <v>4831794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1107511540</v>
      </c>
      <c r="C68" s="53">
        <f t="shared" si="2"/>
        <v>10138963</v>
      </c>
      <c r="D68" s="53">
        <f t="shared" si="2"/>
        <v>778825655</v>
      </c>
      <c r="E68" s="53">
        <f t="shared" si="2"/>
        <v>13210912</v>
      </c>
      <c r="F68" s="53">
        <f t="shared" si="2"/>
        <v>128986865</v>
      </c>
      <c r="G68" s="53">
        <f t="shared" si="2"/>
        <v>140205542</v>
      </c>
      <c r="H68" s="53">
        <f t="shared" si="2"/>
        <v>162016381</v>
      </c>
      <c r="I68" s="53">
        <f t="shared" si="2"/>
        <v>431208788</v>
      </c>
      <c r="J68" s="53">
        <f t="shared" si="2"/>
        <v>4460</v>
      </c>
      <c r="K68" s="53">
        <f t="shared" si="2"/>
        <v>8012402</v>
      </c>
    </row>
    <row r="69" spans="1:11" s="22" customFormat="1" ht="29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s="22" customFormat="1" ht="29.25" customHeight="1">
      <c r="A70" s="42" t="s">
        <v>121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1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selection activeCell="N10" sqref="N10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6384" width="24.75390625" style="2" customWidth="1"/>
  </cols>
  <sheetData>
    <row r="1" spans="1:13" ht="25.5" customHeight="1">
      <c r="A1" s="34" t="s">
        <v>97</v>
      </c>
      <c r="B1" s="30"/>
      <c r="M1" s="1"/>
    </row>
    <row r="2" spans="1:253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5" t="s">
        <v>75</v>
      </c>
      <c r="C3" s="16"/>
      <c r="D3" s="106" t="s">
        <v>64</v>
      </c>
      <c r="E3" s="103" t="s">
        <v>65</v>
      </c>
      <c r="F3" s="16" t="s">
        <v>94</v>
      </c>
      <c r="G3" s="16"/>
      <c r="H3" s="16"/>
      <c r="I3" s="16"/>
      <c r="J3" s="16"/>
      <c r="K3" s="16"/>
      <c r="L3" s="1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8"/>
      <c r="C4" s="27"/>
      <c r="D4" s="107"/>
      <c r="E4" s="119"/>
      <c r="F4" s="18"/>
      <c r="G4" s="27"/>
      <c r="H4" s="109" t="s">
        <v>68</v>
      </c>
      <c r="I4" s="110"/>
      <c r="J4" s="110"/>
      <c r="K4" s="110"/>
      <c r="L4" s="111"/>
      <c r="M4" s="1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6" t="s">
        <v>62</v>
      </c>
      <c r="C5" s="28" t="s">
        <v>63</v>
      </c>
      <c r="D5" s="107"/>
      <c r="E5" s="119"/>
      <c r="F5" s="32" t="s">
        <v>66</v>
      </c>
      <c r="G5" s="38" t="s">
        <v>67</v>
      </c>
      <c r="H5" s="112" t="s">
        <v>119</v>
      </c>
      <c r="I5" s="114" t="s">
        <v>120</v>
      </c>
      <c r="J5" s="115"/>
      <c r="K5" s="115"/>
      <c r="L5" s="116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33"/>
      <c r="C6" s="36"/>
      <c r="D6" s="107"/>
      <c r="E6" s="119"/>
      <c r="F6" s="33"/>
      <c r="G6" s="36"/>
      <c r="H6" s="113"/>
      <c r="I6" s="69" t="s">
        <v>56</v>
      </c>
      <c r="J6" s="69" t="s">
        <v>57</v>
      </c>
      <c r="K6" s="69" t="s">
        <v>58</v>
      </c>
      <c r="L6" s="100" t="s">
        <v>46</v>
      </c>
      <c r="M6" s="1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3" s="23" customFormat="1" ht="29.25" customHeight="1">
      <c r="A7" s="47" t="s">
        <v>88</v>
      </c>
      <c r="B7" s="48">
        <v>1572832</v>
      </c>
      <c r="C7" s="48">
        <v>15838</v>
      </c>
      <c r="D7" s="48">
        <v>17711</v>
      </c>
      <c r="E7" s="48">
        <v>209309</v>
      </c>
      <c r="F7" s="48">
        <v>948798</v>
      </c>
      <c r="G7" s="48">
        <v>6969728</v>
      </c>
      <c r="H7" s="48">
        <v>4072797</v>
      </c>
      <c r="I7" s="48">
        <v>0</v>
      </c>
      <c r="J7" s="48">
        <v>0</v>
      </c>
      <c r="K7" s="48">
        <v>1842205</v>
      </c>
      <c r="L7" s="48">
        <v>1842205</v>
      </c>
      <c r="M7" s="22"/>
    </row>
    <row r="8" spans="1:12" s="22" customFormat="1" ht="29.25" customHeight="1">
      <c r="A8" s="49" t="s">
        <v>107</v>
      </c>
      <c r="B8" s="50">
        <v>1410874</v>
      </c>
      <c r="C8" s="50">
        <v>39063</v>
      </c>
      <c r="D8" s="50">
        <v>0</v>
      </c>
      <c r="E8" s="50">
        <v>59323</v>
      </c>
      <c r="F8" s="50">
        <v>919547</v>
      </c>
      <c r="G8" s="50">
        <v>0</v>
      </c>
      <c r="H8" s="50">
        <v>1239825</v>
      </c>
      <c r="I8" s="50">
        <v>0</v>
      </c>
      <c r="J8" s="50">
        <v>0</v>
      </c>
      <c r="K8" s="50">
        <v>17749</v>
      </c>
      <c r="L8" s="50">
        <v>17749</v>
      </c>
    </row>
    <row r="9" spans="1:12" s="22" customFormat="1" ht="29.25" customHeight="1">
      <c r="A9" s="51" t="s">
        <v>0</v>
      </c>
      <c r="B9" s="50">
        <v>2996345</v>
      </c>
      <c r="C9" s="50">
        <v>1491495</v>
      </c>
      <c r="D9" s="50">
        <v>1208</v>
      </c>
      <c r="E9" s="50">
        <v>335142</v>
      </c>
      <c r="F9" s="50">
        <v>1553001</v>
      </c>
      <c r="G9" s="50">
        <v>0</v>
      </c>
      <c r="H9" s="50">
        <v>4442434</v>
      </c>
      <c r="I9" s="50">
        <v>0</v>
      </c>
      <c r="J9" s="50">
        <v>0</v>
      </c>
      <c r="K9" s="50">
        <v>816129</v>
      </c>
      <c r="L9" s="50">
        <v>816129</v>
      </c>
    </row>
    <row r="10" spans="1:12" s="22" customFormat="1" ht="29.25" customHeight="1">
      <c r="A10" s="51" t="s">
        <v>1</v>
      </c>
      <c r="B10" s="50">
        <v>5601935</v>
      </c>
      <c r="C10" s="50">
        <v>122634</v>
      </c>
      <c r="D10" s="50">
        <v>86060</v>
      </c>
      <c r="E10" s="50">
        <v>454449</v>
      </c>
      <c r="F10" s="50">
        <v>5031478</v>
      </c>
      <c r="G10" s="50">
        <v>3139</v>
      </c>
      <c r="H10" s="50">
        <v>3755381</v>
      </c>
      <c r="I10" s="50">
        <v>0</v>
      </c>
      <c r="J10" s="50">
        <v>0</v>
      </c>
      <c r="K10" s="50">
        <v>67573</v>
      </c>
      <c r="L10" s="50">
        <v>67573</v>
      </c>
    </row>
    <row r="11" spans="1:12" s="22" customFormat="1" ht="29.25" customHeight="1">
      <c r="A11" s="57" t="s">
        <v>108</v>
      </c>
      <c r="B11" s="58">
        <v>2370601</v>
      </c>
      <c r="C11" s="58">
        <v>21387</v>
      </c>
      <c r="D11" s="58">
        <v>507</v>
      </c>
      <c r="E11" s="58">
        <v>151104</v>
      </c>
      <c r="F11" s="58">
        <v>2409187</v>
      </c>
      <c r="G11" s="58">
        <v>0</v>
      </c>
      <c r="H11" s="58">
        <v>605150</v>
      </c>
      <c r="I11" s="58">
        <v>0</v>
      </c>
      <c r="J11" s="58">
        <v>0</v>
      </c>
      <c r="K11" s="58">
        <v>0</v>
      </c>
      <c r="L11" s="58">
        <v>0</v>
      </c>
    </row>
    <row r="12" spans="1:12" s="22" customFormat="1" ht="29.25" customHeight="1">
      <c r="A12" s="59" t="s">
        <v>109</v>
      </c>
      <c r="B12" s="48">
        <v>1047502</v>
      </c>
      <c r="C12" s="48">
        <v>0</v>
      </c>
      <c r="D12" s="48">
        <v>272</v>
      </c>
      <c r="E12" s="48">
        <v>77132</v>
      </c>
      <c r="F12" s="48">
        <v>1916269</v>
      </c>
      <c r="G12" s="48">
        <v>0</v>
      </c>
      <c r="H12" s="48">
        <v>1183938</v>
      </c>
      <c r="I12" s="48">
        <v>0</v>
      </c>
      <c r="J12" s="48">
        <v>0</v>
      </c>
      <c r="K12" s="48">
        <v>0</v>
      </c>
      <c r="L12" s="48">
        <v>0</v>
      </c>
    </row>
    <row r="13" spans="1:12" s="22" customFormat="1" ht="29.25" customHeight="1">
      <c r="A13" s="51" t="s">
        <v>2</v>
      </c>
      <c r="B13" s="50">
        <v>1466037</v>
      </c>
      <c r="C13" s="50">
        <v>0</v>
      </c>
      <c r="D13" s="50">
        <v>1683</v>
      </c>
      <c r="E13" s="50">
        <v>172203</v>
      </c>
      <c r="F13" s="50">
        <v>0</v>
      </c>
      <c r="G13" s="50">
        <v>0</v>
      </c>
      <c r="H13" s="50">
        <v>198532</v>
      </c>
      <c r="I13" s="50">
        <v>0</v>
      </c>
      <c r="J13" s="50">
        <v>0</v>
      </c>
      <c r="K13" s="50">
        <v>0</v>
      </c>
      <c r="L13" s="50">
        <v>0</v>
      </c>
    </row>
    <row r="14" spans="1:12" s="22" customFormat="1" ht="29.25" customHeight="1">
      <c r="A14" s="51" t="s">
        <v>3</v>
      </c>
      <c r="B14" s="50">
        <v>1082679</v>
      </c>
      <c r="C14" s="50">
        <v>0</v>
      </c>
      <c r="D14" s="50">
        <v>2171</v>
      </c>
      <c r="E14" s="50">
        <v>81719</v>
      </c>
      <c r="F14" s="50">
        <v>0</v>
      </c>
      <c r="G14" s="50">
        <v>0</v>
      </c>
      <c r="H14" s="50">
        <v>241852</v>
      </c>
      <c r="I14" s="50">
        <v>0</v>
      </c>
      <c r="J14" s="50">
        <v>0</v>
      </c>
      <c r="K14" s="50">
        <v>0</v>
      </c>
      <c r="L14" s="50">
        <v>0</v>
      </c>
    </row>
    <row r="15" spans="1:12" s="22" customFormat="1" ht="29.25" customHeight="1">
      <c r="A15" s="49" t="s">
        <v>110</v>
      </c>
      <c r="B15" s="50">
        <v>2401482</v>
      </c>
      <c r="C15" s="50">
        <v>0</v>
      </c>
      <c r="D15" s="50">
        <v>67647</v>
      </c>
      <c r="E15" s="50">
        <v>91095</v>
      </c>
      <c r="F15" s="50">
        <v>944804</v>
      </c>
      <c r="G15" s="50">
        <v>0</v>
      </c>
      <c r="H15" s="50">
        <v>479612</v>
      </c>
      <c r="I15" s="50">
        <v>0</v>
      </c>
      <c r="J15" s="50">
        <v>0</v>
      </c>
      <c r="K15" s="50">
        <v>0</v>
      </c>
      <c r="L15" s="50">
        <v>0</v>
      </c>
    </row>
    <row r="16" spans="1:12" s="22" customFormat="1" ht="29.25" customHeight="1">
      <c r="A16" s="57" t="s">
        <v>111</v>
      </c>
      <c r="B16" s="58">
        <v>2848946</v>
      </c>
      <c r="C16" s="58">
        <v>0</v>
      </c>
      <c r="D16" s="58">
        <v>11285</v>
      </c>
      <c r="E16" s="58">
        <v>128484</v>
      </c>
      <c r="F16" s="58">
        <v>0</v>
      </c>
      <c r="G16" s="58">
        <v>0</v>
      </c>
      <c r="H16" s="58">
        <v>213043</v>
      </c>
      <c r="I16" s="58">
        <v>0</v>
      </c>
      <c r="J16" s="58">
        <v>0</v>
      </c>
      <c r="K16" s="58">
        <v>0</v>
      </c>
      <c r="L16" s="58">
        <v>0</v>
      </c>
    </row>
    <row r="17" spans="1:12" s="22" customFormat="1" ht="29.25" customHeight="1">
      <c r="A17" s="49" t="s">
        <v>112</v>
      </c>
      <c r="B17" s="50">
        <v>2276318</v>
      </c>
      <c r="C17" s="50">
        <v>0</v>
      </c>
      <c r="D17" s="50">
        <v>3220</v>
      </c>
      <c r="E17" s="50">
        <v>51078</v>
      </c>
      <c r="F17" s="50">
        <v>799311</v>
      </c>
      <c r="G17" s="50">
        <v>0</v>
      </c>
      <c r="H17" s="50">
        <v>692683</v>
      </c>
      <c r="I17" s="50">
        <v>0</v>
      </c>
      <c r="J17" s="50">
        <v>0</v>
      </c>
      <c r="K17" s="50">
        <v>0</v>
      </c>
      <c r="L17" s="50">
        <v>0</v>
      </c>
    </row>
    <row r="18" spans="1:12" s="22" customFormat="1" ht="29.25" customHeight="1">
      <c r="A18" s="49" t="s">
        <v>113</v>
      </c>
      <c r="B18" s="50">
        <v>1601714</v>
      </c>
      <c r="C18" s="50">
        <v>986</v>
      </c>
      <c r="D18" s="50">
        <v>939</v>
      </c>
      <c r="E18" s="50">
        <v>54283</v>
      </c>
      <c r="F18" s="50">
        <v>676666</v>
      </c>
      <c r="G18" s="50">
        <v>0</v>
      </c>
      <c r="H18" s="50">
        <v>383970</v>
      </c>
      <c r="I18" s="50">
        <v>0</v>
      </c>
      <c r="J18" s="50">
        <v>0</v>
      </c>
      <c r="K18" s="50">
        <v>0</v>
      </c>
      <c r="L18" s="50">
        <v>0</v>
      </c>
    </row>
    <row r="19" spans="1:12" s="22" customFormat="1" ht="29.25" customHeight="1" thickBot="1">
      <c r="A19" s="49" t="s">
        <v>116</v>
      </c>
      <c r="B19" s="50">
        <v>460237</v>
      </c>
      <c r="C19" s="50">
        <v>0</v>
      </c>
      <c r="D19" s="50">
        <v>0</v>
      </c>
      <c r="E19" s="50">
        <v>15670</v>
      </c>
      <c r="F19" s="50">
        <v>127804</v>
      </c>
      <c r="G19" s="50">
        <v>163823</v>
      </c>
      <c r="H19" s="50">
        <v>265698</v>
      </c>
      <c r="I19" s="50">
        <v>0</v>
      </c>
      <c r="J19" s="50">
        <v>0</v>
      </c>
      <c r="K19" s="50">
        <v>0</v>
      </c>
      <c r="L19" s="50">
        <v>0</v>
      </c>
    </row>
    <row r="20" spans="1:12" s="22" customFormat="1" ht="29.25" customHeight="1" thickBot="1" thickTop="1">
      <c r="A20" s="55" t="s">
        <v>118</v>
      </c>
      <c r="B20" s="74">
        <f>SUM(B7:B19)</f>
        <v>27137502</v>
      </c>
      <c r="C20" s="74">
        <f aca="true" t="shared" si="0" ref="C20:H20">SUM(C7:C19)</f>
        <v>1691403</v>
      </c>
      <c r="D20" s="74">
        <f t="shared" si="0"/>
        <v>192703</v>
      </c>
      <c r="E20" s="74">
        <f t="shared" si="0"/>
        <v>1880991</v>
      </c>
      <c r="F20" s="74">
        <f t="shared" si="0"/>
        <v>15326865</v>
      </c>
      <c r="G20" s="74">
        <f t="shared" si="0"/>
        <v>7136690</v>
      </c>
      <c r="H20" s="74">
        <f t="shared" si="0"/>
        <v>17774915</v>
      </c>
      <c r="I20" s="74">
        <f>SUM(I7:I19)</f>
        <v>0</v>
      </c>
      <c r="J20" s="74">
        <f>SUM(J7:J19)</f>
        <v>0</v>
      </c>
      <c r="K20" s="74">
        <f>SUM(K7:K19)</f>
        <v>2743656</v>
      </c>
      <c r="L20" s="74">
        <f>SUM(L7:L19)</f>
        <v>2743656</v>
      </c>
    </row>
    <row r="21" spans="1:12" s="22" customFormat="1" ht="29.25" customHeight="1" thickTop="1">
      <c r="A21" s="60" t="s">
        <v>89</v>
      </c>
      <c r="B21" s="61">
        <v>94940</v>
      </c>
      <c r="C21" s="61">
        <v>4963</v>
      </c>
      <c r="D21" s="61">
        <v>3466</v>
      </c>
      <c r="E21" s="61">
        <v>15307</v>
      </c>
      <c r="F21" s="61">
        <v>0</v>
      </c>
      <c r="G21" s="61">
        <v>0</v>
      </c>
      <c r="H21" s="61">
        <v>6241</v>
      </c>
      <c r="I21" s="61">
        <v>0</v>
      </c>
      <c r="J21" s="61">
        <v>0</v>
      </c>
      <c r="K21" s="61">
        <v>0</v>
      </c>
      <c r="L21" s="61">
        <v>0</v>
      </c>
    </row>
    <row r="22" spans="1:12" s="22" customFormat="1" ht="29.25" customHeight="1">
      <c r="A22" s="51" t="s">
        <v>4</v>
      </c>
      <c r="B22" s="50">
        <v>198701</v>
      </c>
      <c r="C22" s="50">
        <v>22642</v>
      </c>
      <c r="D22" s="50">
        <v>1549</v>
      </c>
      <c r="E22" s="50">
        <v>22780</v>
      </c>
      <c r="F22" s="50">
        <v>352129</v>
      </c>
      <c r="G22" s="50">
        <v>0</v>
      </c>
      <c r="H22" s="50">
        <v>14858</v>
      </c>
      <c r="I22" s="50">
        <v>0</v>
      </c>
      <c r="J22" s="50">
        <v>0</v>
      </c>
      <c r="K22" s="50">
        <v>0</v>
      </c>
      <c r="L22" s="50">
        <v>0</v>
      </c>
    </row>
    <row r="23" spans="1:12" s="22" customFormat="1" ht="29.25" customHeight="1">
      <c r="A23" s="51" t="s">
        <v>5</v>
      </c>
      <c r="B23" s="50">
        <v>986391</v>
      </c>
      <c r="C23" s="50">
        <v>0</v>
      </c>
      <c r="D23" s="50">
        <v>37000</v>
      </c>
      <c r="E23" s="50">
        <v>33848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</row>
    <row r="24" spans="1:12" s="22" customFormat="1" ht="29.25" customHeight="1">
      <c r="A24" s="51" t="s">
        <v>6</v>
      </c>
      <c r="B24" s="50">
        <v>282024</v>
      </c>
      <c r="C24" s="50">
        <v>0</v>
      </c>
      <c r="D24" s="50">
        <v>0</v>
      </c>
      <c r="E24" s="50">
        <v>8425</v>
      </c>
      <c r="F24" s="50">
        <v>578978</v>
      </c>
      <c r="G24" s="50">
        <v>0</v>
      </c>
      <c r="H24" s="50">
        <v>7178</v>
      </c>
      <c r="I24" s="50">
        <v>0</v>
      </c>
      <c r="J24" s="50">
        <v>0</v>
      </c>
      <c r="K24" s="50">
        <v>0</v>
      </c>
      <c r="L24" s="50">
        <v>0</v>
      </c>
    </row>
    <row r="25" spans="1:12" s="99" customFormat="1" ht="29.25" customHeight="1">
      <c r="A25" s="63" t="s">
        <v>7</v>
      </c>
      <c r="B25" s="58">
        <v>75985</v>
      </c>
      <c r="C25" s="58">
        <v>373519</v>
      </c>
      <c r="D25" s="58">
        <v>0</v>
      </c>
      <c r="E25" s="58">
        <v>103582</v>
      </c>
      <c r="F25" s="58">
        <v>31985</v>
      </c>
      <c r="G25" s="58">
        <v>0</v>
      </c>
      <c r="H25" s="58">
        <v>106357</v>
      </c>
      <c r="I25" s="58">
        <v>0</v>
      </c>
      <c r="J25" s="58">
        <v>0</v>
      </c>
      <c r="K25" s="58">
        <v>0</v>
      </c>
      <c r="L25" s="58">
        <v>0</v>
      </c>
    </row>
    <row r="26" spans="1:12" s="22" customFormat="1" ht="29.25" customHeight="1">
      <c r="A26" s="52" t="s">
        <v>8</v>
      </c>
      <c r="B26" s="50">
        <v>531901</v>
      </c>
      <c r="C26" s="50">
        <v>0</v>
      </c>
      <c r="D26" s="50">
        <v>0</v>
      </c>
      <c r="E26" s="50">
        <v>45646</v>
      </c>
      <c r="F26" s="50">
        <v>937685</v>
      </c>
      <c r="G26" s="50">
        <v>0</v>
      </c>
      <c r="H26" s="50">
        <v>725</v>
      </c>
      <c r="I26" s="50">
        <v>0</v>
      </c>
      <c r="J26" s="50">
        <v>0</v>
      </c>
      <c r="K26" s="50">
        <v>0</v>
      </c>
      <c r="L26" s="50">
        <v>0</v>
      </c>
    </row>
    <row r="27" spans="1:12" s="22" customFormat="1" ht="29.25" customHeight="1">
      <c r="A27" s="51" t="s">
        <v>9</v>
      </c>
      <c r="B27" s="50">
        <v>325601</v>
      </c>
      <c r="C27" s="50">
        <v>0</v>
      </c>
      <c r="D27" s="50">
        <v>0</v>
      </c>
      <c r="E27" s="50">
        <v>41369</v>
      </c>
      <c r="F27" s="50">
        <v>0</v>
      </c>
      <c r="G27" s="50">
        <v>0</v>
      </c>
      <c r="H27" s="50">
        <v>3593</v>
      </c>
      <c r="I27" s="50">
        <v>0</v>
      </c>
      <c r="J27" s="50">
        <v>0</v>
      </c>
      <c r="K27" s="50">
        <v>0</v>
      </c>
      <c r="L27" s="50">
        <v>0</v>
      </c>
    </row>
    <row r="28" spans="1:12" s="22" customFormat="1" ht="29.25" customHeight="1">
      <c r="A28" s="52" t="s">
        <v>10</v>
      </c>
      <c r="B28" s="50">
        <v>5391</v>
      </c>
      <c r="C28" s="50">
        <v>0</v>
      </c>
      <c r="D28" s="50">
        <v>0</v>
      </c>
      <c r="E28" s="50">
        <v>3949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s="22" customFormat="1" ht="29.25" customHeight="1">
      <c r="A29" s="52" t="s">
        <v>11</v>
      </c>
      <c r="B29" s="50">
        <v>175922</v>
      </c>
      <c r="C29" s="50">
        <v>0</v>
      </c>
      <c r="D29" s="50">
        <v>0</v>
      </c>
      <c r="E29" s="50">
        <v>78733</v>
      </c>
      <c r="F29" s="50">
        <v>499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</row>
    <row r="30" spans="1:12" s="99" customFormat="1" ht="29.25" customHeight="1">
      <c r="A30" s="63" t="s">
        <v>117</v>
      </c>
      <c r="B30" s="58">
        <v>774840</v>
      </c>
      <c r="C30" s="58">
        <v>0</v>
      </c>
      <c r="D30" s="58">
        <v>0</v>
      </c>
      <c r="E30" s="58">
        <v>36910</v>
      </c>
      <c r="F30" s="58">
        <v>0</v>
      </c>
      <c r="G30" s="58">
        <v>0</v>
      </c>
      <c r="H30" s="58">
        <v>78158</v>
      </c>
      <c r="I30" s="58">
        <v>0</v>
      </c>
      <c r="J30" s="58">
        <v>0</v>
      </c>
      <c r="K30" s="58">
        <v>0</v>
      </c>
      <c r="L30" s="58">
        <v>0</v>
      </c>
    </row>
    <row r="31" spans="1:12" s="22" customFormat="1" ht="29.25" customHeight="1">
      <c r="A31" s="52" t="s">
        <v>12</v>
      </c>
      <c r="B31" s="50">
        <v>366595</v>
      </c>
      <c r="C31" s="50">
        <v>0</v>
      </c>
      <c r="D31" s="50">
        <v>0</v>
      </c>
      <c r="E31" s="50">
        <v>101665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</row>
    <row r="32" spans="1:12" s="22" customFormat="1" ht="29.25" customHeight="1">
      <c r="A32" s="52" t="s">
        <v>13</v>
      </c>
      <c r="B32" s="50">
        <v>828173</v>
      </c>
      <c r="C32" s="50">
        <v>0</v>
      </c>
      <c r="D32" s="50">
        <v>0</v>
      </c>
      <c r="E32" s="50">
        <v>21140</v>
      </c>
      <c r="F32" s="50">
        <v>0</v>
      </c>
      <c r="G32" s="50">
        <v>0</v>
      </c>
      <c r="H32" s="50">
        <v>49348</v>
      </c>
      <c r="I32" s="50">
        <v>0</v>
      </c>
      <c r="J32" s="50">
        <v>0</v>
      </c>
      <c r="K32" s="50">
        <v>0</v>
      </c>
      <c r="L32" s="50">
        <v>0</v>
      </c>
    </row>
    <row r="33" spans="1:12" s="22" customFormat="1" ht="29.25" customHeight="1">
      <c r="A33" s="52" t="s">
        <v>14</v>
      </c>
      <c r="B33" s="50">
        <v>254627</v>
      </c>
      <c r="C33" s="50">
        <v>0</v>
      </c>
      <c r="D33" s="50">
        <v>4609</v>
      </c>
      <c r="E33" s="50">
        <v>57198</v>
      </c>
      <c r="F33" s="50">
        <v>173227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</row>
    <row r="34" spans="1:12" s="22" customFormat="1" ht="29.25" customHeight="1">
      <c r="A34" s="52" t="s">
        <v>15</v>
      </c>
      <c r="B34" s="50">
        <v>461762</v>
      </c>
      <c r="C34" s="50">
        <v>0</v>
      </c>
      <c r="D34" s="50">
        <v>555</v>
      </c>
      <c r="E34" s="50">
        <v>61884</v>
      </c>
      <c r="F34" s="50">
        <v>400027</v>
      </c>
      <c r="G34" s="50">
        <v>0</v>
      </c>
      <c r="H34" s="50">
        <v>108537</v>
      </c>
      <c r="I34" s="50">
        <v>0</v>
      </c>
      <c r="J34" s="50">
        <v>0</v>
      </c>
      <c r="K34" s="50">
        <v>0</v>
      </c>
      <c r="L34" s="50">
        <v>0</v>
      </c>
    </row>
    <row r="35" spans="1:12" s="99" customFormat="1" ht="29.25" customHeight="1">
      <c r="A35" s="63" t="s">
        <v>16</v>
      </c>
      <c r="B35" s="58">
        <v>312965</v>
      </c>
      <c r="C35" s="58">
        <v>0</v>
      </c>
      <c r="D35" s="58">
        <v>0</v>
      </c>
      <c r="E35" s="58">
        <v>20901</v>
      </c>
      <c r="F35" s="58">
        <v>0</v>
      </c>
      <c r="G35" s="58">
        <v>761</v>
      </c>
      <c r="H35" s="58">
        <v>80300</v>
      </c>
      <c r="I35" s="58">
        <v>0</v>
      </c>
      <c r="J35" s="58">
        <v>0</v>
      </c>
      <c r="K35" s="58">
        <v>0</v>
      </c>
      <c r="L35" s="58">
        <v>0</v>
      </c>
    </row>
    <row r="36" spans="1:12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86</v>
      </c>
      <c r="F36" s="50">
        <v>0</v>
      </c>
      <c r="G36" s="50">
        <v>0</v>
      </c>
      <c r="H36" s="50">
        <v>3811</v>
      </c>
      <c r="I36" s="50">
        <v>0</v>
      </c>
      <c r="J36" s="50">
        <v>0</v>
      </c>
      <c r="K36" s="50">
        <v>0</v>
      </c>
      <c r="L36" s="50">
        <v>0</v>
      </c>
    </row>
    <row r="37" spans="1:12" s="22" customFormat="1" ht="29.25" customHeight="1">
      <c r="A37" s="52" t="s">
        <v>18</v>
      </c>
      <c r="B37" s="50">
        <v>393706</v>
      </c>
      <c r="C37" s="50">
        <v>0</v>
      </c>
      <c r="D37" s="50">
        <v>0</v>
      </c>
      <c r="E37" s="50">
        <v>29781</v>
      </c>
      <c r="F37" s="50">
        <v>0</v>
      </c>
      <c r="G37" s="50">
        <v>0</v>
      </c>
      <c r="H37" s="50">
        <v>33453</v>
      </c>
      <c r="I37" s="50">
        <v>0</v>
      </c>
      <c r="J37" s="50">
        <v>0</v>
      </c>
      <c r="K37" s="50">
        <v>0</v>
      </c>
      <c r="L37" s="50">
        <v>0</v>
      </c>
    </row>
    <row r="38" spans="1:12" s="22" customFormat="1" ht="29.25" customHeight="1">
      <c r="A38" s="52" t="s">
        <v>19</v>
      </c>
      <c r="B38" s="50">
        <v>274636</v>
      </c>
      <c r="C38" s="50">
        <v>0</v>
      </c>
      <c r="D38" s="50">
        <v>11304</v>
      </c>
      <c r="E38" s="50">
        <v>6223</v>
      </c>
      <c r="F38" s="50">
        <v>0</v>
      </c>
      <c r="G38" s="50">
        <v>0</v>
      </c>
      <c r="H38" s="50">
        <v>9426</v>
      </c>
      <c r="I38" s="50">
        <v>0</v>
      </c>
      <c r="J38" s="50">
        <v>0</v>
      </c>
      <c r="K38" s="50">
        <v>0</v>
      </c>
      <c r="L38" s="50">
        <v>0</v>
      </c>
    </row>
    <row r="39" spans="1:12" s="22" customFormat="1" ht="29.25" customHeight="1">
      <c r="A39" s="51" t="s">
        <v>20</v>
      </c>
      <c r="B39" s="50">
        <v>202244</v>
      </c>
      <c r="C39" s="50">
        <v>0</v>
      </c>
      <c r="D39" s="50">
        <v>7774</v>
      </c>
      <c r="E39" s="50">
        <v>13440</v>
      </c>
      <c r="F39" s="50">
        <v>0</v>
      </c>
      <c r="G39" s="50">
        <v>0</v>
      </c>
      <c r="H39" s="50">
        <v>52521</v>
      </c>
      <c r="I39" s="50">
        <v>0</v>
      </c>
      <c r="J39" s="50">
        <v>0</v>
      </c>
      <c r="K39" s="50">
        <v>0</v>
      </c>
      <c r="L39" s="50">
        <v>0</v>
      </c>
    </row>
    <row r="40" spans="1:12" s="99" customFormat="1" ht="29.25" customHeight="1">
      <c r="A40" s="62" t="s">
        <v>21</v>
      </c>
      <c r="B40" s="58">
        <v>140224</v>
      </c>
      <c r="C40" s="58">
        <v>0</v>
      </c>
      <c r="D40" s="58">
        <v>0</v>
      </c>
      <c r="E40" s="58">
        <v>34051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s="22" customFormat="1" ht="29.25" customHeight="1">
      <c r="A41" s="49" t="s">
        <v>114</v>
      </c>
      <c r="B41" s="50">
        <v>959092</v>
      </c>
      <c r="C41" s="50">
        <v>0</v>
      </c>
      <c r="D41" s="50">
        <v>0</v>
      </c>
      <c r="E41" s="50">
        <v>31296</v>
      </c>
      <c r="F41" s="50">
        <v>0</v>
      </c>
      <c r="G41" s="50">
        <v>0</v>
      </c>
      <c r="H41" s="50">
        <v>26792</v>
      </c>
      <c r="I41" s="50">
        <v>0</v>
      </c>
      <c r="J41" s="50">
        <v>0</v>
      </c>
      <c r="K41" s="50">
        <v>0</v>
      </c>
      <c r="L41" s="50">
        <v>0</v>
      </c>
    </row>
    <row r="42" spans="1:12" s="22" customFormat="1" ht="29.25" customHeight="1">
      <c r="A42" s="51" t="s">
        <v>22</v>
      </c>
      <c r="B42" s="50">
        <v>626448</v>
      </c>
      <c r="C42" s="50">
        <v>0</v>
      </c>
      <c r="D42" s="50">
        <v>28667</v>
      </c>
      <c r="E42" s="50">
        <v>57534</v>
      </c>
      <c r="F42" s="50">
        <v>1784540</v>
      </c>
      <c r="G42" s="50">
        <v>0</v>
      </c>
      <c r="H42" s="50">
        <v>179786</v>
      </c>
      <c r="I42" s="50">
        <v>0</v>
      </c>
      <c r="J42" s="50">
        <v>0</v>
      </c>
      <c r="K42" s="50">
        <v>0</v>
      </c>
      <c r="L42" s="50">
        <v>0</v>
      </c>
    </row>
    <row r="43" spans="1:12" s="22" customFormat="1" ht="29.25" customHeight="1">
      <c r="A43" s="51" t="s">
        <v>23</v>
      </c>
      <c r="B43" s="50">
        <v>245759</v>
      </c>
      <c r="C43" s="50">
        <v>0</v>
      </c>
      <c r="D43" s="50">
        <v>0</v>
      </c>
      <c r="E43" s="50">
        <v>3321</v>
      </c>
      <c r="F43" s="50">
        <v>461482</v>
      </c>
      <c r="G43" s="50">
        <v>0</v>
      </c>
      <c r="H43" s="50">
        <v>25322</v>
      </c>
      <c r="I43" s="50">
        <v>0</v>
      </c>
      <c r="J43" s="50">
        <v>0</v>
      </c>
      <c r="K43" s="50">
        <v>0</v>
      </c>
      <c r="L43" s="50">
        <v>0</v>
      </c>
    </row>
    <row r="44" spans="1:12" s="22" customFormat="1" ht="29.25" customHeight="1">
      <c r="A44" s="52" t="s">
        <v>24</v>
      </c>
      <c r="B44" s="50">
        <v>86814</v>
      </c>
      <c r="C44" s="50">
        <v>0</v>
      </c>
      <c r="D44" s="50">
        <v>0</v>
      </c>
      <c r="E44" s="50">
        <v>921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</row>
    <row r="45" spans="1:12" s="99" customFormat="1" ht="29.25" customHeight="1">
      <c r="A45" s="63" t="s">
        <v>25</v>
      </c>
      <c r="B45" s="58">
        <v>307909</v>
      </c>
      <c r="C45" s="58">
        <v>0</v>
      </c>
      <c r="D45" s="58">
        <v>418</v>
      </c>
      <c r="E45" s="58">
        <v>40841</v>
      </c>
      <c r="F45" s="58">
        <v>1080124</v>
      </c>
      <c r="G45" s="58">
        <v>0</v>
      </c>
      <c r="H45" s="58">
        <v>133826</v>
      </c>
      <c r="I45" s="58">
        <v>0</v>
      </c>
      <c r="J45" s="58">
        <v>0</v>
      </c>
      <c r="K45" s="58">
        <v>0</v>
      </c>
      <c r="L45" s="58">
        <v>0</v>
      </c>
    </row>
    <row r="46" spans="1:12" s="22" customFormat="1" ht="29.25" customHeight="1">
      <c r="A46" s="52" t="s">
        <v>26</v>
      </c>
      <c r="B46" s="50">
        <v>1374004</v>
      </c>
      <c r="C46" s="50">
        <v>0</v>
      </c>
      <c r="D46" s="50">
        <v>0</v>
      </c>
      <c r="E46" s="50">
        <v>19963</v>
      </c>
      <c r="F46" s="50">
        <v>1107343</v>
      </c>
      <c r="G46" s="50">
        <v>0</v>
      </c>
      <c r="H46" s="50">
        <v>60865</v>
      </c>
      <c r="I46" s="50">
        <v>0</v>
      </c>
      <c r="J46" s="50">
        <v>0</v>
      </c>
      <c r="K46" s="50">
        <v>0</v>
      </c>
      <c r="L46" s="50">
        <v>0</v>
      </c>
    </row>
    <row r="47" spans="1:12" s="22" customFormat="1" ht="29.25" customHeight="1">
      <c r="A47" s="52" t="s">
        <v>27</v>
      </c>
      <c r="B47" s="50">
        <v>1070988</v>
      </c>
      <c r="C47" s="50">
        <v>0</v>
      </c>
      <c r="D47" s="50">
        <v>0</v>
      </c>
      <c r="E47" s="50">
        <v>18537</v>
      </c>
      <c r="F47" s="50">
        <v>0</v>
      </c>
      <c r="G47" s="50">
        <v>0</v>
      </c>
      <c r="H47" s="50">
        <v>71700</v>
      </c>
      <c r="I47" s="50">
        <v>0</v>
      </c>
      <c r="J47" s="50">
        <v>0</v>
      </c>
      <c r="K47" s="50">
        <v>0</v>
      </c>
      <c r="L47" s="50">
        <v>0</v>
      </c>
    </row>
    <row r="48" spans="1:12" s="22" customFormat="1" ht="29.25" customHeight="1">
      <c r="A48" s="52" t="s">
        <v>28</v>
      </c>
      <c r="B48" s="50">
        <v>922195</v>
      </c>
      <c r="C48" s="50">
        <v>0</v>
      </c>
      <c r="D48" s="50">
        <v>0</v>
      </c>
      <c r="E48" s="50">
        <v>44701</v>
      </c>
      <c r="F48" s="50">
        <v>0</v>
      </c>
      <c r="G48" s="50">
        <v>0</v>
      </c>
      <c r="H48" s="50">
        <v>59394</v>
      </c>
      <c r="I48" s="50">
        <v>0</v>
      </c>
      <c r="J48" s="50">
        <v>0</v>
      </c>
      <c r="K48" s="50">
        <v>0</v>
      </c>
      <c r="L48" s="50">
        <v>0</v>
      </c>
    </row>
    <row r="49" spans="1:12" s="22" customFormat="1" ht="29.25" customHeight="1">
      <c r="A49" s="52" t="s">
        <v>29</v>
      </c>
      <c r="B49" s="50">
        <v>944209</v>
      </c>
      <c r="C49" s="50">
        <v>0</v>
      </c>
      <c r="D49" s="50">
        <v>37269</v>
      </c>
      <c r="E49" s="50">
        <v>3400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</row>
    <row r="50" spans="1:12" s="99" customFormat="1" ht="29.25" customHeight="1">
      <c r="A50" s="63" t="s">
        <v>30</v>
      </c>
      <c r="B50" s="58">
        <v>847377</v>
      </c>
      <c r="C50" s="58">
        <v>0</v>
      </c>
      <c r="D50" s="58">
        <v>228</v>
      </c>
      <c r="E50" s="58">
        <v>12741</v>
      </c>
      <c r="F50" s="58">
        <v>1437708</v>
      </c>
      <c r="G50" s="58">
        <v>0</v>
      </c>
      <c r="H50" s="58">
        <v>44663</v>
      </c>
      <c r="I50" s="58">
        <v>0</v>
      </c>
      <c r="J50" s="58">
        <v>0</v>
      </c>
      <c r="K50" s="58">
        <v>0</v>
      </c>
      <c r="L50" s="58">
        <v>0</v>
      </c>
    </row>
    <row r="51" spans="1:12" s="22" customFormat="1" ht="29.25" customHeight="1">
      <c r="A51" s="52" t="s">
        <v>31</v>
      </c>
      <c r="B51" s="50">
        <v>161651</v>
      </c>
      <c r="C51" s="50">
        <v>0</v>
      </c>
      <c r="D51" s="50">
        <v>67</v>
      </c>
      <c r="E51" s="50">
        <v>6998</v>
      </c>
      <c r="F51" s="50">
        <v>0</v>
      </c>
      <c r="G51" s="50">
        <v>0</v>
      </c>
      <c r="H51" s="50">
        <v>7373</v>
      </c>
      <c r="I51" s="50">
        <v>0</v>
      </c>
      <c r="J51" s="50">
        <v>0</v>
      </c>
      <c r="K51" s="50">
        <v>0</v>
      </c>
      <c r="L51" s="50">
        <v>0</v>
      </c>
    </row>
    <row r="52" spans="1:12" s="22" customFormat="1" ht="29.25" customHeight="1">
      <c r="A52" s="52" t="s">
        <v>32</v>
      </c>
      <c r="B52" s="50">
        <v>553186</v>
      </c>
      <c r="C52" s="50">
        <v>0</v>
      </c>
      <c r="D52" s="50">
        <v>516</v>
      </c>
      <c r="E52" s="50">
        <v>36783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</row>
    <row r="53" spans="1:12" s="22" customFormat="1" ht="29.25" customHeight="1">
      <c r="A53" s="52" t="s">
        <v>33</v>
      </c>
      <c r="B53" s="50">
        <v>232936</v>
      </c>
      <c r="C53" s="50">
        <v>0</v>
      </c>
      <c r="D53" s="50">
        <v>0</v>
      </c>
      <c r="E53" s="50">
        <v>5878</v>
      </c>
      <c r="F53" s="50">
        <v>376121</v>
      </c>
      <c r="G53" s="50">
        <v>0</v>
      </c>
      <c r="H53" s="50">
        <v>23842</v>
      </c>
      <c r="I53" s="50">
        <v>0</v>
      </c>
      <c r="J53" s="50">
        <v>0</v>
      </c>
      <c r="K53" s="50">
        <v>0</v>
      </c>
      <c r="L53" s="50">
        <v>0</v>
      </c>
    </row>
    <row r="54" spans="1:12" s="22" customFormat="1" ht="29.25" customHeight="1">
      <c r="A54" s="52" t="s">
        <v>34</v>
      </c>
      <c r="B54" s="50">
        <v>907969</v>
      </c>
      <c r="C54" s="50">
        <v>0</v>
      </c>
      <c r="D54" s="50">
        <v>9069</v>
      </c>
      <c r="E54" s="50">
        <v>24450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</row>
    <row r="55" spans="1:12" s="99" customFormat="1" ht="29.25" customHeight="1">
      <c r="A55" s="63" t="s">
        <v>35</v>
      </c>
      <c r="B55" s="58">
        <v>438226</v>
      </c>
      <c r="C55" s="58">
        <v>0</v>
      </c>
      <c r="D55" s="58">
        <v>578</v>
      </c>
      <c r="E55" s="58">
        <v>21506</v>
      </c>
      <c r="F55" s="58">
        <v>0</v>
      </c>
      <c r="G55" s="58">
        <v>0</v>
      </c>
      <c r="H55" s="58">
        <v>90981</v>
      </c>
      <c r="I55" s="58">
        <v>0</v>
      </c>
      <c r="J55" s="58">
        <v>0</v>
      </c>
      <c r="K55" s="58">
        <v>0</v>
      </c>
      <c r="L55" s="58">
        <v>0</v>
      </c>
    </row>
    <row r="56" spans="1:12" s="22" customFormat="1" ht="29.25" customHeight="1">
      <c r="A56" s="52" t="s">
        <v>36</v>
      </c>
      <c r="B56" s="50">
        <v>1281470</v>
      </c>
      <c r="C56" s="50">
        <v>0</v>
      </c>
      <c r="D56" s="50">
        <v>2002</v>
      </c>
      <c r="E56" s="50">
        <v>5815</v>
      </c>
      <c r="F56" s="50">
        <v>250399</v>
      </c>
      <c r="G56" s="50">
        <v>0</v>
      </c>
      <c r="H56" s="50">
        <v>53523</v>
      </c>
      <c r="I56" s="50">
        <v>0</v>
      </c>
      <c r="J56" s="50">
        <v>0</v>
      </c>
      <c r="K56" s="50">
        <v>0</v>
      </c>
      <c r="L56" s="50">
        <v>0</v>
      </c>
    </row>
    <row r="57" spans="1:12" s="22" customFormat="1" ht="29.25" customHeight="1">
      <c r="A57" s="52" t="s">
        <v>37</v>
      </c>
      <c r="B57" s="50">
        <v>275307</v>
      </c>
      <c r="C57" s="50">
        <v>0</v>
      </c>
      <c r="D57" s="50">
        <v>0</v>
      </c>
      <c r="E57" s="50">
        <v>8877</v>
      </c>
      <c r="F57" s="50">
        <v>0</v>
      </c>
      <c r="G57" s="50">
        <v>0</v>
      </c>
      <c r="H57" s="50">
        <v>98767</v>
      </c>
      <c r="I57" s="50">
        <v>0</v>
      </c>
      <c r="J57" s="50">
        <v>0</v>
      </c>
      <c r="K57" s="50">
        <v>0</v>
      </c>
      <c r="L57" s="50">
        <v>0</v>
      </c>
    </row>
    <row r="58" spans="1:12" s="22" customFormat="1" ht="29.25" customHeight="1">
      <c r="A58" s="52" t="s">
        <v>38</v>
      </c>
      <c r="B58" s="50">
        <v>305121</v>
      </c>
      <c r="C58" s="50">
        <v>0</v>
      </c>
      <c r="D58" s="50">
        <v>0</v>
      </c>
      <c r="E58" s="50">
        <v>14006</v>
      </c>
      <c r="F58" s="50">
        <v>413276</v>
      </c>
      <c r="G58" s="50">
        <v>0</v>
      </c>
      <c r="H58" s="50">
        <v>53775</v>
      </c>
      <c r="I58" s="50">
        <v>0</v>
      </c>
      <c r="J58" s="50">
        <v>0</v>
      </c>
      <c r="K58" s="50">
        <v>0</v>
      </c>
      <c r="L58" s="50">
        <v>0</v>
      </c>
    </row>
    <row r="59" spans="1:12" s="22" customFormat="1" ht="29.25" customHeight="1">
      <c r="A59" s="51" t="s">
        <v>39</v>
      </c>
      <c r="B59" s="50">
        <v>305383</v>
      </c>
      <c r="C59" s="50">
        <v>18466</v>
      </c>
      <c r="D59" s="50">
        <v>0</v>
      </c>
      <c r="E59" s="50">
        <v>2639</v>
      </c>
      <c r="F59" s="50">
        <v>539132</v>
      </c>
      <c r="G59" s="50">
        <v>0</v>
      </c>
      <c r="H59" s="50">
        <v>286698</v>
      </c>
      <c r="I59" s="50">
        <v>0</v>
      </c>
      <c r="J59" s="50">
        <v>0</v>
      </c>
      <c r="K59" s="50">
        <v>0</v>
      </c>
      <c r="L59" s="50">
        <v>0</v>
      </c>
    </row>
    <row r="60" spans="1:12" s="99" customFormat="1" ht="29.25" customHeight="1">
      <c r="A60" s="63" t="s">
        <v>40</v>
      </c>
      <c r="B60" s="58">
        <v>389231</v>
      </c>
      <c r="C60" s="58">
        <v>0</v>
      </c>
      <c r="D60" s="58">
        <v>2086</v>
      </c>
      <c r="E60" s="58">
        <v>16257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</row>
    <row r="61" spans="1:12" s="22" customFormat="1" ht="29.25" customHeight="1">
      <c r="A61" s="52" t="s">
        <v>41</v>
      </c>
      <c r="B61" s="50">
        <v>406956</v>
      </c>
      <c r="C61" s="50">
        <v>10606</v>
      </c>
      <c r="D61" s="50">
        <v>353</v>
      </c>
      <c r="E61" s="50">
        <v>7077</v>
      </c>
      <c r="F61" s="50">
        <v>0</v>
      </c>
      <c r="G61" s="50">
        <v>0</v>
      </c>
      <c r="H61" s="50">
        <v>171735</v>
      </c>
      <c r="I61" s="50">
        <v>0</v>
      </c>
      <c r="J61" s="50">
        <v>0</v>
      </c>
      <c r="K61" s="50">
        <v>0</v>
      </c>
      <c r="L61" s="50">
        <v>0</v>
      </c>
    </row>
    <row r="62" spans="1:12" s="22" customFormat="1" ht="29.25" customHeight="1">
      <c r="A62" s="52" t="s">
        <v>42</v>
      </c>
      <c r="B62" s="50">
        <v>359569</v>
      </c>
      <c r="C62" s="50">
        <v>0</v>
      </c>
      <c r="D62" s="50">
        <v>42</v>
      </c>
      <c r="E62" s="50">
        <v>3542</v>
      </c>
      <c r="F62" s="50">
        <v>0</v>
      </c>
      <c r="G62" s="50">
        <v>0</v>
      </c>
      <c r="H62" s="50">
        <v>86109</v>
      </c>
      <c r="I62" s="50">
        <v>0</v>
      </c>
      <c r="J62" s="50">
        <v>0</v>
      </c>
      <c r="K62" s="50">
        <v>0</v>
      </c>
      <c r="L62" s="50">
        <v>0</v>
      </c>
    </row>
    <row r="63" spans="1:12" s="22" customFormat="1" ht="29.25" customHeight="1">
      <c r="A63" s="52" t="s">
        <v>43</v>
      </c>
      <c r="B63" s="50">
        <v>557976</v>
      </c>
      <c r="C63" s="50">
        <v>0</v>
      </c>
      <c r="D63" s="50">
        <v>4998</v>
      </c>
      <c r="E63" s="50">
        <v>38642</v>
      </c>
      <c r="F63" s="50">
        <v>0</v>
      </c>
      <c r="G63" s="50">
        <v>0</v>
      </c>
      <c r="H63" s="50">
        <v>259019</v>
      </c>
      <c r="I63" s="50">
        <v>0</v>
      </c>
      <c r="J63" s="50">
        <v>0</v>
      </c>
      <c r="K63" s="50">
        <v>0</v>
      </c>
      <c r="L63" s="50">
        <v>0</v>
      </c>
    </row>
    <row r="64" spans="1:12" s="22" customFormat="1" ht="29.25" customHeight="1">
      <c r="A64" s="52" t="s">
        <v>44</v>
      </c>
      <c r="B64" s="50">
        <v>123355</v>
      </c>
      <c r="C64" s="50">
        <v>0</v>
      </c>
      <c r="D64" s="50">
        <v>7366</v>
      </c>
      <c r="E64" s="50">
        <v>11136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</row>
    <row r="65" spans="1:12" s="99" customFormat="1" ht="29.25" customHeight="1">
      <c r="A65" s="63" t="s">
        <v>45</v>
      </c>
      <c r="B65" s="58">
        <v>246778</v>
      </c>
      <c r="C65" s="58">
        <v>0</v>
      </c>
      <c r="D65" s="58">
        <v>1262</v>
      </c>
      <c r="E65" s="58">
        <v>3280</v>
      </c>
      <c r="F65" s="58">
        <v>0</v>
      </c>
      <c r="G65" s="58">
        <v>0</v>
      </c>
      <c r="H65" s="58">
        <v>7180</v>
      </c>
      <c r="I65" s="58">
        <v>0</v>
      </c>
      <c r="J65" s="58">
        <v>0</v>
      </c>
      <c r="K65" s="58">
        <v>0</v>
      </c>
      <c r="L65" s="58">
        <v>0</v>
      </c>
    </row>
    <row r="66" spans="1:12" s="22" customFormat="1" ht="29.25" customHeight="1" thickBot="1">
      <c r="A66" s="66" t="s">
        <v>115</v>
      </c>
      <c r="B66" s="67">
        <v>576201</v>
      </c>
      <c r="C66" s="67">
        <v>0</v>
      </c>
      <c r="D66" s="67">
        <v>4236</v>
      </c>
      <c r="E66" s="67">
        <v>51883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s="22" customFormat="1" ht="29.25" customHeight="1" thickBot="1" thickTop="1">
      <c r="A67" s="65" t="s">
        <v>90</v>
      </c>
      <c r="B67" s="56">
        <f>SUM(B21:B66)</f>
        <v>21192738</v>
      </c>
      <c r="C67" s="56">
        <f aca="true" t="shared" si="1" ref="C67:H67">SUM(C21:C66)</f>
        <v>430196</v>
      </c>
      <c r="D67" s="56">
        <f t="shared" si="1"/>
        <v>165414</v>
      </c>
      <c r="E67" s="56">
        <f t="shared" si="1"/>
        <v>1228942</v>
      </c>
      <c r="F67" s="56">
        <f t="shared" si="1"/>
        <v>9924655</v>
      </c>
      <c r="G67" s="56">
        <f t="shared" si="1"/>
        <v>761</v>
      </c>
      <c r="H67" s="56">
        <f t="shared" si="1"/>
        <v>2389171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</row>
    <row r="68" spans="1:12" s="22" customFormat="1" ht="29.25" customHeight="1" thickTop="1">
      <c r="A68" s="64" t="s">
        <v>91</v>
      </c>
      <c r="B68" s="53">
        <f aca="true" t="shared" si="2" ref="B68:L68">+B67+B20</f>
        <v>48330240</v>
      </c>
      <c r="C68" s="53">
        <f t="shared" si="2"/>
        <v>2121599</v>
      </c>
      <c r="D68" s="53">
        <f t="shared" si="2"/>
        <v>358117</v>
      </c>
      <c r="E68" s="53">
        <f t="shared" si="2"/>
        <v>3109933</v>
      </c>
      <c r="F68" s="53">
        <f t="shared" si="2"/>
        <v>25251520</v>
      </c>
      <c r="G68" s="53">
        <f t="shared" si="2"/>
        <v>7137451</v>
      </c>
      <c r="H68" s="53">
        <f t="shared" si="2"/>
        <v>20164086</v>
      </c>
      <c r="I68" s="53">
        <f t="shared" si="2"/>
        <v>0</v>
      </c>
      <c r="J68" s="53">
        <f t="shared" si="2"/>
        <v>0</v>
      </c>
      <c r="K68" s="53">
        <f t="shared" si="2"/>
        <v>2743656</v>
      </c>
      <c r="L68" s="53">
        <f t="shared" si="2"/>
        <v>2743656</v>
      </c>
    </row>
    <row r="69" spans="1:12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5">
    <mergeCell ref="D3:D6"/>
    <mergeCell ref="E3:E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71"/>
  <sheetViews>
    <sheetView showOutlineSymbols="0" view="pageBreakPreview" zoomScale="50" zoomScaleSheetLayoutView="50" zoomScalePageLayoutView="0" workbookViewId="0" topLeftCell="A1">
      <selection activeCell="H14" sqref="H14"/>
    </sheetView>
  </sheetViews>
  <sheetFormatPr defaultColWidth="24.75390625" defaultRowHeight="13.5"/>
  <cols>
    <col min="1" max="1" width="20.625" style="2" customWidth="1"/>
    <col min="2" max="4" width="22.625" style="2" customWidth="1"/>
    <col min="5" max="16384" width="24.75390625" style="2" customWidth="1"/>
  </cols>
  <sheetData>
    <row r="1" spans="1:5" ht="25.5" customHeight="1">
      <c r="A1" s="34" t="s">
        <v>97</v>
      </c>
      <c r="E1" s="1"/>
    </row>
    <row r="2" spans="1:245" ht="21" customHeight="1">
      <c r="A2" s="7" t="s">
        <v>87</v>
      </c>
      <c r="B2" s="15" t="s">
        <v>127</v>
      </c>
      <c r="C2" s="16"/>
      <c r="D2" s="17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21" customHeight="1">
      <c r="A3" s="4"/>
      <c r="B3" s="15" t="s">
        <v>126</v>
      </c>
      <c r="C3" s="17"/>
      <c r="D3" s="106" t="s">
        <v>70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21" customHeight="1">
      <c r="A4" s="4"/>
      <c r="B4" s="25"/>
      <c r="C4" s="18"/>
      <c r="D4" s="107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21" customHeight="1">
      <c r="A5" s="4"/>
      <c r="B5" s="37" t="s">
        <v>69</v>
      </c>
      <c r="C5" s="32" t="s">
        <v>46</v>
      </c>
      <c r="D5" s="107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21" customHeight="1">
      <c r="A6" s="5"/>
      <c r="B6" s="101"/>
      <c r="C6" s="33"/>
      <c r="D6" s="107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5" s="23" customFormat="1" ht="29.25" customHeight="1">
      <c r="A7" s="47" t="s">
        <v>88</v>
      </c>
      <c r="B7" s="48">
        <v>37780666</v>
      </c>
      <c r="C7" s="48">
        <v>51614194</v>
      </c>
      <c r="D7" s="48">
        <v>419046213</v>
      </c>
      <c r="E7" s="22"/>
    </row>
    <row r="8" spans="1:4" s="22" customFormat="1" ht="29.25" customHeight="1">
      <c r="A8" s="49" t="s">
        <v>107</v>
      </c>
      <c r="B8" s="50">
        <v>20284012</v>
      </c>
      <c r="C8" s="50">
        <v>22461133</v>
      </c>
      <c r="D8" s="50">
        <v>179557860</v>
      </c>
    </row>
    <row r="9" spans="1:4" s="22" customFormat="1" ht="29.25" customHeight="1">
      <c r="A9" s="51" t="s">
        <v>0</v>
      </c>
      <c r="B9" s="50">
        <v>45063880</v>
      </c>
      <c r="C9" s="50">
        <v>51875444</v>
      </c>
      <c r="D9" s="50">
        <v>530712602</v>
      </c>
    </row>
    <row r="10" spans="1:4" s="22" customFormat="1" ht="29.25" customHeight="1">
      <c r="A10" s="51" t="s">
        <v>1</v>
      </c>
      <c r="B10" s="50">
        <v>60529840</v>
      </c>
      <c r="C10" s="50">
        <v>69387411</v>
      </c>
      <c r="D10" s="50">
        <v>507783706</v>
      </c>
    </row>
    <row r="11" spans="1:4" s="22" customFormat="1" ht="29.25" customHeight="1">
      <c r="A11" s="57" t="s">
        <v>108</v>
      </c>
      <c r="B11" s="58">
        <v>5386098</v>
      </c>
      <c r="C11" s="58">
        <v>8400435</v>
      </c>
      <c r="D11" s="58">
        <v>90905169</v>
      </c>
    </row>
    <row r="12" spans="1:4" s="22" customFormat="1" ht="29.25" customHeight="1">
      <c r="A12" s="59" t="s">
        <v>109</v>
      </c>
      <c r="B12" s="48">
        <v>15266325</v>
      </c>
      <c r="C12" s="48">
        <v>18366532</v>
      </c>
      <c r="D12" s="48">
        <v>107428556</v>
      </c>
    </row>
    <row r="13" spans="1:4" s="22" customFormat="1" ht="29.25" customHeight="1">
      <c r="A13" s="51" t="s">
        <v>2</v>
      </c>
      <c r="B13" s="50">
        <v>3190269</v>
      </c>
      <c r="C13" s="50">
        <v>3388801</v>
      </c>
      <c r="D13" s="50">
        <v>56205094</v>
      </c>
    </row>
    <row r="14" spans="1:4" s="22" customFormat="1" ht="29.25" customHeight="1">
      <c r="A14" s="51" t="s">
        <v>3</v>
      </c>
      <c r="B14" s="50">
        <v>5505259</v>
      </c>
      <c r="C14" s="50">
        <v>5747111</v>
      </c>
      <c r="D14" s="50">
        <v>59954008</v>
      </c>
    </row>
    <row r="15" spans="1:4" s="22" customFormat="1" ht="29.25" customHeight="1">
      <c r="A15" s="49" t="s">
        <v>110</v>
      </c>
      <c r="B15" s="50">
        <v>6331373</v>
      </c>
      <c r="C15" s="50">
        <v>7755789</v>
      </c>
      <c r="D15" s="50">
        <v>73702817</v>
      </c>
    </row>
    <row r="16" spans="1:4" s="22" customFormat="1" ht="29.25" customHeight="1">
      <c r="A16" s="57" t="s">
        <v>111</v>
      </c>
      <c r="B16" s="58">
        <v>3752688</v>
      </c>
      <c r="C16" s="58">
        <v>3965731</v>
      </c>
      <c r="D16" s="58">
        <v>45248136</v>
      </c>
    </row>
    <row r="17" spans="1:4" s="22" customFormat="1" ht="29.25" customHeight="1">
      <c r="A17" s="49" t="s">
        <v>112</v>
      </c>
      <c r="B17" s="50">
        <v>19566961</v>
      </c>
      <c r="C17" s="50">
        <v>21058955</v>
      </c>
      <c r="D17" s="50">
        <v>116235139</v>
      </c>
    </row>
    <row r="18" spans="1:4" s="22" customFormat="1" ht="29.25" customHeight="1">
      <c r="A18" s="49" t="s">
        <v>113</v>
      </c>
      <c r="B18" s="50">
        <v>7128130</v>
      </c>
      <c r="C18" s="50">
        <v>8188766</v>
      </c>
      <c r="D18" s="50">
        <v>70604372</v>
      </c>
    </row>
    <row r="19" spans="1:4" s="22" customFormat="1" ht="29.25" customHeight="1" thickBot="1">
      <c r="A19" s="49" t="s">
        <v>116</v>
      </c>
      <c r="B19" s="50">
        <v>4153490</v>
      </c>
      <c r="C19" s="50">
        <v>4710815</v>
      </c>
      <c r="D19" s="50">
        <v>46243707</v>
      </c>
    </row>
    <row r="20" spans="1:4" s="22" customFormat="1" ht="29.25" customHeight="1" thickBot="1" thickTop="1">
      <c r="A20" s="55" t="s">
        <v>118</v>
      </c>
      <c r="B20" s="74">
        <f>SUM(B7:B19)</f>
        <v>233938991</v>
      </c>
      <c r="C20" s="74">
        <f>SUM(C7:C19)</f>
        <v>276921117</v>
      </c>
      <c r="D20" s="74">
        <f>SUM(D7:D19)</f>
        <v>2303627379</v>
      </c>
    </row>
    <row r="21" spans="1:4" s="22" customFormat="1" ht="29.25" customHeight="1" thickTop="1">
      <c r="A21" s="60" t="s">
        <v>89</v>
      </c>
      <c r="B21" s="61">
        <v>2959885</v>
      </c>
      <c r="C21" s="61">
        <v>2966126</v>
      </c>
      <c r="D21" s="61">
        <v>18290751</v>
      </c>
    </row>
    <row r="22" spans="1:4" s="22" customFormat="1" ht="29.25" customHeight="1">
      <c r="A22" s="51" t="s">
        <v>4</v>
      </c>
      <c r="B22" s="50">
        <v>680504</v>
      </c>
      <c r="C22" s="50">
        <v>1047491</v>
      </c>
      <c r="D22" s="50">
        <v>11301404</v>
      </c>
    </row>
    <row r="23" spans="1:4" s="22" customFormat="1" ht="29.25" customHeight="1">
      <c r="A23" s="51" t="s">
        <v>5</v>
      </c>
      <c r="B23" s="50">
        <v>1274194</v>
      </c>
      <c r="C23" s="50">
        <v>1274194</v>
      </c>
      <c r="D23" s="50">
        <v>16111200</v>
      </c>
    </row>
    <row r="24" spans="1:4" s="22" customFormat="1" ht="29.25" customHeight="1">
      <c r="A24" s="51" t="s">
        <v>6</v>
      </c>
      <c r="B24" s="50">
        <v>910940</v>
      </c>
      <c r="C24" s="50">
        <v>1497096</v>
      </c>
      <c r="D24" s="50">
        <v>10582238</v>
      </c>
    </row>
    <row r="25" spans="1:4" s="99" customFormat="1" ht="29.25" customHeight="1">
      <c r="A25" s="63" t="s">
        <v>7</v>
      </c>
      <c r="B25" s="58">
        <v>1732692</v>
      </c>
      <c r="C25" s="58">
        <v>1871034</v>
      </c>
      <c r="D25" s="58">
        <v>20079312</v>
      </c>
    </row>
    <row r="26" spans="1:4" s="22" customFormat="1" ht="29.25" customHeight="1">
      <c r="A26" s="52" t="s">
        <v>8</v>
      </c>
      <c r="B26" s="50">
        <v>2265886</v>
      </c>
      <c r="C26" s="50">
        <v>3204296</v>
      </c>
      <c r="D26" s="50">
        <v>9530743</v>
      </c>
    </row>
    <row r="27" spans="1:4" s="22" customFormat="1" ht="29.25" customHeight="1">
      <c r="A27" s="51" t="s">
        <v>9</v>
      </c>
      <c r="B27" s="50">
        <v>27888</v>
      </c>
      <c r="C27" s="50">
        <v>31481</v>
      </c>
      <c r="D27" s="50">
        <v>4347061</v>
      </c>
    </row>
    <row r="28" spans="1:4" s="22" customFormat="1" ht="29.25" customHeight="1">
      <c r="A28" s="52" t="s">
        <v>10</v>
      </c>
      <c r="B28" s="50">
        <v>180</v>
      </c>
      <c r="C28" s="50">
        <v>180</v>
      </c>
      <c r="D28" s="50">
        <v>137784</v>
      </c>
    </row>
    <row r="29" spans="1:4" s="22" customFormat="1" ht="29.25" customHeight="1">
      <c r="A29" s="52" t="s">
        <v>11</v>
      </c>
      <c r="B29" s="50">
        <v>43666</v>
      </c>
      <c r="C29" s="50">
        <v>60290</v>
      </c>
      <c r="D29" s="50">
        <v>2525745</v>
      </c>
    </row>
    <row r="30" spans="1:4" s="99" customFormat="1" ht="29.25" customHeight="1">
      <c r="A30" s="63" t="s">
        <v>117</v>
      </c>
      <c r="B30" s="58">
        <v>1152135</v>
      </c>
      <c r="C30" s="58">
        <v>1230293</v>
      </c>
      <c r="D30" s="58">
        <v>13354186</v>
      </c>
    </row>
    <row r="31" spans="1:4" s="22" customFormat="1" ht="29.25" customHeight="1">
      <c r="A31" s="52" t="s">
        <v>12</v>
      </c>
      <c r="B31" s="50">
        <v>424568</v>
      </c>
      <c r="C31" s="50">
        <v>424568</v>
      </c>
      <c r="D31" s="50">
        <v>5922304</v>
      </c>
    </row>
    <row r="32" spans="1:4" s="22" customFormat="1" ht="29.25" customHeight="1">
      <c r="A32" s="52" t="s">
        <v>13</v>
      </c>
      <c r="B32" s="50">
        <v>21706</v>
      </c>
      <c r="C32" s="50">
        <v>71054</v>
      </c>
      <c r="D32" s="50">
        <v>5261647</v>
      </c>
    </row>
    <row r="33" spans="1:4" s="22" customFormat="1" ht="29.25" customHeight="1">
      <c r="A33" s="52" t="s">
        <v>14</v>
      </c>
      <c r="B33" s="50">
        <v>735783</v>
      </c>
      <c r="C33" s="50">
        <v>986200</v>
      </c>
      <c r="D33" s="50">
        <v>6757033</v>
      </c>
    </row>
    <row r="34" spans="1:4" s="22" customFormat="1" ht="29.25" customHeight="1">
      <c r="A34" s="52" t="s">
        <v>15</v>
      </c>
      <c r="B34" s="50">
        <v>4225842</v>
      </c>
      <c r="C34" s="50">
        <v>4734406</v>
      </c>
      <c r="D34" s="50">
        <v>25297033</v>
      </c>
    </row>
    <row r="35" spans="1:4" s="99" customFormat="1" ht="29.25" customHeight="1">
      <c r="A35" s="63" t="s">
        <v>16</v>
      </c>
      <c r="B35" s="58">
        <v>815486</v>
      </c>
      <c r="C35" s="58">
        <v>896547</v>
      </c>
      <c r="D35" s="58">
        <v>20533864</v>
      </c>
    </row>
    <row r="36" spans="1:4" s="22" customFormat="1" ht="29.25" customHeight="1">
      <c r="A36" s="52" t="s">
        <v>17</v>
      </c>
      <c r="B36" s="50">
        <v>24692</v>
      </c>
      <c r="C36" s="50">
        <v>28503</v>
      </c>
      <c r="D36" s="50">
        <v>4539564</v>
      </c>
    </row>
    <row r="37" spans="1:4" s="22" customFormat="1" ht="29.25" customHeight="1">
      <c r="A37" s="52" t="s">
        <v>18</v>
      </c>
      <c r="B37" s="50">
        <v>42471</v>
      </c>
      <c r="C37" s="50">
        <v>75924</v>
      </c>
      <c r="D37" s="50">
        <v>2369124</v>
      </c>
    </row>
    <row r="38" spans="1:4" s="22" customFormat="1" ht="29.25" customHeight="1">
      <c r="A38" s="52" t="s">
        <v>19</v>
      </c>
      <c r="B38" s="50">
        <v>18987</v>
      </c>
      <c r="C38" s="50">
        <v>28413</v>
      </c>
      <c r="D38" s="50">
        <v>939860</v>
      </c>
    </row>
    <row r="39" spans="1:4" s="22" customFormat="1" ht="29.25" customHeight="1">
      <c r="A39" s="51" t="s">
        <v>20</v>
      </c>
      <c r="B39" s="50">
        <v>71902</v>
      </c>
      <c r="C39" s="50">
        <v>124423</v>
      </c>
      <c r="D39" s="50">
        <v>1289828</v>
      </c>
    </row>
    <row r="40" spans="1:4" s="99" customFormat="1" ht="29.25" customHeight="1">
      <c r="A40" s="62" t="s">
        <v>21</v>
      </c>
      <c r="B40" s="58">
        <v>9972</v>
      </c>
      <c r="C40" s="58">
        <v>9972</v>
      </c>
      <c r="D40" s="58">
        <v>759285</v>
      </c>
    </row>
    <row r="41" spans="1:4" s="22" customFormat="1" ht="29.25" customHeight="1">
      <c r="A41" s="49" t="s">
        <v>114</v>
      </c>
      <c r="B41" s="50">
        <v>537513</v>
      </c>
      <c r="C41" s="50">
        <v>564305</v>
      </c>
      <c r="D41" s="50">
        <v>20969915</v>
      </c>
    </row>
    <row r="42" spans="1:4" s="22" customFormat="1" ht="29.25" customHeight="1">
      <c r="A42" s="51" t="s">
        <v>22</v>
      </c>
      <c r="B42" s="50">
        <v>3310173</v>
      </c>
      <c r="C42" s="50">
        <v>5274499</v>
      </c>
      <c r="D42" s="50">
        <v>31469296</v>
      </c>
    </row>
    <row r="43" spans="1:4" s="22" customFormat="1" ht="29.25" customHeight="1">
      <c r="A43" s="51" t="s">
        <v>23</v>
      </c>
      <c r="B43" s="50">
        <v>728844</v>
      </c>
      <c r="C43" s="50">
        <v>1215648</v>
      </c>
      <c r="D43" s="50">
        <v>14770407</v>
      </c>
    </row>
    <row r="44" spans="1:4" s="22" customFormat="1" ht="29.25" customHeight="1">
      <c r="A44" s="52" t="s">
        <v>24</v>
      </c>
      <c r="B44" s="50">
        <v>193971</v>
      </c>
      <c r="C44" s="50">
        <v>193971</v>
      </c>
      <c r="D44" s="50">
        <v>4904747</v>
      </c>
    </row>
    <row r="45" spans="1:4" s="99" customFormat="1" ht="29.25" customHeight="1">
      <c r="A45" s="63" t="s">
        <v>25</v>
      </c>
      <c r="B45" s="58">
        <v>2214080</v>
      </c>
      <c r="C45" s="58">
        <v>3428030</v>
      </c>
      <c r="D45" s="58">
        <v>28178907</v>
      </c>
    </row>
    <row r="46" spans="1:4" s="22" customFormat="1" ht="29.25" customHeight="1">
      <c r="A46" s="52" t="s">
        <v>26</v>
      </c>
      <c r="B46" s="50">
        <v>1204325</v>
      </c>
      <c r="C46" s="50">
        <v>2372533</v>
      </c>
      <c r="D46" s="50">
        <v>16765291</v>
      </c>
    </row>
    <row r="47" spans="1:4" s="22" customFormat="1" ht="29.25" customHeight="1">
      <c r="A47" s="52" t="s">
        <v>27</v>
      </c>
      <c r="B47" s="50">
        <v>263459</v>
      </c>
      <c r="C47" s="50">
        <v>335159</v>
      </c>
      <c r="D47" s="50">
        <v>7567984</v>
      </c>
    </row>
    <row r="48" spans="1:4" s="22" customFormat="1" ht="29.25" customHeight="1">
      <c r="A48" s="52" t="s">
        <v>28</v>
      </c>
      <c r="B48" s="50">
        <v>1310276</v>
      </c>
      <c r="C48" s="50">
        <v>1369670</v>
      </c>
      <c r="D48" s="50">
        <v>10057458</v>
      </c>
    </row>
    <row r="49" spans="1:4" s="22" customFormat="1" ht="29.25" customHeight="1">
      <c r="A49" s="52" t="s">
        <v>29</v>
      </c>
      <c r="B49" s="50">
        <v>33953</v>
      </c>
      <c r="C49" s="50">
        <v>33953</v>
      </c>
      <c r="D49" s="50">
        <v>2411130</v>
      </c>
    </row>
    <row r="50" spans="1:4" s="99" customFormat="1" ht="29.25" customHeight="1">
      <c r="A50" s="63" t="s">
        <v>30</v>
      </c>
      <c r="B50" s="58">
        <v>1915124</v>
      </c>
      <c r="C50" s="58">
        <v>3397495</v>
      </c>
      <c r="D50" s="58">
        <v>19446371</v>
      </c>
    </row>
    <row r="51" spans="1:4" s="22" customFormat="1" ht="29.25" customHeight="1">
      <c r="A51" s="52" t="s">
        <v>31</v>
      </c>
      <c r="B51" s="50">
        <v>423867</v>
      </c>
      <c r="C51" s="50">
        <v>431240</v>
      </c>
      <c r="D51" s="50">
        <v>5935452</v>
      </c>
    </row>
    <row r="52" spans="1:4" s="22" customFormat="1" ht="29.25" customHeight="1">
      <c r="A52" s="52" t="s">
        <v>32</v>
      </c>
      <c r="B52" s="50">
        <v>105213</v>
      </c>
      <c r="C52" s="50">
        <v>105213</v>
      </c>
      <c r="D52" s="50">
        <v>5337374</v>
      </c>
    </row>
    <row r="53" spans="1:4" s="22" customFormat="1" ht="29.25" customHeight="1">
      <c r="A53" s="52" t="s">
        <v>33</v>
      </c>
      <c r="B53" s="50">
        <v>454721</v>
      </c>
      <c r="C53" s="50">
        <v>854684</v>
      </c>
      <c r="D53" s="50">
        <v>7106934</v>
      </c>
    </row>
    <row r="54" spans="1:4" s="22" customFormat="1" ht="29.25" customHeight="1">
      <c r="A54" s="52" t="s">
        <v>34</v>
      </c>
      <c r="B54" s="50">
        <v>238557</v>
      </c>
      <c r="C54" s="50">
        <v>238557</v>
      </c>
      <c r="D54" s="50">
        <v>4682201</v>
      </c>
    </row>
    <row r="55" spans="1:4" s="99" customFormat="1" ht="29.25" customHeight="1">
      <c r="A55" s="63" t="s">
        <v>35</v>
      </c>
      <c r="B55" s="58">
        <v>612745</v>
      </c>
      <c r="C55" s="58">
        <v>703726</v>
      </c>
      <c r="D55" s="58">
        <v>15596331</v>
      </c>
    </row>
    <row r="56" spans="1:4" s="22" customFormat="1" ht="29.25" customHeight="1">
      <c r="A56" s="52" t="s">
        <v>36</v>
      </c>
      <c r="B56" s="50">
        <v>734821</v>
      </c>
      <c r="C56" s="50">
        <v>1038743</v>
      </c>
      <c r="D56" s="50">
        <v>11737982</v>
      </c>
    </row>
    <row r="57" spans="1:4" s="22" customFormat="1" ht="29.25" customHeight="1">
      <c r="A57" s="52" t="s">
        <v>37</v>
      </c>
      <c r="B57" s="50">
        <v>4630337</v>
      </c>
      <c r="C57" s="50">
        <v>4729104</v>
      </c>
      <c r="D57" s="50">
        <v>11188341</v>
      </c>
    </row>
    <row r="58" spans="1:4" s="22" customFormat="1" ht="29.25" customHeight="1">
      <c r="A58" s="52" t="s">
        <v>38</v>
      </c>
      <c r="B58" s="50">
        <v>721847</v>
      </c>
      <c r="C58" s="50">
        <v>1188898</v>
      </c>
      <c r="D58" s="50">
        <v>10671512</v>
      </c>
    </row>
    <row r="59" spans="1:4" s="22" customFormat="1" ht="29.25" customHeight="1">
      <c r="A59" s="51" t="s">
        <v>39</v>
      </c>
      <c r="B59" s="50">
        <v>3908281</v>
      </c>
      <c r="C59" s="50">
        <v>4734111</v>
      </c>
      <c r="D59" s="50">
        <v>22962705</v>
      </c>
    </row>
    <row r="60" spans="1:4" s="99" customFormat="1" ht="29.25" customHeight="1">
      <c r="A60" s="63" t="s">
        <v>40</v>
      </c>
      <c r="B60" s="58">
        <v>1802</v>
      </c>
      <c r="C60" s="58">
        <v>1802</v>
      </c>
      <c r="D60" s="58">
        <v>1812033</v>
      </c>
    </row>
    <row r="61" spans="1:4" s="22" customFormat="1" ht="29.25" customHeight="1">
      <c r="A61" s="52" t="s">
        <v>41</v>
      </c>
      <c r="B61" s="50">
        <v>1794869</v>
      </c>
      <c r="C61" s="50">
        <v>1966604</v>
      </c>
      <c r="D61" s="50">
        <v>13772513</v>
      </c>
    </row>
    <row r="62" spans="1:4" s="22" customFormat="1" ht="29.25" customHeight="1">
      <c r="A62" s="52" t="s">
        <v>42</v>
      </c>
      <c r="B62" s="50">
        <v>175790</v>
      </c>
      <c r="C62" s="50">
        <v>261899</v>
      </c>
      <c r="D62" s="50">
        <v>7508637</v>
      </c>
    </row>
    <row r="63" spans="1:4" s="22" customFormat="1" ht="29.25" customHeight="1">
      <c r="A63" s="52" t="s">
        <v>43</v>
      </c>
      <c r="B63" s="50">
        <v>4178984</v>
      </c>
      <c r="C63" s="50">
        <v>4438003</v>
      </c>
      <c r="D63" s="50">
        <v>25551948</v>
      </c>
    </row>
    <row r="64" spans="1:4" s="22" customFormat="1" ht="29.25" customHeight="1">
      <c r="A64" s="52" t="s">
        <v>44</v>
      </c>
      <c r="B64" s="50">
        <v>2249</v>
      </c>
      <c r="C64" s="50">
        <v>2249</v>
      </c>
      <c r="D64" s="50">
        <v>770078</v>
      </c>
    </row>
    <row r="65" spans="1:4" s="99" customFormat="1" ht="29.25" customHeight="1">
      <c r="A65" s="63" t="s">
        <v>45</v>
      </c>
      <c r="B65" s="58">
        <v>418864</v>
      </c>
      <c r="C65" s="58">
        <v>426044</v>
      </c>
      <c r="D65" s="58">
        <v>18107999</v>
      </c>
    </row>
    <row r="66" spans="1:4" s="22" customFormat="1" ht="29.25" customHeight="1" thickBot="1">
      <c r="A66" s="66" t="s">
        <v>115</v>
      </c>
      <c r="B66" s="67">
        <v>106588</v>
      </c>
      <c r="C66" s="67">
        <v>106588</v>
      </c>
      <c r="D66" s="67">
        <v>4193245</v>
      </c>
    </row>
    <row r="67" spans="1:4" s="22" customFormat="1" ht="29.25" customHeight="1" thickBot="1" thickTop="1">
      <c r="A67" s="65" t="s">
        <v>90</v>
      </c>
      <c r="B67" s="56">
        <f>SUM(B21:B66)</f>
        <v>47660632</v>
      </c>
      <c r="C67" s="56">
        <f>SUM(C21:C66)</f>
        <v>59975219</v>
      </c>
      <c r="D67" s="56">
        <f>SUM(D21:D66)</f>
        <v>503406757</v>
      </c>
    </row>
    <row r="68" spans="1:4" s="22" customFormat="1" ht="29.25" customHeight="1" thickTop="1">
      <c r="A68" s="64" t="s">
        <v>91</v>
      </c>
      <c r="B68" s="53">
        <f>+B67+B20</f>
        <v>281599623</v>
      </c>
      <c r="C68" s="53">
        <f>+C67+C20</f>
        <v>336896336</v>
      </c>
      <c r="D68" s="53">
        <f>+D67+D20</f>
        <v>2807034136</v>
      </c>
    </row>
    <row r="69" spans="1:4" s="22" customFormat="1" ht="29.25" customHeight="1">
      <c r="A69" s="45"/>
      <c r="B69" s="44"/>
      <c r="C69" s="44"/>
      <c r="D69" s="44"/>
    </row>
    <row r="70" spans="1:4" ht="24">
      <c r="A70" s="42" t="s">
        <v>121</v>
      </c>
      <c r="B70" s="24"/>
      <c r="C70" s="24"/>
      <c r="D70" s="24"/>
    </row>
    <row r="71" spans="1:4" ht="30.75" customHeight="1">
      <c r="A71" s="42"/>
      <c r="B71" s="24"/>
      <c r="C71" s="24"/>
      <c r="D71" s="24"/>
    </row>
  </sheetData>
  <sheetProtection/>
  <mergeCells count="1">
    <mergeCell ref="D3:D6"/>
  </mergeCells>
  <printOptions/>
  <pageMargins left="0.7874015748031497" right="0.7874015748031497" top="0.7874015748031497" bottom="0" header="0.5905511811023623" footer="0.31496062992125984"/>
  <pageSetup firstPageNumber="231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H52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1" sqref="A7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99</v>
      </c>
      <c r="L1" s="1"/>
    </row>
    <row r="2" spans="1:255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06" t="s">
        <v>74</v>
      </c>
      <c r="K3" s="106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7"/>
      <c r="D4" s="18"/>
      <c r="E4" s="27"/>
      <c r="F4" s="18"/>
      <c r="G4" s="27"/>
      <c r="H4" s="18"/>
      <c r="I4" s="27"/>
      <c r="J4" s="107"/>
      <c r="K4" s="107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8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07"/>
      <c r="K5" s="107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8"/>
      <c r="D6" s="32"/>
      <c r="E6" s="38"/>
      <c r="F6" s="32"/>
      <c r="G6" s="38"/>
      <c r="H6" s="32" t="s">
        <v>59</v>
      </c>
      <c r="I6" s="38"/>
      <c r="J6" s="107"/>
      <c r="K6" s="107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3468459</v>
      </c>
      <c r="C7" s="48">
        <v>23548595</v>
      </c>
      <c r="D7" s="48">
        <v>2823440</v>
      </c>
      <c r="E7" s="48">
        <v>44693857</v>
      </c>
      <c r="F7" s="48">
        <v>476850131</v>
      </c>
      <c r="G7" s="48">
        <v>235587568</v>
      </c>
      <c r="H7" s="48">
        <v>285932768</v>
      </c>
      <c r="I7" s="48">
        <v>998370467</v>
      </c>
      <c r="J7" s="48">
        <v>78333</v>
      </c>
      <c r="K7" s="48">
        <v>23413</v>
      </c>
    </row>
    <row r="8" spans="1:11" s="22" customFormat="1" ht="30" customHeight="1">
      <c r="A8" s="49" t="s">
        <v>107</v>
      </c>
      <c r="B8" s="50">
        <v>7715165</v>
      </c>
      <c r="C8" s="50">
        <v>11266642</v>
      </c>
      <c r="D8" s="50">
        <v>685765</v>
      </c>
      <c r="E8" s="50">
        <v>8829140</v>
      </c>
      <c r="F8" s="50">
        <v>187444025</v>
      </c>
      <c r="G8" s="50">
        <v>82293835</v>
      </c>
      <c r="H8" s="50">
        <v>127866162</v>
      </c>
      <c r="I8" s="50">
        <v>397604022</v>
      </c>
      <c r="J8" s="50">
        <v>61585</v>
      </c>
      <c r="K8" s="50">
        <v>2223</v>
      </c>
    </row>
    <row r="9" spans="1:11" s="22" customFormat="1" ht="30" customHeight="1">
      <c r="A9" s="51" t="s">
        <v>0</v>
      </c>
      <c r="B9" s="50">
        <v>12131515</v>
      </c>
      <c r="C9" s="50">
        <v>39110437</v>
      </c>
      <c r="D9" s="50">
        <v>2797475</v>
      </c>
      <c r="E9" s="50">
        <v>47705434</v>
      </c>
      <c r="F9" s="50">
        <v>496951923</v>
      </c>
      <c r="G9" s="50">
        <v>210149382</v>
      </c>
      <c r="H9" s="50">
        <v>444900793</v>
      </c>
      <c r="I9" s="50">
        <v>1152002098</v>
      </c>
      <c r="J9" s="50">
        <v>44115</v>
      </c>
      <c r="K9" s="50">
        <v>14056</v>
      </c>
    </row>
    <row r="10" spans="1:11" s="22" customFormat="1" ht="30" customHeight="1">
      <c r="A10" s="51" t="s">
        <v>1</v>
      </c>
      <c r="B10" s="50">
        <v>6381483</v>
      </c>
      <c r="C10" s="50">
        <v>39979975</v>
      </c>
      <c r="D10" s="50">
        <v>1251649</v>
      </c>
      <c r="E10" s="50">
        <v>54964437</v>
      </c>
      <c r="F10" s="50">
        <v>462045628</v>
      </c>
      <c r="G10" s="50">
        <v>240232539</v>
      </c>
      <c r="H10" s="50">
        <v>392346637</v>
      </c>
      <c r="I10" s="50">
        <v>1094624804</v>
      </c>
      <c r="J10" s="50">
        <v>1993</v>
      </c>
      <c r="K10" s="50">
        <v>10737</v>
      </c>
    </row>
    <row r="11" spans="1:11" s="22" customFormat="1" ht="30" customHeight="1">
      <c r="A11" s="57" t="s">
        <v>108</v>
      </c>
      <c r="B11" s="58">
        <v>4805324</v>
      </c>
      <c r="C11" s="58">
        <v>314561</v>
      </c>
      <c r="D11" s="58">
        <v>991263</v>
      </c>
      <c r="E11" s="58">
        <v>748322</v>
      </c>
      <c r="F11" s="58">
        <v>58808692</v>
      </c>
      <c r="G11" s="58">
        <v>43350793</v>
      </c>
      <c r="H11" s="58">
        <v>76165075</v>
      </c>
      <c r="I11" s="58">
        <v>178324560</v>
      </c>
      <c r="J11" s="58">
        <v>38</v>
      </c>
      <c r="K11" s="58">
        <v>1286</v>
      </c>
    </row>
    <row r="12" spans="1:11" s="22" customFormat="1" ht="30" customHeight="1">
      <c r="A12" s="59" t="s">
        <v>109</v>
      </c>
      <c r="B12" s="48">
        <v>6903294</v>
      </c>
      <c r="C12" s="48">
        <v>3573353</v>
      </c>
      <c r="D12" s="48">
        <v>1073577</v>
      </c>
      <c r="E12" s="48">
        <v>12974693</v>
      </c>
      <c r="F12" s="48">
        <v>77569853</v>
      </c>
      <c r="G12" s="48">
        <v>59318074</v>
      </c>
      <c r="H12" s="48">
        <v>70222358</v>
      </c>
      <c r="I12" s="48">
        <v>207110285</v>
      </c>
      <c r="J12" s="48">
        <v>6072</v>
      </c>
      <c r="K12" s="48">
        <v>1563</v>
      </c>
    </row>
    <row r="13" spans="1:11" s="22" customFormat="1" ht="30" customHeight="1">
      <c r="A13" s="51" t="s">
        <v>2</v>
      </c>
      <c r="B13" s="50">
        <v>9580741</v>
      </c>
      <c r="C13" s="50">
        <v>62206</v>
      </c>
      <c r="D13" s="50">
        <v>967405</v>
      </c>
      <c r="E13" s="50">
        <v>26357</v>
      </c>
      <c r="F13" s="50">
        <v>33668335</v>
      </c>
      <c r="G13" s="50">
        <v>34846545</v>
      </c>
      <c r="H13" s="50">
        <v>34636840</v>
      </c>
      <c r="I13" s="50">
        <v>103151720</v>
      </c>
      <c r="J13" s="50">
        <v>5690</v>
      </c>
      <c r="K13" s="50">
        <v>8833</v>
      </c>
    </row>
    <row r="14" spans="1:11" s="22" customFormat="1" ht="30" customHeight="1">
      <c r="A14" s="51" t="s">
        <v>3</v>
      </c>
      <c r="B14" s="50">
        <v>3504382</v>
      </c>
      <c r="C14" s="50">
        <v>30899</v>
      </c>
      <c r="D14" s="50">
        <v>585372</v>
      </c>
      <c r="E14" s="50">
        <v>304823</v>
      </c>
      <c r="F14" s="50">
        <v>37301782</v>
      </c>
      <c r="G14" s="50">
        <v>39149911</v>
      </c>
      <c r="H14" s="50">
        <v>44659102</v>
      </c>
      <c r="I14" s="50">
        <v>121110795</v>
      </c>
      <c r="J14" s="50">
        <v>81</v>
      </c>
      <c r="K14" s="50">
        <v>20404</v>
      </c>
    </row>
    <row r="15" spans="1:11" s="22" customFormat="1" ht="30" customHeight="1">
      <c r="A15" s="49" t="s">
        <v>110</v>
      </c>
      <c r="B15" s="50">
        <v>4084964</v>
      </c>
      <c r="C15" s="50">
        <v>247564</v>
      </c>
      <c r="D15" s="50">
        <v>2928414</v>
      </c>
      <c r="E15" s="50">
        <v>1187160</v>
      </c>
      <c r="F15" s="50">
        <v>45981279</v>
      </c>
      <c r="G15" s="50">
        <v>42468314</v>
      </c>
      <c r="H15" s="50">
        <v>53481067</v>
      </c>
      <c r="I15" s="50">
        <v>141930660</v>
      </c>
      <c r="J15" s="50">
        <v>20638</v>
      </c>
      <c r="K15" s="50">
        <v>2299</v>
      </c>
    </row>
    <row r="16" spans="1:11" s="22" customFormat="1" ht="30" customHeight="1">
      <c r="A16" s="57" t="s">
        <v>111</v>
      </c>
      <c r="B16" s="58">
        <v>2682680</v>
      </c>
      <c r="C16" s="58">
        <v>62903</v>
      </c>
      <c r="D16" s="58">
        <v>2039376</v>
      </c>
      <c r="E16" s="58">
        <v>256186</v>
      </c>
      <c r="F16" s="58">
        <v>18016593</v>
      </c>
      <c r="G16" s="58">
        <v>19232519</v>
      </c>
      <c r="H16" s="58">
        <v>36214914</v>
      </c>
      <c r="I16" s="58">
        <v>73464026</v>
      </c>
      <c r="J16" s="58">
        <v>2952</v>
      </c>
      <c r="K16" s="58">
        <v>1794</v>
      </c>
    </row>
    <row r="17" spans="1:11" s="22" customFormat="1" ht="30" customHeight="1">
      <c r="A17" s="49" t="s">
        <v>112</v>
      </c>
      <c r="B17" s="50">
        <v>8242432</v>
      </c>
      <c r="C17" s="50">
        <v>482029</v>
      </c>
      <c r="D17" s="50">
        <v>1365441</v>
      </c>
      <c r="E17" s="50">
        <v>1507470</v>
      </c>
      <c r="F17" s="50">
        <v>59117895</v>
      </c>
      <c r="G17" s="50">
        <v>54510777</v>
      </c>
      <c r="H17" s="50">
        <v>83187641</v>
      </c>
      <c r="I17" s="50">
        <v>196816313</v>
      </c>
      <c r="J17" s="50">
        <v>2330</v>
      </c>
      <c r="K17" s="50">
        <v>1380</v>
      </c>
    </row>
    <row r="18" spans="1:11" s="22" customFormat="1" ht="30" customHeight="1">
      <c r="A18" s="49" t="s">
        <v>113</v>
      </c>
      <c r="B18" s="50">
        <v>2418770</v>
      </c>
      <c r="C18" s="50">
        <v>3721928</v>
      </c>
      <c r="D18" s="50">
        <v>2472818</v>
      </c>
      <c r="E18" s="50">
        <v>8547286</v>
      </c>
      <c r="F18" s="50">
        <v>54040787</v>
      </c>
      <c r="G18" s="50">
        <v>58807379</v>
      </c>
      <c r="H18" s="50">
        <v>36317205</v>
      </c>
      <c r="I18" s="50">
        <v>149165371</v>
      </c>
      <c r="J18" s="50">
        <v>86</v>
      </c>
      <c r="K18" s="50">
        <v>2981</v>
      </c>
    </row>
    <row r="19" spans="1:11" s="22" customFormat="1" ht="30" customHeight="1" thickBot="1">
      <c r="A19" s="49" t="s">
        <v>116</v>
      </c>
      <c r="B19" s="50">
        <v>2024262</v>
      </c>
      <c r="C19" s="50">
        <v>368609</v>
      </c>
      <c r="D19" s="50">
        <v>578303</v>
      </c>
      <c r="E19" s="50">
        <v>127289</v>
      </c>
      <c r="F19" s="50">
        <v>27393770</v>
      </c>
      <c r="G19" s="50">
        <v>27230590</v>
      </c>
      <c r="H19" s="50">
        <v>40287749</v>
      </c>
      <c r="I19" s="50">
        <v>94912109</v>
      </c>
      <c r="J19" s="50">
        <v>236</v>
      </c>
      <c r="K19" s="50">
        <v>530</v>
      </c>
    </row>
    <row r="20" spans="1:11" s="22" customFormat="1" ht="30" customHeight="1" thickBot="1" thickTop="1">
      <c r="A20" s="55" t="s">
        <v>118</v>
      </c>
      <c r="B20" s="74">
        <f>SUM(B7:B19)</f>
        <v>73943471</v>
      </c>
      <c r="C20" s="74">
        <f aca="true" t="shared" si="0" ref="C20:K20">SUM(C7:C19)</f>
        <v>122769701</v>
      </c>
      <c r="D20" s="74">
        <f t="shared" si="0"/>
        <v>20560298</v>
      </c>
      <c r="E20" s="74">
        <f t="shared" si="0"/>
        <v>181872454</v>
      </c>
      <c r="F20" s="74">
        <f t="shared" si="0"/>
        <v>2035190693</v>
      </c>
      <c r="G20" s="74">
        <f t="shared" si="0"/>
        <v>1147178226</v>
      </c>
      <c r="H20" s="74">
        <f t="shared" si="0"/>
        <v>1726218311</v>
      </c>
      <c r="I20" s="74">
        <f t="shared" si="0"/>
        <v>4908587230</v>
      </c>
      <c r="J20" s="74">
        <f t="shared" si="0"/>
        <v>224149</v>
      </c>
      <c r="K20" s="74">
        <f t="shared" si="0"/>
        <v>91499</v>
      </c>
    </row>
    <row r="21" spans="1:11" s="22" customFormat="1" ht="30" customHeight="1" thickTop="1">
      <c r="A21" s="60" t="s">
        <v>89</v>
      </c>
      <c r="B21" s="61">
        <v>760717</v>
      </c>
      <c r="C21" s="61">
        <v>1311081</v>
      </c>
      <c r="D21" s="61">
        <v>334313</v>
      </c>
      <c r="E21" s="61">
        <v>3041720</v>
      </c>
      <c r="F21" s="61">
        <v>11902112</v>
      </c>
      <c r="G21" s="61">
        <v>14592584</v>
      </c>
      <c r="H21" s="61">
        <v>9260067</v>
      </c>
      <c r="I21" s="61">
        <v>35754763</v>
      </c>
      <c r="J21" s="61">
        <v>0</v>
      </c>
      <c r="K21" s="61">
        <v>17891</v>
      </c>
    </row>
    <row r="22" spans="1:11" s="22" customFormat="1" ht="30" customHeight="1">
      <c r="A22" s="51" t="s">
        <v>4</v>
      </c>
      <c r="B22" s="50">
        <v>769638</v>
      </c>
      <c r="C22" s="50">
        <v>743449</v>
      </c>
      <c r="D22" s="50">
        <v>371482</v>
      </c>
      <c r="E22" s="50">
        <v>1490890</v>
      </c>
      <c r="F22" s="50">
        <v>7405944</v>
      </c>
      <c r="G22" s="50">
        <v>11612098</v>
      </c>
      <c r="H22" s="50">
        <v>5401322</v>
      </c>
      <c r="I22" s="50">
        <v>24419364</v>
      </c>
      <c r="J22" s="50">
        <v>0</v>
      </c>
      <c r="K22" s="50">
        <v>4252</v>
      </c>
    </row>
    <row r="23" spans="1:11" s="22" customFormat="1" ht="30" customHeight="1">
      <c r="A23" s="51" t="s">
        <v>5</v>
      </c>
      <c r="B23" s="50">
        <v>569407</v>
      </c>
      <c r="C23" s="50">
        <v>3616</v>
      </c>
      <c r="D23" s="50">
        <v>470311</v>
      </c>
      <c r="E23" s="50">
        <v>25048</v>
      </c>
      <c r="F23" s="50">
        <v>9852762</v>
      </c>
      <c r="G23" s="50">
        <v>7599649</v>
      </c>
      <c r="H23" s="50">
        <v>13018340</v>
      </c>
      <c r="I23" s="50">
        <v>30470751</v>
      </c>
      <c r="J23" s="50">
        <v>0</v>
      </c>
      <c r="K23" s="50">
        <v>371</v>
      </c>
    </row>
    <row r="24" spans="1:11" s="22" customFormat="1" ht="30" customHeight="1">
      <c r="A24" s="51" t="s">
        <v>6</v>
      </c>
      <c r="B24" s="50">
        <v>1561060</v>
      </c>
      <c r="C24" s="50">
        <v>130551</v>
      </c>
      <c r="D24" s="50">
        <v>215834</v>
      </c>
      <c r="E24" s="50">
        <v>109367</v>
      </c>
      <c r="F24" s="50">
        <v>4139342</v>
      </c>
      <c r="G24" s="50">
        <v>8862655</v>
      </c>
      <c r="H24" s="50">
        <v>5912460</v>
      </c>
      <c r="I24" s="50">
        <v>18914457</v>
      </c>
      <c r="J24" s="50">
        <v>821</v>
      </c>
      <c r="K24" s="50">
        <v>664</v>
      </c>
    </row>
    <row r="25" spans="1:11" s="99" customFormat="1" ht="30" customHeight="1">
      <c r="A25" s="63" t="s">
        <v>7</v>
      </c>
      <c r="B25" s="58">
        <v>1200201</v>
      </c>
      <c r="C25" s="58">
        <v>700671</v>
      </c>
      <c r="D25" s="58">
        <v>187666</v>
      </c>
      <c r="E25" s="58">
        <v>1981897</v>
      </c>
      <c r="F25" s="58">
        <v>11083180</v>
      </c>
      <c r="G25" s="58">
        <v>9497598</v>
      </c>
      <c r="H25" s="58">
        <v>15308124</v>
      </c>
      <c r="I25" s="58">
        <v>35888902</v>
      </c>
      <c r="J25" s="58">
        <v>2801</v>
      </c>
      <c r="K25" s="58">
        <v>646</v>
      </c>
    </row>
    <row r="26" spans="1:11" s="22" customFormat="1" ht="30" customHeight="1">
      <c r="A26" s="52" t="s">
        <v>8</v>
      </c>
      <c r="B26" s="50">
        <v>1338019</v>
      </c>
      <c r="C26" s="50">
        <v>0</v>
      </c>
      <c r="D26" s="50">
        <v>256606</v>
      </c>
      <c r="E26" s="50">
        <v>0</v>
      </c>
      <c r="F26" s="50">
        <v>2395658</v>
      </c>
      <c r="G26" s="50">
        <v>4766295</v>
      </c>
      <c r="H26" s="50">
        <v>3778539</v>
      </c>
      <c r="I26" s="50">
        <v>10940492</v>
      </c>
      <c r="J26" s="50">
        <v>2298</v>
      </c>
      <c r="K26" s="50">
        <v>2070</v>
      </c>
    </row>
    <row r="27" spans="1:11" s="22" customFormat="1" ht="30" customHeight="1">
      <c r="A27" s="51" t="s">
        <v>9</v>
      </c>
      <c r="B27" s="50">
        <v>556171</v>
      </c>
      <c r="C27" s="50">
        <v>0</v>
      </c>
      <c r="D27" s="50">
        <v>244475</v>
      </c>
      <c r="E27" s="50">
        <v>0</v>
      </c>
      <c r="F27" s="50">
        <v>2518666</v>
      </c>
      <c r="G27" s="50">
        <v>3862449</v>
      </c>
      <c r="H27" s="50">
        <v>2513074</v>
      </c>
      <c r="I27" s="50">
        <v>8894189</v>
      </c>
      <c r="J27" s="50">
        <v>20217</v>
      </c>
      <c r="K27" s="50">
        <v>1125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5114</v>
      </c>
      <c r="E28" s="50">
        <v>0</v>
      </c>
      <c r="F28" s="50">
        <v>123502</v>
      </c>
      <c r="G28" s="50">
        <v>80938</v>
      </c>
      <c r="H28" s="50">
        <v>151567</v>
      </c>
      <c r="I28" s="50">
        <v>356007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424289</v>
      </c>
      <c r="C29" s="50">
        <v>0</v>
      </c>
      <c r="D29" s="50">
        <v>51447</v>
      </c>
      <c r="E29" s="50">
        <v>0</v>
      </c>
      <c r="F29" s="50">
        <v>1511292</v>
      </c>
      <c r="G29" s="50">
        <v>2625583</v>
      </c>
      <c r="H29" s="50">
        <v>945874</v>
      </c>
      <c r="I29" s="50">
        <v>5082749</v>
      </c>
      <c r="J29" s="50">
        <v>0</v>
      </c>
      <c r="K29" s="50">
        <v>29836</v>
      </c>
    </row>
    <row r="30" spans="1:11" s="99" customFormat="1" ht="30" customHeight="1">
      <c r="A30" s="63" t="s">
        <v>117</v>
      </c>
      <c r="B30" s="58">
        <v>1213464</v>
      </c>
      <c r="C30" s="58">
        <v>132455</v>
      </c>
      <c r="D30" s="58">
        <v>338340</v>
      </c>
      <c r="E30" s="58">
        <v>158816</v>
      </c>
      <c r="F30" s="58">
        <v>7800781</v>
      </c>
      <c r="G30" s="58">
        <v>10809312</v>
      </c>
      <c r="H30" s="58">
        <v>7367698</v>
      </c>
      <c r="I30" s="58">
        <v>25977791</v>
      </c>
      <c r="J30" s="58">
        <v>9198</v>
      </c>
      <c r="K30" s="58">
        <v>8070</v>
      </c>
    </row>
    <row r="31" spans="1:11" s="22" customFormat="1" ht="30" customHeight="1">
      <c r="A31" s="52" t="s">
        <v>12</v>
      </c>
      <c r="B31" s="50">
        <v>366321</v>
      </c>
      <c r="C31" s="50">
        <v>0</v>
      </c>
      <c r="D31" s="50">
        <v>91648</v>
      </c>
      <c r="E31" s="50">
        <v>0</v>
      </c>
      <c r="F31" s="50">
        <v>1039556</v>
      </c>
      <c r="G31" s="50">
        <v>1793860</v>
      </c>
      <c r="H31" s="50">
        <v>5712731</v>
      </c>
      <c r="I31" s="50">
        <v>8546147</v>
      </c>
      <c r="J31" s="50">
        <v>9478</v>
      </c>
      <c r="K31" s="50">
        <v>9781</v>
      </c>
    </row>
    <row r="32" spans="1:11" s="22" customFormat="1" ht="30" customHeight="1">
      <c r="A32" s="52" t="s">
        <v>13</v>
      </c>
      <c r="B32" s="50">
        <v>972128</v>
      </c>
      <c r="C32" s="50">
        <v>0</v>
      </c>
      <c r="D32" s="50">
        <v>227124</v>
      </c>
      <c r="E32" s="50">
        <v>0</v>
      </c>
      <c r="F32" s="50">
        <v>2443274</v>
      </c>
      <c r="G32" s="50">
        <v>3993874</v>
      </c>
      <c r="H32" s="50">
        <v>2250323</v>
      </c>
      <c r="I32" s="50">
        <v>8687471</v>
      </c>
      <c r="J32" s="50">
        <v>1470</v>
      </c>
      <c r="K32" s="50">
        <v>226</v>
      </c>
    </row>
    <row r="33" spans="1:11" s="22" customFormat="1" ht="30" customHeight="1">
      <c r="A33" s="52" t="s">
        <v>14</v>
      </c>
      <c r="B33" s="50">
        <v>717558</v>
      </c>
      <c r="C33" s="50">
        <v>0</v>
      </c>
      <c r="D33" s="50">
        <v>143464</v>
      </c>
      <c r="E33" s="50">
        <v>0</v>
      </c>
      <c r="F33" s="50">
        <v>1563811</v>
      </c>
      <c r="G33" s="50">
        <v>2410568</v>
      </c>
      <c r="H33" s="50">
        <v>5119736</v>
      </c>
      <c r="I33" s="50">
        <v>9094115</v>
      </c>
      <c r="J33" s="50">
        <v>741</v>
      </c>
      <c r="K33" s="50">
        <v>1024</v>
      </c>
    </row>
    <row r="34" spans="1:11" s="22" customFormat="1" ht="30" customHeight="1">
      <c r="A34" s="52" t="s">
        <v>15</v>
      </c>
      <c r="B34" s="50">
        <v>3014596</v>
      </c>
      <c r="C34" s="50">
        <v>35407</v>
      </c>
      <c r="D34" s="50">
        <v>210801</v>
      </c>
      <c r="E34" s="50">
        <v>69148</v>
      </c>
      <c r="F34" s="50">
        <v>8121635</v>
      </c>
      <c r="G34" s="50">
        <v>9336212</v>
      </c>
      <c r="H34" s="50">
        <v>18126697</v>
      </c>
      <c r="I34" s="50">
        <v>35584544</v>
      </c>
      <c r="J34" s="50">
        <v>47841</v>
      </c>
      <c r="K34" s="50">
        <v>3430</v>
      </c>
    </row>
    <row r="35" spans="1:11" s="99" customFormat="1" ht="30" customHeight="1">
      <c r="A35" s="63" t="s">
        <v>16</v>
      </c>
      <c r="B35" s="58">
        <v>4022207</v>
      </c>
      <c r="C35" s="58">
        <v>0</v>
      </c>
      <c r="D35" s="58">
        <v>366948</v>
      </c>
      <c r="E35" s="58">
        <v>0</v>
      </c>
      <c r="F35" s="58">
        <v>10755850</v>
      </c>
      <c r="G35" s="58">
        <v>9820776</v>
      </c>
      <c r="H35" s="58">
        <v>14399099</v>
      </c>
      <c r="I35" s="58">
        <v>34975725</v>
      </c>
      <c r="J35" s="58">
        <v>157</v>
      </c>
      <c r="K35" s="58">
        <v>2578</v>
      </c>
    </row>
    <row r="36" spans="1:11" s="22" customFormat="1" ht="30" customHeight="1">
      <c r="A36" s="52" t="s">
        <v>17</v>
      </c>
      <c r="B36" s="50">
        <v>1713372</v>
      </c>
      <c r="C36" s="50">
        <v>0</v>
      </c>
      <c r="D36" s="50">
        <v>63599</v>
      </c>
      <c r="E36" s="50">
        <v>0</v>
      </c>
      <c r="F36" s="50">
        <v>1229595</v>
      </c>
      <c r="G36" s="50">
        <v>1985661</v>
      </c>
      <c r="H36" s="50">
        <v>2783716</v>
      </c>
      <c r="I36" s="50">
        <v>5998972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466868</v>
      </c>
      <c r="C37" s="50">
        <v>0</v>
      </c>
      <c r="D37" s="50">
        <v>144651</v>
      </c>
      <c r="E37" s="50">
        <v>0</v>
      </c>
      <c r="F37" s="50">
        <v>1022949</v>
      </c>
      <c r="G37" s="50">
        <v>1118172</v>
      </c>
      <c r="H37" s="50">
        <v>1180150</v>
      </c>
      <c r="I37" s="50">
        <v>3321271</v>
      </c>
      <c r="J37" s="50">
        <v>1737</v>
      </c>
      <c r="K37" s="50">
        <v>6083</v>
      </c>
    </row>
    <row r="38" spans="1:11" s="22" customFormat="1" ht="30" customHeight="1">
      <c r="A38" s="52" t="s">
        <v>19</v>
      </c>
      <c r="B38" s="50">
        <v>98326</v>
      </c>
      <c r="C38" s="50">
        <v>0</v>
      </c>
      <c r="D38" s="50">
        <v>123989</v>
      </c>
      <c r="E38" s="50">
        <v>0</v>
      </c>
      <c r="F38" s="50">
        <v>428958</v>
      </c>
      <c r="G38" s="50">
        <v>623039</v>
      </c>
      <c r="H38" s="50">
        <v>248429</v>
      </c>
      <c r="I38" s="50">
        <v>1300426</v>
      </c>
      <c r="J38" s="50">
        <v>0</v>
      </c>
      <c r="K38" s="50">
        <v>4248</v>
      </c>
    </row>
    <row r="39" spans="1:11" s="22" customFormat="1" ht="30" customHeight="1">
      <c r="A39" s="51" t="s">
        <v>20</v>
      </c>
      <c r="B39" s="50">
        <v>172836</v>
      </c>
      <c r="C39" s="50">
        <v>0</v>
      </c>
      <c r="D39" s="50">
        <v>90921</v>
      </c>
      <c r="E39" s="50">
        <v>0</v>
      </c>
      <c r="F39" s="50">
        <v>850276</v>
      </c>
      <c r="G39" s="50">
        <v>1296807</v>
      </c>
      <c r="H39" s="50">
        <v>287258</v>
      </c>
      <c r="I39" s="50">
        <v>2434341</v>
      </c>
      <c r="J39" s="50">
        <v>577</v>
      </c>
      <c r="K39" s="50">
        <v>6756</v>
      </c>
    </row>
    <row r="40" spans="1:11" s="99" customFormat="1" ht="30" customHeight="1">
      <c r="A40" s="62" t="s">
        <v>21</v>
      </c>
      <c r="B40" s="58">
        <v>193114</v>
      </c>
      <c r="C40" s="58">
        <v>0</v>
      </c>
      <c r="D40" s="58">
        <v>59135</v>
      </c>
      <c r="E40" s="58">
        <v>0</v>
      </c>
      <c r="F40" s="58">
        <v>311609</v>
      </c>
      <c r="G40" s="58">
        <v>432197</v>
      </c>
      <c r="H40" s="58">
        <v>240647</v>
      </c>
      <c r="I40" s="58">
        <v>984453</v>
      </c>
      <c r="J40" s="58">
        <v>0</v>
      </c>
      <c r="K40" s="58">
        <v>252</v>
      </c>
    </row>
    <row r="41" spans="1:11" s="22" customFormat="1" ht="30" customHeight="1">
      <c r="A41" s="49" t="s">
        <v>114</v>
      </c>
      <c r="B41" s="50">
        <v>4677884</v>
      </c>
      <c r="C41" s="50">
        <v>366412</v>
      </c>
      <c r="D41" s="50">
        <v>664002</v>
      </c>
      <c r="E41" s="50">
        <v>700813</v>
      </c>
      <c r="F41" s="50">
        <v>11178255</v>
      </c>
      <c r="G41" s="50">
        <v>18022793</v>
      </c>
      <c r="H41" s="50">
        <v>9004487</v>
      </c>
      <c r="I41" s="50">
        <v>38205535</v>
      </c>
      <c r="J41" s="50">
        <v>0</v>
      </c>
      <c r="K41" s="50">
        <v>569</v>
      </c>
    </row>
    <row r="42" spans="1:11" s="22" customFormat="1" ht="30" customHeight="1">
      <c r="A42" s="51" t="s">
        <v>22</v>
      </c>
      <c r="B42" s="50">
        <v>1304024</v>
      </c>
      <c r="C42" s="50">
        <v>19332</v>
      </c>
      <c r="D42" s="50">
        <v>230241</v>
      </c>
      <c r="E42" s="50">
        <v>77188</v>
      </c>
      <c r="F42" s="50">
        <v>14096182</v>
      </c>
      <c r="G42" s="50">
        <v>14972256</v>
      </c>
      <c r="H42" s="50">
        <v>25087253</v>
      </c>
      <c r="I42" s="50">
        <v>54155691</v>
      </c>
      <c r="J42" s="50">
        <v>4945</v>
      </c>
      <c r="K42" s="50">
        <v>403</v>
      </c>
    </row>
    <row r="43" spans="1:11" s="22" customFormat="1" ht="30" customHeight="1">
      <c r="A43" s="51" t="s">
        <v>23</v>
      </c>
      <c r="B43" s="50">
        <v>922951</v>
      </c>
      <c r="C43" s="50">
        <v>8741</v>
      </c>
      <c r="D43" s="50">
        <v>189115</v>
      </c>
      <c r="E43" s="50">
        <v>34155</v>
      </c>
      <c r="F43" s="50">
        <v>3364536</v>
      </c>
      <c r="G43" s="50">
        <v>5078176</v>
      </c>
      <c r="H43" s="50">
        <v>14388304</v>
      </c>
      <c r="I43" s="50">
        <v>22831016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799982</v>
      </c>
      <c r="C44" s="50">
        <v>0</v>
      </c>
      <c r="D44" s="50">
        <v>212939</v>
      </c>
      <c r="E44" s="50">
        <v>0</v>
      </c>
      <c r="F44" s="50">
        <v>1729446</v>
      </c>
      <c r="G44" s="50">
        <v>3736280</v>
      </c>
      <c r="H44" s="50">
        <v>3034618</v>
      </c>
      <c r="I44" s="50">
        <v>8500344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1866799</v>
      </c>
      <c r="C45" s="58">
        <v>0</v>
      </c>
      <c r="D45" s="58">
        <v>608292</v>
      </c>
      <c r="E45" s="58">
        <v>0</v>
      </c>
      <c r="F45" s="58">
        <v>14120418</v>
      </c>
      <c r="G45" s="58">
        <v>14146715</v>
      </c>
      <c r="H45" s="58">
        <v>21628134</v>
      </c>
      <c r="I45" s="58">
        <v>49895267</v>
      </c>
      <c r="J45" s="58">
        <v>1117</v>
      </c>
      <c r="K45" s="58">
        <v>1316</v>
      </c>
    </row>
    <row r="46" spans="1:11" s="22" customFormat="1" ht="30" customHeight="1">
      <c r="A46" s="52" t="s">
        <v>26</v>
      </c>
      <c r="B46" s="50">
        <v>1288894</v>
      </c>
      <c r="C46" s="50">
        <v>43328</v>
      </c>
      <c r="D46" s="50">
        <v>242262</v>
      </c>
      <c r="E46" s="50">
        <v>75811</v>
      </c>
      <c r="F46" s="50">
        <v>9224367</v>
      </c>
      <c r="G46" s="50">
        <v>9202883</v>
      </c>
      <c r="H46" s="50">
        <v>10337531</v>
      </c>
      <c r="I46" s="50">
        <v>28764781</v>
      </c>
      <c r="J46" s="50">
        <v>1001</v>
      </c>
      <c r="K46" s="50">
        <v>193</v>
      </c>
    </row>
    <row r="47" spans="1:11" s="22" customFormat="1" ht="30" customHeight="1">
      <c r="A47" s="52" t="s">
        <v>27</v>
      </c>
      <c r="B47" s="50">
        <v>563277</v>
      </c>
      <c r="C47" s="50">
        <v>23240</v>
      </c>
      <c r="D47" s="50">
        <v>266597</v>
      </c>
      <c r="E47" s="50">
        <v>56490</v>
      </c>
      <c r="F47" s="50">
        <v>3206254</v>
      </c>
      <c r="G47" s="50">
        <v>5594024</v>
      </c>
      <c r="H47" s="50">
        <v>4705708</v>
      </c>
      <c r="I47" s="50">
        <v>13505986</v>
      </c>
      <c r="J47" s="50">
        <v>37</v>
      </c>
      <c r="K47" s="50">
        <v>153</v>
      </c>
    </row>
    <row r="48" spans="1:11" s="22" customFormat="1" ht="30" customHeight="1">
      <c r="A48" s="52" t="s">
        <v>28</v>
      </c>
      <c r="B48" s="50">
        <v>950283</v>
      </c>
      <c r="C48" s="50">
        <v>1078</v>
      </c>
      <c r="D48" s="50">
        <v>303818</v>
      </c>
      <c r="E48" s="50">
        <v>1289</v>
      </c>
      <c r="F48" s="50">
        <v>6551173</v>
      </c>
      <c r="G48" s="50">
        <v>9485737</v>
      </c>
      <c r="H48" s="50">
        <v>4246744</v>
      </c>
      <c r="I48" s="50">
        <v>20283654</v>
      </c>
      <c r="J48" s="50">
        <v>614</v>
      </c>
      <c r="K48" s="50">
        <v>477</v>
      </c>
    </row>
    <row r="49" spans="1:11" s="22" customFormat="1" ht="30" customHeight="1">
      <c r="A49" s="52" t="s">
        <v>29</v>
      </c>
      <c r="B49" s="50">
        <v>452393</v>
      </c>
      <c r="C49" s="50">
        <v>0</v>
      </c>
      <c r="D49" s="50">
        <v>111607</v>
      </c>
      <c r="E49" s="50">
        <v>0</v>
      </c>
      <c r="F49" s="50">
        <v>550250</v>
      </c>
      <c r="G49" s="50">
        <v>1376655</v>
      </c>
      <c r="H49" s="50">
        <v>452874</v>
      </c>
      <c r="I49" s="50">
        <v>2379779</v>
      </c>
      <c r="J49" s="50">
        <v>126</v>
      </c>
      <c r="K49" s="50">
        <v>36</v>
      </c>
    </row>
    <row r="50" spans="1:11" s="99" customFormat="1" ht="30" customHeight="1">
      <c r="A50" s="63" t="s">
        <v>30</v>
      </c>
      <c r="B50" s="58">
        <v>1330864</v>
      </c>
      <c r="C50" s="58">
        <v>65241</v>
      </c>
      <c r="D50" s="58">
        <v>763050</v>
      </c>
      <c r="E50" s="58">
        <v>52251</v>
      </c>
      <c r="F50" s="58">
        <v>11565607</v>
      </c>
      <c r="G50" s="58">
        <v>10654232</v>
      </c>
      <c r="H50" s="58">
        <v>11345728</v>
      </c>
      <c r="I50" s="58">
        <v>33565567</v>
      </c>
      <c r="J50" s="58">
        <v>1825</v>
      </c>
      <c r="K50" s="58">
        <v>606</v>
      </c>
    </row>
    <row r="51" spans="1:11" s="22" customFormat="1" ht="30" customHeight="1">
      <c r="A51" s="52" t="s">
        <v>31</v>
      </c>
      <c r="B51" s="50">
        <v>472894</v>
      </c>
      <c r="C51" s="50">
        <v>4598</v>
      </c>
      <c r="D51" s="50">
        <v>307310</v>
      </c>
      <c r="E51" s="50">
        <v>27722</v>
      </c>
      <c r="F51" s="50">
        <v>2287966</v>
      </c>
      <c r="G51" s="50">
        <v>4695344</v>
      </c>
      <c r="H51" s="50">
        <v>3954571</v>
      </c>
      <c r="I51" s="50">
        <v>10937881</v>
      </c>
      <c r="J51" s="50">
        <v>0</v>
      </c>
      <c r="K51" s="50">
        <v>360</v>
      </c>
    </row>
    <row r="52" spans="1:11" s="22" customFormat="1" ht="30" customHeight="1">
      <c r="A52" s="52" t="s">
        <v>32</v>
      </c>
      <c r="B52" s="50">
        <v>674989</v>
      </c>
      <c r="C52" s="50">
        <v>0</v>
      </c>
      <c r="D52" s="50">
        <v>286126</v>
      </c>
      <c r="E52" s="50">
        <v>0</v>
      </c>
      <c r="F52" s="50">
        <v>1641301</v>
      </c>
      <c r="G52" s="50">
        <v>4027288</v>
      </c>
      <c r="H52" s="50">
        <v>3140309</v>
      </c>
      <c r="I52" s="50">
        <v>8808898</v>
      </c>
      <c r="J52" s="50">
        <v>0</v>
      </c>
      <c r="K52" s="50">
        <v>1004</v>
      </c>
    </row>
    <row r="53" spans="1:11" s="22" customFormat="1" ht="30" customHeight="1">
      <c r="A53" s="52" t="s">
        <v>33</v>
      </c>
      <c r="B53" s="50">
        <v>786435</v>
      </c>
      <c r="C53" s="50">
        <v>7363</v>
      </c>
      <c r="D53" s="50">
        <v>192374</v>
      </c>
      <c r="E53" s="50">
        <v>54693</v>
      </c>
      <c r="F53" s="50">
        <v>3459609</v>
      </c>
      <c r="G53" s="50">
        <v>4862620</v>
      </c>
      <c r="H53" s="50">
        <v>4392825</v>
      </c>
      <c r="I53" s="50">
        <v>12715054</v>
      </c>
      <c r="J53" s="50">
        <v>0</v>
      </c>
      <c r="K53" s="50">
        <v>481</v>
      </c>
    </row>
    <row r="54" spans="1:11" s="22" customFormat="1" ht="30" customHeight="1">
      <c r="A54" s="52" t="s">
        <v>34</v>
      </c>
      <c r="B54" s="50">
        <v>434888</v>
      </c>
      <c r="C54" s="50">
        <v>0</v>
      </c>
      <c r="D54" s="50">
        <v>207110</v>
      </c>
      <c r="E54" s="50">
        <v>0</v>
      </c>
      <c r="F54" s="50">
        <v>1585810</v>
      </c>
      <c r="G54" s="50">
        <v>3635392</v>
      </c>
      <c r="H54" s="50">
        <v>2117810</v>
      </c>
      <c r="I54" s="50">
        <v>7339012</v>
      </c>
      <c r="J54" s="50">
        <v>31</v>
      </c>
      <c r="K54" s="50">
        <v>87</v>
      </c>
    </row>
    <row r="55" spans="1:11" s="99" customFormat="1" ht="30" customHeight="1">
      <c r="A55" s="63" t="s">
        <v>35</v>
      </c>
      <c r="B55" s="58">
        <v>616949</v>
      </c>
      <c r="C55" s="58">
        <v>58102</v>
      </c>
      <c r="D55" s="58">
        <v>763449</v>
      </c>
      <c r="E55" s="58">
        <v>210004</v>
      </c>
      <c r="F55" s="58">
        <v>11916712</v>
      </c>
      <c r="G55" s="58">
        <v>11937089</v>
      </c>
      <c r="H55" s="58">
        <v>11233669</v>
      </c>
      <c r="I55" s="58">
        <v>35087470</v>
      </c>
      <c r="J55" s="58">
        <v>130</v>
      </c>
      <c r="K55" s="58">
        <v>437</v>
      </c>
    </row>
    <row r="56" spans="1:11" s="22" customFormat="1" ht="30" customHeight="1">
      <c r="A56" s="52" t="s">
        <v>36</v>
      </c>
      <c r="B56" s="50">
        <v>785151</v>
      </c>
      <c r="C56" s="50">
        <v>0</v>
      </c>
      <c r="D56" s="50">
        <v>384883</v>
      </c>
      <c r="E56" s="50">
        <v>0</v>
      </c>
      <c r="F56" s="50">
        <v>5476629</v>
      </c>
      <c r="G56" s="50">
        <v>6378080</v>
      </c>
      <c r="H56" s="50">
        <v>8659244</v>
      </c>
      <c r="I56" s="50">
        <v>20513953</v>
      </c>
      <c r="J56" s="50">
        <v>300</v>
      </c>
      <c r="K56" s="50">
        <v>1138</v>
      </c>
    </row>
    <row r="57" spans="1:11" s="22" customFormat="1" ht="30" customHeight="1">
      <c r="A57" s="52" t="s">
        <v>37</v>
      </c>
      <c r="B57" s="50">
        <v>337106</v>
      </c>
      <c r="C57" s="50">
        <v>0</v>
      </c>
      <c r="D57" s="50">
        <v>43112</v>
      </c>
      <c r="E57" s="50">
        <v>0</v>
      </c>
      <c r="F57" s="50">
        <v>3905042</v>
      </c>
      <c r="G57" s="50">
        <v>5387835</v>
      </c>
      <c r="H57" s="50">
        <v>4970091</v>
      </c>
      <c r="I57" s="50">
        <v>14262968</v>
      </c>
      <c r="J57" s="50">
        <v>61</v>
      </c>
      <c r="K57" s="50">
        <v>39</v>
      </c>
    </row>
    <row r="58" spans="1:11" s="22" customFormat="1" ht="30" customHeight="1">
      <c r="A58" s="52" t="s">
        <v>38</v>
      </c>
      <c r="B58" s="50">
        <v>720251</v>
      </c>
      <c r="C58" s="50">
        <v>12940</v>
      </c>
      <c r="D58" s="50">
        <v>141494</v>
      </c>
      <c r="E58" s="50">
        <v>5213</v>
      </c>
      <c r="F58" s="50">
        <v>4165906</v>
      </c>
      <c r="G58" s="50">
        <v>8295786</v>
      </c>
      <c r="H58" s="50">
        <v>7757547</v>
      </c>
      <c r="I58" s="50">
        <v>20219239</v>
      </c>
      <c r="J58" s="50">
        <v>0</v>
      </c>
      <c r="K58" s="50">
        <v>671</v>
      </c>
    </row>
    <row r="59" spans="1:11" s="22" customFormat="1" ht="30" customHeight="1">
      <c r="A59" s="51" t="s">
        <v>39</v>
      </c>
      <c r="B59" s="50">
        <v>994811</v>
      </c>
      <c r="C59" s="50">
        <v>38759</v>
      </c>
      <c r="D59" s="50">
        <v>118689</v>
      </c>
      <c r="E59" s="50">
        <v>36334</v>
      </c>
      <c r="F59" s="50">
        <v>13829575</v>
      </c>
      <c r="G59" s="50">
        <v>16501244</v>
      </c>
      <c r="H59" s="50">
        <v>14754915</v>
      </c>
      <c r="I59" s="50">
        <v>45085734</v>
      </c>
      <c r="J59" s="50">
        <v>286</v>
      </c>
      <c r="K59" s="50">
        <v>471</v>
      </c>
    </row>
    <row r="60" spans="1:11" s="99" customFormat="1" ht="30" customHeight="1">
      <c r="A60" s="63" t="s">
        <v>40</v>
      </c>
      <c r="B60" s="58">
        <v>398124</v>
      </c>
      <c r="C60" s="58">
        <v>0</v>
      </c>
      <c r="D60" s="58">
        <v>131657</v>
      </c>
      <c r="E60" s="58">
        <v>0</v>
      </c>
      <c r="F60" s="58">
        <v>441104</v>
      </c>
      <c r="G60" s="58">
        <v>1156537</v>
      </c>
      <c r="H60" s="58">
        <v>667436</v>
      </c>
      <c r="I60" s="58">
        <v>2265077</v>
      </c>
      <c r="J60" s="58">
        <v>0</v>
      </c>
      <c r="K60" s="58">
        <v>4140</v>
      </c>
    </row>
    <row r="61" spans="1:11" s="22" customFormat="1" ht="30" customHeight="1">
      <c r="A61" s="52" t="s">
        <v>41</v>
      </c>
      <c r="B61" s="50">
        <v>1002160</v>
      </c>
      <c r="C61" s="50">
        <v>33492</v>
      </c>
      <c r="D61" s="50">
        <v>142506</v>
      </c>
      <c r="E61" s="50">
        <v>48614</v>
      </c>
      <c r="F61" s="50">
        <v>7790495</v>
      </c>
      <c r="G61" s="50">
        <v>11537885</v>
      </c>
      <c r="H61" s="50">
        <v>8259041</v>
      </c>
      <c r="I61" s="50">
        <v>27587421</v>
      </c>
      <c r="J61" s="50">
        <v>61</v>
      </c>
      <c r="K61" s="50">
        <v>623</v>
      </c>
    </row>
    <row r="62" spans="1:11" s="22" customFormat="1" ht="30" customHeight="1">
      <c r="A62" s="52" t="s">
        <v>42</v>
      </c>
      <c r="B62" s="50">
        <v>952517</v>
      </c>
      <c r="C62" s="50">
        <v>12716</v>
      </c>
      <c r="D62" s="50">
        <v>86081</v>
      </c>
      <c r="E62" s="50">
        <v>21931</v>
      </c>
      <c r="F62" s="50">
        <v>4265123</v>
      </c>
      <c r="G62" s="50">
        <v>6553021</v>
      </c>
      <c r="H62" s="50">
        <v>4789393</v>
      </c>
      <c r="I62" s="50">
        <v>15607537</v>
      </c>
      <c r="J62" s="50">
        <v>0</v>
      </c>
      <c r="K62" s="50">
        <v>91</v>
      </c>
    </row>
    <row r="63" spans="1:11" s="22" customFormat="1" ht="30" customHeight="1">
      <c r="A63" s="52" t="s">
        <v>43</v>
      </c>
      <c r="B63" s="50">
        <v>2020886</v>
      </c>
      <c r="C63" s="50">
        <v>0</v>
      </c>
      <c r="D63" s="50">
        <v>485183</v>
      </c>
      <c r="E63" s="50">
        <v>0</v>
      </c>
      <c r="F63" s="50">
        <v>15691342</v>
      </c>
      <c r="G63" s="50">
        <v>19052852</v>
      </c>
      <c r="H63" s="50">
        <v>15122369</v>
      </c>
      <c r="I63" s="50">
        <v>49866563</v>
      </c>
      <c r="J63" s="50">
        <v>84</v>
      </c>
      <c r="K63" s="50">
        <v>1177</v>
      </c>
    </row>
    <row r="64" spans="1:11" s="22" customFormat="1" ht="30" customHeight="1">
      <c r="A64" s="52" t="s">
        <v>44</v>
      </c>
      <c r="B64" s="50">
        <v>177136</v>
      </c>
      <c r="C64" s="50">
        <v>0</v>
      </c>
      <c r="D64" s="50">
        <v>58831</v>
      </c>
      <c r="E64" s="50">
        <v>0</v>
      </c>
      <c r="F64" s="50">
        <v>169168</v>
      </c>
      <c r="G64" s="50">
        <v>391886</v>
      </c>
      <c r="H64" s="50">
        <v>354747</v>
      </c>
      <c r="I64" s="50">
        <v>915801</v>
      </c>
      <c r="J64" s="50">
        <v>0</v>
      </c>
      <c r="K64" s="50">
        <v>6</v>
      </c>
    </row>
    <row r="65" spans="1:11" s="99" customFormat="1" ht="30" customHeight="1">
      <c r="A65" s="63" t="s">
        <v>45</v>
      </c>
      <c r="B65" s="58">
        <v>1228615</v>
      </c>
      <c r="C65" s="58">
        <v>209751</v>
      </c>
      <c r="D65" s="58">
        <v>422522</v>
      </c>
      <c r="E65" s="58">
        <v>373045</v>
      </c>
      <c r="F65" s="58">
        <v>4518090</v>
      </c>
      <c r="G65" s="58">
        <v>11882513</v>
      </c>
      <c r="H65" s="58">
        <v>16408849</v>
      </c>
      <c r="I65" s="58">
        <v>32809452</v>
      </c>
      <c r="J65" s="58">
        <v>0</v>
      </c>
      <c r="K65" s="58">
        <v>1005</v>
      </c>
    </row>
    <row r="66" spans="1:11" s="22" customFormat="1" ht="30" customHeight="1" thickBot="1">
      <c r="A66" s="66" t="s">
        <v>115</v>
      </c>
      <c r="B66" s="67">
        <v>850881</v>
      </c>
      <c r="C66" s="67">
        <v>0</v>
      </c>
      <c r="D66" s="67">
        <v>270095</v>
      </c>
      <c r="E66" s="67">
        <v>0</v>
      </c>
      <c r="F66" s="67">
        <v>1291894</v>
      </c>
      <c r="G66" s="67">
        <v>1553475</v>
      </c>
      <c r="H66" s="67">
        <v>2526826</v>
      </c>
      <c r="I66" s="67">
        <v>5372195</v>
      </c>
      <c r="J66" s="67">
        <v>0</v>
      </c>
      <c r="K66" s="67">
        <v>1414</v>
      </c>
    </row>
    <row r="67" spans="1:11" s="22" customFormat="1" ht="30" customHeight="1" thickBot="1" thickTop="1">
      <c r="A67" s="65" t="s">
        <v>90</v>
      </c>
      <c r="B67" s="56">
        <f>SUM(B21:B66)</f>
        <v>46741436</v>
      </c>
      <c r="C67" s="56">
        <f aca="true" t="shared" si="1" ref="C67:K67">SUM(C21:C66)</f>
        <v>3962323</v>
      </c>
      <c r="D67" s="56">
        <f t="shared" si="1"/>
        <v>11631213</v>
      </c>
      <c r="E67" s="56">
        <f t="shared" si="1"/>
        <v>8652439</v>
      </c>
      <c r="F67" s="56">
        <f t="shared" si="1"/>
        <v>244523006</v>
      </c>
      <c r="G67" s="56">
        <f t="shared" si="1"/>
        <v>317238925</v>
      </c>
      <c r="H67" s="56">
        <f t="shared" si="1"/>
        <v>327346874</v>
      </c>
      <c r="I67" s="56">
        <f t="shared" si="1"/>
        <v>889108805</v>
      </c>
      <c r="J67" s="56">
        <f t="shared" si="1"/>
        <v>107954</v>
      </c>
      <c r="K67" s="56">
        <f t="shared" si="1"/>
        <v>116475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120684907</v>
      </c>
      <c r="C68" s="53">
        <f t="shared" si="2"/>
        <v>126732024</v>
      </c>
      <c r="D68" s="53">
        <f t="shared" si="2"/>
        <v>32191511</v>
      </c>
      <c r="E68" s="53">
        <f t="shared" si="2"/>
        <v>190524893</v>
      </c>
      <c r="F68" s="53">
        <f t="shared" si="2"/>
        <v>2279713699</v>
      </c>
      <c r="G68" s="53">
        <f t="shared" si="2"/>
        <v>1464417151</v>
      </c>
      <c r="H68" s="53">
        <f t="shared" si="2"/>
        <v>2053565185</v>
      </c>
      <c r="I68" s="53">
        <f t="shared" si="2"/>
        <v>5797696035</v>
      </c>
      <c r="J68" s="53">
        <f t="shared" si="2"/>
        <v>332103</v>
      </c>
      <c r="K68" s="53">
        <f t="shared" si="2"/>
        <v>207974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32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K23" sqref="K23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6384" width="24.75390625" style="2" customWidth="1"/>
  </cols>
  <sheetData>
    <row r="1" spans="1:13" ht="25.5" customHeight="1">
      <c r="A1" s="34" t="s">
        <v>99</v>
      </c>
      <c r="H1" s="46"/>
      <c r="I1" s="46"/>
      <c r="J1" s="46"/>
      <c r="K1" s="46"/>
      <c r="L1" s="98"/>
      <c r="M1" s="1"/>
    </row>
    <row r="2" spans="1:253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5" t="s">
        <v>75</v>
      </c>
      <c r="C3" s="16"/>
      <c r="D3" s="106" t="s">
        <v>64</v>
      </c>
      <c r="E3" s="103" t="s">
        <v>65</v>
      </c>
      <c r="F3" s="16" t="s">
        <v>94</v>
      </c>
      <c r="G3" s="16"/>
      <c r="H3" s="16"/>
      <c r="I3" s="16"/>
      <c r="J3" s="16"/>
      <c r="K3" s="16"/>
      <c r="L3" s="1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8"/>
      <c r="C4" s="25"/>
      <c r="D4" s="107"/>
      <c r="E4" s="119"/>
      <c r="F4" s="18"/>
      <c r="G4" s="27"/>
      <c r="H4" s="109" t="s">
        <v>68</v>
      </c>
      <c r="I4" s="110"/>
      <c r="J4" s="110"/>
      <c r="K4" s="110"/>
      <c r="L4" s="111"/>
      <c r="M4" s="1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6" t="s">
        <v>62</v>
      </c>
      <c r="C5" s="26" t="s">
        <v>63</v>
      </c>
      <c r="D5" s="107"/>
      <c r="E5" s="119"/>
      <c r="F5" s="32" t="s">
        <v>66</v>
      </c>
      <c r="G5" s="38" t="s">
        <v>67</v>
      </c>
      <c r="H5" s="112" t="s">
        <v>119</v>
      </c>
      <c r="I5" s="114" t="s">
        <v>120</v>
      </c>
      <c r="J5" s="115"/>
      <c r="K5" s="115"/>
      <c r="L5" s="116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33"/>
      <c r="C6" s="35"/>
      <c r="D6" s="107"/>
      <c r="E6" s="119"/>
      <c r="F6" s="33"/>
      <c r="G6" s="36"/>
      <c r="H6" s="113"/>
      <c r="I6" s="69" t="s">
        <v>56</v>
      </c>
      <c r="J6" s="69" t="s">
        <v>57</v>
      </c>
      <c r="K6" s="69" t="s">
        <v>58</v>
      </c>
      <c r="L6" s="100" t="s">
        <v>46</v>
      </c>
      <c r="M6" s="1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2" s="22" customFormat="1" ht="30" customHeight="1">
      <c r="A7" s="47" t="s">
        <v>88</v>
      </c>
      <c r="B7" s="48">
        <v>1708460</v>
      </c>
      <c r="C7" s="48">
        <v>22920</v>
      </c>
      <c r="D7" s="48">
        <v>17711</v>
      </c>
      <c r="E7" s="48">
        <v>229561</v>
      </c>
      <c r="F7" s="48">
        <v>1547456</v>
      </c>
      <c r="G7" s="48">
        <v>10042396</v>
      </c>
      <c r="H7" s="48">
        <v>6139601</v>
      </c>
      <c r="I7" s="48">
        <v>0</v>
      </c>
      <c r="J7" s="48">
        <v>0</v>
      </c>
      <c r="K7" s="48">
        <v>2635867</v>
      </c>
      <c r="L7" s="48">
        <v>2635867</v>
      </c>
    </row>
    <row r="8" spans="1:12" s="22" customFormat="1" ht="30" customHeight="1">
      <c r="A8" s="49" t="s">
        <v>107</v>
      </c>
      <c r="B8" s="50">
        <v>1491695</v>
      </c>
      <c r="C8" s="50">
        <v>62848</v>
      </c>
      <c r="D8" s="50">
        <v>0</v>
      </c>
      <c r="E8" s="50">
        <v>82937</v>
      </c>
      <c r="F8" s="50">
        <v>1342098</v>
      </c>
      <c r="G8" s="50">
        <v>0</v>
      </c>
      <c r="H8" s="50">
        <v>1982876</v>
      </c>
      <c r="I8" s="50">
        <v>0</v>
      </c>
      <c r="J8" s="50">
        <v>0</v>
      </c>
      <c r="K8" s="50">
        <v>25356</v>
      </c>
      <c r="L8" s="50">
        <v>25356</v>
      </c>
    </row>
    <row r="9" spans="1:12" s="22" customFormat="1" ht="30" customHeight="1">
      <c r="A9" s="51" t="s">
        <v>0</v>
      </c>
      <c r="B9" s="50">
        <v>3199241</v>
      </c>
      <c r="C9" s="50">
        <v>2491844</v>
      </c>
      <c r="D9" s="50">
        <v>1208</v>
      </c>
      <c r="E9" s="50">
        <v>364895</v>
      </c>
      <c r="F9" s="50">
        <v>2225054</v>
      </c>
      <c r="G9" s="50">
        <v>0</v>
      </c>
      <c r="H9" s="50">
        <v>7433828</v>
      </c>
      <c r="I9" s="50">
        <v>0</v>
      </c>
      <c r="J9" s="50">
        <v>0</v>
      </c>
      <c r="K9" s="50">
        <v>1167735</v>
      </c>
      <c r="L9" s="50">
        <v>1167735</v>
      </c>
    </row>
    <row r="10" spans="1:12" s="22" customFormat="1" ht="30" customHeight="1">
      <c r="A10" s="51" t="s">
        <v>1</v>
      </c>
      <c r="B10" s="50">
        <v>5964295</v>
      </c>
      <c r="C10" s="50">
        <v>180950</v>
      </c>
      <c r="D10" s="50">
        <v>86341</v>
      </c>
      <c r="E10" s="50">
        <v>494124</v>
      </c>
      <c r="F10" s="50">
        <v>7191051</v>
      </c>
      <c r="G10" s="50">
        <v>4607</v>
      </c>
      <c r="H10" s="50">
        <v>5618005</v>
      </c>
      <c r="I10" s="50">
        <v>0</v>
      </c>
      <c r="J10" s="50">
        <v>0</v>
      </c>
      <c r="K10" s="50">
        <v>96532</v>
      </c>
      <c r="L10" s="50">
        <v>96532</v>
      </c>
    </row>
    <row r="11" spans="1:12" s="22" customFormat="1" ht="30" customHeight="1">
      <c r="A11" s="57" t="s">
        <v>108</v>
      </c>
      <c r="B11" s="58">
        <v>2506575</v>
      </c>
      <c r="C11" s="58">
        <v>30579</v>
      </c>
      <c r="D11" s="58">
        <v>507</v>
      </c>
      <c r="E11" s="58">
        <v>159741</v>
      </c>
      <c r="F11" s="58">
        <v>3443594</v>
      </c>
      <c r="G11" s="58">
        <v>0</v>
      </c>
      <c r="H11" s="58">
        <v>887463</v>
      </c>
      <c r="I11" s="58">
        <v>0</v>
      </c>
      <c r="J11" s="58">
        <v>0</v>
      </c>
      <c r="K11" s="58">
        <v>0</v>
      </c>
      <c r="L11" s="58">
        <v>0</v>
      </c>
    </row>
    <row r="12" spans="1:12" s="22" customFormat="1" ht="30" customHeight="1">
      <c r="A12" s="59" t="s">
        <v>109</v>
      </c>
      <c r="B12" s="48">
        <v>1124233</v>
      </c>
      <c r="C12" s="48">
        <v>0</v>
      </c>
      <c r="D12" s="48">
        <v>272</v>
      </c>
      <c r="E12" s="48">
        <v>88784</v>
      </c>
      <c r="F12" s="48">
        <v>2737704</v>
      </c>
      <c r="G12" s="48">
        <v>0</v>
      </c>
      <c r="H12" s="48">
        <v>1732883</v>
      </c>
      <c r="I12" s="48">
        <v>0</v>
      </c>
      <c r="J12" s="48">
        <v>0</v>
      </c>
      <c r="K12" s="48">
        <v>0</v>
      </c>
      <c r="L12" s="48">
        <v>0</v>
      </c>
    </row>
    <row r="13" spans="1:12" s="22" customFormat="1" ht="30" customHeight="1">
      <c r="A13" s="51" t="s">
        <v>2</v>
      </c>
      <c r="B13" s="50">
        <v>1563877</v>
      </c>
      <c r="C13" s="50">
        <v>0</v>
      </c>
      <c r="D13" s="50">
        <v>1683</v>
      </c>
      <c r="E13" s="50">
        <v>194688</v>
      </c>
      <c r="F13" s="50">
        <v>0</v>
      </c>
      <c r="G13" s="50">
        <v>0</v>
      </c>
      <c r="H13" s="50">
        <v>290273</v>
      </c>
      <c r="I13" s="50">
        <v>0</v>
      </c>
      <c r="J13" s="50">
        <v>0</v>
      </c>
      <c r="K13" s="50">
        <v>0</v>
      </c>
      <c r="L13" s="50">
        <v>0</v>
      </c>
    </row>
    <row r="14" spans="1:12" s="22" customFormat="1" ht="30" customHeight="1">
      <c r="A14" s="51" t="s">
        <v>3</v>
      </c>
      <c r="B14" s="50">
        <v>1188963</v>
      </c>
      <c r="C14" s="50">
        <v>0</v>
      </c>
      <c r="D14" s="50">
        <v>2171</v>
      </c>
      <c r="E14" s="50">
        <v>92755</v>
      </c>
      <c r="F14" s="50">
        <v>0</v>
      </c>
      <c r="G14" s="50">
        <v>0</v>
      </c>
      <c r="H14" s="50">
        <v>241852</v>
      </c>
      <c r="I14" s="50">
        <v>0</v>
      </c>
      <c r="J14" s="50">
        <v>0</v>
      </c>
      <c r="K14" s="50">
        <v>0</v>
      </c>
      <c r="L14" s="50">
        <v>0</v>
      </c>
    </row>
    <row r="15" spans="1:12" s="22" customFormat="1" ht="30" customHeight="1">
      <c r="A15" s="49" t="s">
        <v>110</v>
      </c>
      <c r="B15" s="50">
        <v>2562757</v>
      </c>
      <c r="C15" s="50">
        <v>0</v>
      </c>
      <c r="D15" s="50">
        <v>68176</v>
      </c>
      <c r="E15" s="50">
        <v>98994</v>
      </c>
      <c r="F15" s="50">
        <v>944804</v>
      </c>
      <c r="G15" s="50">
        <v>0</v>
      </c>
      <c r="H15" s="50">
        <v>620930</v>
      </c>
      <c r="I15" s="50">
        <v>0</v>
      </c>
      <c r="J15" s="50">
        <v>0</v>
      </c>
      <c r="K15" s="50">
        <v>0</v>
      </c>
      <c r="L15" s="50">
        <v>0</v>
      </c>
    </row>
    <row r="16" spans="1:12" s="22" customFormat="1" ht="30" customHeight="1">
      <c r="A16" s="57" t="s">
        <v>111</v>
      </c>
      <c r="B16" s="58">
        <v>3006998</v>
      </c>
      <c r="C16" s="58">
        <v>0</v>
      </c>
      <c r="D16" s="58">
        <v>11287</v>
      </c>
      <c r="E16" s="58">
        <v>136773</v>
      </c>
      <c r="F16" s="58">
        <v>0</v>
      </c>
      <c r="G16" s="58">
        <v>0</v>
      </c>
      <c r="H16" s="58">
        <v>356127</v>
      </c>
      <c r="I16" s="58">
        <v>0</v>
      </c>
      <c r="J16" s="58">
        <v>0</v>
      </c>
      <c r="K16" s="58">
        <v>0</v>
      </c>
      <c r="L16" s="58">
        <v>0</v>
      </c>
    </row>
    <row r="17" spans="1:12" s="22" customFormat="1" ht="30" customHeight="1">
      <c r="A17" s="49" t="s">
        <v>112</v>
      </c>
      <c r="B17" s="50">
        <v>2436629</v>
      </c>
      <c r="C17" s="50">
        <v>0</v>
      </c>
      <c r="D17" s="50">
        <v>3220</v>
      </c>
      <c r="E17" s="50">
        <v>60562</v>
      </c>
      <c r="F17" s="50">
        <v>993809</v>
      </c>
      <c r="G17" s="50">
        <v>0</v>
      </c>
      <c r="H17" s="50">
        <v>850255</v>
      </c>
      <c r="I17" s="50">
        <v>0</v>
      </c>
      <c r="J17" s="50">
        <v>0</v>
      </c>
      <c r="K17" s="50">
        <v>0</v>
      </c>
      <c r="L17" s="50">
        <v>0</v>
      </c>
    </row>
    <row r="18" spans="1:12" s="22" customFormat="1" ht="30" customHeight="1">
      <c r="A18" s="49" t="s">
        <v>113</v>
      </c>
      <c r="B18" s="50">
        <v>1699040</v>
      </c>
      <c r="C18" s="50">
        <v>986</v>
      </c>
      <c r="D18" s="50">
        <v>950</v>
      </c>
      <c r="E18" s="50">
        <v>81730</v>
      </c>
      <c r="F18" s="50">
        <v>966934</v>
      </c>
      <c r="G18" s="50">
        <v>0</v>
      </c>
      <c r="H18" s="50">
        <v>563778</v>
      </c>
      <c r="I18" s="50">
        <v>0</v>
      </c>
      <c r="J18" s="50">
        <v>0</v>
      </c>
      <c r="K18" s="50">
        <v>0</v>
      </c>
      <c r="L18" s="50">
        <v>0</v>
      </c>
    </row>
    <row r="19" spans="1:12" s="22" customFormat="1" ht="30" customHeight="1" thickBot="1">
      <c r="A19" s="49" t="s">
        <v>116</v>
      </c>
      <c r="B19" s="50">
        <v>489939</v>
      </c>
      <c r="C19" s="50">
        <v>0</v>
      </c>
      <c r="D19" s="50">
        <v>0</v>
      </c>
      <c r="E19" s="50">
        <v>17135</v>
      </c>
      <c r="F19" s="50">
        <v>205690</v>
      </c>
      <c r="G19" s="50">
        <v>256390</v>
      </c>
      <c r="H19" s="50">
        <v>379588</v>
      </c>
      <c r="I19" s="50">
        <v>0</v>
      </c>
      <c r="J19" s="50">
        <v>0</v>
      </c>
      <c r="K19" s="50">
        <v>0</v>
      </c>
      <c r="L19" s="50">
        <v>0</v>
      </c>
    </row>
    <row r="20" spans="1:12" s="22" customFormat="1" ht="30" customHeight="1" thickBot="1" thickTop="1">
      <c r="A20" s="55" t="s">
        <v>118</v>
      </c>
      <c r="B20" s="74">
        <f>SUM(B7:B19)</f>
        <v>28942702</v>
      </c>
      <c r="C20" s="74">
        <f aca="true" t="shared" si="0" ref="C20:H20">SUM(C7:C19)</f>
        <v>2790127</v>
      </c>
      <c r="D20" s="74">
        <f t="shared" si="0"/>
        <v>193526</v>
      </c>
      <c r="E20" s="74">
        <f t="shared" si="0"/>
        <v>2102679</v>
      </c>
      <c r="F20" s="74">
        <f t="shared" si="0"/>
        <v>21598194</v>
      </c>
      <c r="G20" s="74">
        <f t="shared" si="0"/>
        <v>10303393</v>
      </c>
      <c r="H20" s="74">
        <f t="shared" si="0"/>
        <v>27097459</v>
      </c>
      <c r="I20" s="74">
        <f>SUM(I7:I19)</f>
        <v>0</v>
      </c>
      <c r="J20" s="74">
        <f>SUM(J7:J19)</f>
        <v>0</v>
      </c>
      <c r="K20" s="74">
        <f>SUM(K7:K19)</f>
        <v>3925490</v>
      </c>
      <c r="L20" s="74">
        <f>SUM(L7:L19)</f>
        <v>3925490</v>
      </c>
    </row>
    <row r="21" spans="1:12" s="22" customFormat="1" ht="30" customHeight="1" thickTop="1">
      <c r="A21" s="60" t="s">
        <v>89</v>
      </c>
      <c r="B21" s="61">
        <v>107180</v>
      </c>
      <c r="C21" s="61">
        <v>5580</v>
      </c>
      <c r="D21" s="61">
        <v>4529</v>
      </c>
      <c r="E21" s="61">
        <v>16606</v>
      </c>
      <c r="F21" s="61">
        <v>0</v>
      </c>
      <c r="G21" s="61">
        <v>0</v>
      </c>
      <c r="H21" s="61">
        <v>10751</v>
      </c>
      <c r="I21" s="61">
        <v>0</v>
      </c>
      <c r="J21" s="61">
        <v>0</v>
      </c>
      <c r="K21" s="61">
        <v>0</v>
      </c>
      <c r="L21" s="61">
        <v>0</v>
      </c>
    </row>
    <row r="22" spans="1:12" s="22" customFormat="1" ht="30" customHeight="1">
      <c r="A22" s="51" t="s">
        <v>4</v>
      </c>
      <c r="B22" s="50">
        <v>213779</v>
      </c>
      <c r="C22" s="50">
        <v>32974</v>
      </c>
      <c r="D22" s="50">
        <v>1549</v>
      </c>
      <c r="E22" s="50">
        <v>31522</v>
      </c>
      <c r="F22" s="50">
        <v>415171</v>
      </c>
      <c r="G22" s="50">
        <v>0</v>
      </c>
      <c r="H22" s="50">
        <v>21158</v>
      </c>
      <c r="I22" s="50">
        <v>0</v>
      </c>
      <c r="J22" s="50">
        <v>0</v>
      </c>
      <c r="K22" s="50">
        <v>0</v>
      </c>
      <c r="L22" s="50">
        <v>0</v>
      </c>
    </row>
    <row r="23" spans="1:12" s="22" customFormat="1" ht="30" customHeight="1">
      <c r="A23" s="51" t="s">
        <v>5</v>
      </c>
      <c r="B23" s="50">
        <v>1047314</v>
      </c>
      <c r="C23" s="50">
        <v>0</v>
      </c>
      <c r="D23" s="50">
        <v>38011</v>
      </c>
      <c r="E23" s="50">
        <v>36315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</row>
    <row r="24" spans="1:12" s="22" customFormat="1" ht="30" customHeight="1">
      <c r="A24" s="51" t="s">
        <v>6</v>
      </c>
      <c r="B24" s="50">
        <v>313030</v>
      </c>
      <c r="C24" s="50">
        <v>0</v>
      </c>
      <c r="D24" s="50">
        <v>0</v>
      </c>
      <c r="E24" s="50">
        <v>10905</v>
      </c>
      <c r="F24" s="50">
        <v>824741</v>
      </c>
      <c r="G24" s="50">
        <v>0</v>
      </c>
      <c r="H24" s="50">
        <v>8930</v>
      </c>
      <c r="I24" s="50">
        <v>0</v>
      </c>
      <c r="J24" s="50">
        <v>0</v>
      </c>
      <c r="K24" s="50">
        <v>0</v>
      </c>
      <c r="L24" s="50">
        <v>0</v>
      </c>
    </row>
    <row r="25" spans="1:12" s="99" customFormat="1" ht="30" customHeight="1">
      <c r="A25" s="63" t="s">
        <v>7</v>
      </c>
      <c r="B25" s="58">
        <v>88115</v>
      </c>
      <c r="C25" s="58">
        <v>548898</v>
      </c>
      <c r="D25" s="58">
        <v>0</v>
      </c>
      <c r="E25" s="58">
        <v>104575</v>
      </c>
      <c r="F25" s="58">
        <v>45693</v>
      </c>
      <c r="G25" s="58">
        <v>0</v>
      </c>
      <c r="H25" s="58">
        <v>151967</v>
      </c>
      <c r="I25" s="58">
        <v>0</v>
      </c>
      <c r="J25" s="58">
        <v>0</v>
      </c>
      <c r="K25" s="58">
        <v>0</v>
      </c>
      <c r="L25" s="58">
        <v>0</v>
      </c>
    </row>
    <row r="26" spans="1:12" s="22" customFormat="1" ht="30" customHeight="1">
      <c r="A26" s="52" t="s">
        <v>8</v>
      </c>
      <c r="B26" s="50">
        <v>570497</v>
      </c>
      <c r="C26" s="50">
        <v>0</v>
      </c>
      <c r="D26" s="50">
        <v>0</v>
      </c>
      <c r="E26" s="50">
        <v>50366</v>
      </c>
      <c r="F26" s="50">
        <v>1339551</v>
      </c>
      <c r="G26" s="50">
        <v>0</v>
      </c>
      <c r="H26" s="50">
        <v>1077</v>
      </c>
      <c r="I26" s="50">
        <v>0</v>
      </c>
      <c r="J26" s="50">
        <v>0</v>
      </c>
      <c r="K26" s="50">
        <v>0</v>
      </c>
      <c r="L26" s="50">
        <v>0</v>
      </c>
    </row>
    <row r="27" spans="1:12" s="22" customFormat="1" ht="30" customHeight="1">
      <c r="A27" s="51" t="s">
        <v>9</v>
      </c>
      <c r="B27" s="50">
        <v>347038</v>
      </c>
      <c r="C27" s="50">
        <v>0</v>
      </c>
      <c r="D27" s="50">
        <v>0</v>
      </c>
      <c r="E27" s="50">
        <v>45980</v>
      </c>
      <c r="F27" s="50">
        <v>0</v>
      </c>
      <c r="G27" s="50">
        <v>0</v>
      </c>
      <c r="H27" s="50">
        <v>14376</v>
      </c>
      <c r="I27" s="50">
        <v>0</v>
      </c>
      <c r="J27" s="50">
        <v>0</v>
      </c>
      <c r="K27" s="50">
        <v>0</v>
      </c>
      <c r="L27" s="50">
        <v>0</v>
      </c>
    </row>
    <row r="28" spans="1:12" s="22" customFormat="1" ht="30" customHeight="1">
      <c r="A28" s="52" t="s">
        <v>10</v>
      </c>
      <c r="B28" s="50">
        <v>5971</v>
      </c>
      <c r="C28" s="50">
        <v>0</v>
      </c>
      <c r="D28" s="50">
        <v>0</v>
      </c>
      <c r="E28" s="50">
        <v>4449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s="22" customFormat="1" ht="30" customHeight="1">
      <c r="A29" s="52" t="s">
        <v>11</v>
      </c>
      <c r="B29" s="50">
        <v>202548</v>
      </c>
      <c r="C29" s="50">
        <v>0</v>
      </c>
      <c r="D29" s="50">
        <v>0</v>
      </c>
      <c r="E29" s="50">
        <v>90951</v>
      </c>
      <c r="F29" s="50">
        <v>713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</row>
    <row r="30" spans="1:12" s="99" customFormat="1" ht="30" customHeight="1">
      <c r="A30" s="63" t="s">
        <v>117</v>
      </c>
      <c r="B30" s="58">
        <v>857652</v>
      </c>
      <c r="C30" s="58">
        <v>0</v>
      </c>
      <c r="D30" s="58">
        <v>0</v>
      </c>
      <c r="E30" s="58">
        <v>43978</v>
      </c>
      <c r="F30" s="58">
        <v>0</v>
      </c>
      <c r="G30" s="58">
        <v>0</v>
      </c>
      <c r="H30" s="58">
        <v>488333</v>
      </c>
      <c r="I30" s="58">
        <v>0</v>
      </c>
      <c r="J30" s="58">
        <v>0</v>
      </c>
      <c r="K30" s="58">
        <v>0</v>
      </c>
      <c r="L30" s="58">
        <v>0</v>
      </c>
    </row>
    <row r="31" spans="1:12" s="22" customFormat="1" ht="30" customHeight="1">
      <c r="A31" s="52" t="s">
        <v>12</v>
      </c>
      <c r="B31" s="50">
        <v>395795</v>
      </c>
      <c r="C31" s="50">
        <v>0</v>
      </c>
      <c r="D31" s="50">
        <v>0</v>
      </c>
      <c r="E31" s="50">
        <v>134322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</row>
    <row r="32" spans="1:12" s="22" customFormat="1" ht="30" customHeight="1">
      <c r="A32" s="52" t="s">
        <v>13</v>
      </c>
      <c r="B32" s="50">
        <v>868822</v>
      </c>
      <c r="C32" s="50">
        <v>0</v>
      </c>
      <c r="D32" s="50">
        <v>0</v>
      </c>
      <c r="E32" s="50">
        <v>25352</v>
      </c>
      <c r="F32" s="50">
        <v>0</v>
      </c>
      <c r="G32" s="50">
        <v>0</v>
      </c>
      <c r="H32" s="50">
        <v>70498</v>
      </c>
      <c r="I32" s="50">
        <v>0</v>
      </c>
      <c r="J32" s="50">
        <v>0</v>
      </c>
      <c r="K32" s="50">
        <v>0</v>
      </c>
      <c r="L32" s="50">
        <v>0</v>
      </c>
    </row>
    <row r="33" spans="1:12" s="22" customFormat="1" ht="30" customHeight="1">
      <c r="A33" s="52" t="s">
        <v>14</v>
      </c>
      <c r="B33" s="50">
        <v>272527</v>
      </c>
      <c r="C33" s="50">
        <v>0</v>
      </c>
      <c r="D33" s="50">
        <v>4609</v>
      </c>
      <c r="E33" s="50">
        <v>64753</v>
      </c>
      <c r="F33" s="50">
        <v>267823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</row>
    <row r="34" spans="1:12" s="22" customFormat="1" ht="30" customHeight="1">
      <c r="A34" s="52" t="s">
        <v>15</v>
      </c>
      <c r="B34" s="50">
        <v>499455</v>
      </c>
      <c r="C34" s="50">
        <v>0</v>
      </c>
      <c r="D34" s="50">
        <v>555</v>
      </c>
      <c r="E34" s="50">
        <v>76667</v>
      </c>
      <c r="F34" s="50">
        <v>571634</v>
      </c>
      <c r="G34" s="50">
        <v>0</v>
      </c>
      <c r="H34" s="50">
        <v>108543</v>
      </c>
      <c r="I34" s="50">
        <v>0</v>
      </c>
      <c r="J34" s="50">
        <v>0</v>
      </c>
      <c r="K34" s="50">
        <v>0</v>
      </c>
      <c r="L34" s="50">
        <v>0</v>
      </c>
    </row>
    <row r="35" spans="1:12" s="99" customFormat="1" ht="30" customHeight="1">
      <c r="A35" s="63" t="s">
        <v>16</v>
      </c>
      <c r="B35" s="58">
        <v>329416</v>
      </c>
      <c r="C35" s="58">
        <v>0</v>
      </c>
      <c r="D35" s="58">
        <v>0</v>
      </c>
      <c r="E35" s="58">
        <v>24472</v>
      </c>
      <c r="F35" s="58">
        <v>0</v>
      </c>
      <c r="G35" s="58">
        <v>761</v>
      </c>
      <c r="H35" s="58">
        <v>82660</v>
      </c>
      <c r="I35" s="58">
        <v>0</v>
      </c>
      <c r="J35" s="58">
        <v>0</v>
      </c>
      <c r="K35" s="58">
        <v>0</v>
      </c>
      <c r="L35" s="58">
        <v>0</v>
      </c>
    </row>
    <row r="36" spans="1:12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193</v>
      </c>
      <c r="F36" s="50">
        <v>0</v>
      </c>
      <c r="G36" s="50">
        <v>0</v>
      </c>
      <c r="H36" s="50">
        <v>5439</v>
      </c>
      <c r="I36" s="50">
        <v>0</v>
      </c>
      <c r="J36" s="50">
        <v>0</v>
      </c>
      <c r="K36" s="50">
        <v>0</v>
      </c>
      <c r="L36" s="50">
        <v>0</v>
      </c>
    </row>
    <row r="37" spans="1:12" s="22" customFormat="1" ht="30" customHeight="1">
      <c r="A37" s="52" t="s">
        <v>18</v>
      </c>
      <c r="B37" s="50">
        <v>431328</v>
      </c>
      <c r="C37" s="50">
        <v>0</v>
      </c>
      <c r="D37" s="50">
        <v>0</v>
      </c>
      <c r="E37" s="50">
        <v>39441</v>
      </c>
      <c r="F37" s="50">
        <v>0</v>
      </c>
      <c r="G37" s="50">
        <v>0</v>
      </c>
      <c r="H37" s="50">
        <v>37711</v>
      </c>
      <c r="I37" s="50">
        <v>0</v>
      </c>
      <c r="J37" s="50">
        <v>0</v>
      </c>
      <c r="K37" s="50">
        <v>0</v>
      </c>
      <c r="L37" s="50">
        <v>0</v>
      </c>
    </row>
    <row r="38" spans="1:12" s="22" customFormat="1" ht="30" customHeight="1">
      <c r="A38" s="52" t="s">
        <v>19</v>
      </c>
      <c r="B38" s="50">
        <v>294703</v>
      </c>
      <c r="C38" s="50">
        <v>0</v>
      </c>
      <c r="D38" s="50">
        <v>11304</v>
      </c>
      <c r="E38" s="50">
        <v>7908</v>
      </c>
      <c r="F38" s="50">
        <v>0</v>
      </c>
      <c r="G38" s="50">
        <v>0</v>
      </c>
      <c r="H38" s="50">
        <v>12857</v>
      </c>
      <c r="I38" s="50">
        <v>0</v>
      </c>
      <c r="J38" s="50">
        <v>0</v>
      </c>
      <c r="K38" s="50">
        <v>0</v>
      </c>
      <c r="L38" s="50">
        <v>0</v>
      </c>
    </row>
    <row r="39" spans="1:12" s="22" customFormat="1" ht="30" customHeight="1">
      <c r="A39" s="51" t="s">
        <v>20</v>
      </c>
      <c r="B39" s="50">
        <v>220985</v>
      </c>
      <c r="C39" s="50">
        <v>0</v>
      </c>
      <c r="D39" s="50">
        <v>7774</v>
      </c>
      <c r="E39" s="50">
        <v>18030</v>
      </c>
      <c r="F39" s="50">
        <v>0</v>
      </c>
      <c r="G39" s="50">
        <v>0</v>
      </c>
      <c r="H39" s="50">
        <v>52534</v>
      </c>
      <c r="I39" s="50">
        <v>0</v>
      </c>
      <c r="J39" s="50">
        <v>0</v>
      </c>
      <c r="K39" s="50">
        <v>0</v>
      </c>
      <c r="L39" s="50">
        <v>0</v>
      </c>
    </row>
    <row r="40" spans="1:12" s="99" customFormat="1" ht="30" customHeight="1">
      <c r="A40" s="62" t="s">
        <v>21</v>
      </c>
      <c r="B40" s="58">
        <v>153156</v>
      </c>
      <c r="C40" s="58">
        <v>0</v>
      </c>
      <c r="D40" s="58">
        <v>0</v>
      </c>
      <c r="E40" s="58">
        <v>40242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s="22" customFormat="1" ht="30" customHeight="1">
      <c r="A41" s="49" t="s">
        <v>114</v>
      </c>
      <c r="B41" s="50">
        <v>1036356</v>
      </c>
      <c r="C41" s="50">
        <v>0</v>
      </c>
      <c r="D41" s="50">
        <v>0</v>
      </c>
      <c r="E41" s="50">
        <v>37686</v>
      </c>
      <c r="F41" s="50">
        <v>0</v>
      </c>
      <c r="G41" s="50">
        <v>0</v>
      </c>
      <c r="H41" s="50">
        <v>41080</v>
      </c>
      <c r="I41" s="50">
        <v>0</v>
      </c>
      <c r="J41" s="50">
        <v>0</v>
      </c>
      <c r="K41" s="50">
        <v>0</v>
      </c>
      <c r="L41" s="50">
        <v>0</v>
      </c>
    </row>
    <row r="42" spans="1:12" s="22" customFormat="1" ht="30" customHeight="1">
      <c r="A42" s="51" t="s">
        <v>22</v>
      </c>
      <c r="B42" s="50">
        <v>754767</v>
      </c>
      <c r="C42" s="50">
        <v>0</v>
      </c>
      <c r="D42" s="50">
        <v>28667</v>
      </c>
      <c r="E42" s="50">
        <v>73876</v>
      </c>
      <c r="F42" s="50">
        <v>2542336</v>
      </c>
      <c r="G42" s="50">
        <v>0</v>
      </c>
      <c r="H42" s="50">
        <v>274359</v>
      </c>
      <c r="I42" s="50">
        <v>0</v>
      </c>
      <c r="J42" s="50">
        <v>0</v>
      </c>
      <c r="K42" s="50">
        <v>0</v>
      </c>
      <c r="L42" s="50">
        <v>0</v>
      </c>
    </row>
    <row r="43" spans="1:12" s="22" customFormat="1" ht="30" customHeight="1">
      <c r="A43" s="51" t="s">
        <v>23</v>
      </c>
      <c r="B43" s="50">
        <v>260310</v>
      </c>
      <c r="C43" s="50">
        <v>0</v>
      </c>
      <c r="D43" s="50">
        <v>0</v>
      </c>
      <c r="E43" s="50">
        <v>4621</v>
      </c>
      <c r="F43" s="50">
        <v>659260</v>
      </c>
      <c r="G43" s="50">
        <v>0</v>
      </c>
      <c r="H43" s="50">
        <v>36174</v>
      </c>
      <c r="I43" s="50">
        <v>0</v>
      </c>
      <c r="J43" s="50">
        <v>0</v>
      </c>
      <c r="K43" s="50">
        <v>0</v>
      </c>
      <c r="L43" s="50">
        <v>0</v>
      </c>
    </row>
    <row r="44" spans="1:12" s="22" customFormat="1" ht="30" customHeight="1">
      <c r="A44" s="52" t="s">
        <v>24</v>
      </c>
      <c r="B44" s="50">
        <v>94902</v>
      </c>
      <c r="C44" s="50">
        <v>0</v>
      </c>
      <c r="D44" s="50">
        <v>0</v>
      </c>
      <c r="E44" s="50">
        <v>1057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</row>
    <row r="45" spans="1:12" s="99" customFormat="1" ht="30" customHeight="1">
      <c r="A45" s="63" t="s">
        <v>25</v>
      </c>
      <c r="B45" s="58">
        <v>334654</v>
      </c>
      <c r="C45" s="58">
        <v>0</v>
      </c>
      <c r="D45" s="58">
        <v>419</v>
      </c>
      <c r="E45" s="58">
        <v>43546</v>
      </c>
      <c r="F45" s="58">
        <v>1543035</v>
      </c>
      <c r="G45" s="58">
        <v>0</v>
      </c>
      <c r="H45" s="58">
        <v>193599</v>
      </c>
      <c r="I45" s="58">
        <v>0</v>
      </c>
      <c r="J45" s="58">
        <v>0</v>
      </c>
      <c r="K45" s="58">
        <v>0</v>
      </c>
      <c r="L45" s="58">
        <v>0</v>
      </c>
    </row>
    <row r="46" spans="1:12" s="22" customFormat="1" ht="30" customHeight="1">
      <c r="A46" s="52" t="s">
        <v>26</v>
      </c>
      <c r="B46" s="50">
        <v>1431311</v>
      </c>
      <c r="C46" s="50">
        <v>0</v>
      </c>
      <c r="D46" s="50">
        <v>0</v>
      </c>
      <c r="E46" s="50">
        <v>22495</v>
      </c>
      <c r="F46" s="50">
        <v>1581919</v>
      </c>
      <c r="G46" s="50">
        <v>0</v>
      </c>
      <c r="H46" s="50">
        <v>84903</v>
      </c>
      <c r="I46" s="50">
        <v>0</v>
      </c>
      <c r="J46" s="50">
        <v>0</v>
      </c>
      <c r="K46" s="50">
        <v>0</v>
      </c>
      <c r="L46" s="50">
        <v>0</v>
      </c>
    </row>
    <row r="47" spans="1:12" s="22" customFormat="1" ht="30" customHeight="1">
      <c r="A47" s="52" t="s">
        <v>27</v>
      </c>
      <c r="B47" s="50">
        <v>1135125</v>
      </c>
      <c r="C47" s="50">
        <v>0</v>
      </c>
      <c r="D47" s="50">
        <v>0</v>
      </c>
      <c r="E47" s="50">
        <v>19238</v>
      </c>
      <c r="F47" s="50">
        <v>0</v>
      </c>
      <c r="G47" s="50">
        <v>0</v>
      </c>
      <c r="H47" s="50">
        <v>113524</v>
      </c>
      <c r="I47" s="50">
        <v>0</v>
      </c>
      <c r="J47" s="50">
        <v>0</v>
      </c>
      <c r="K47" s="50">
        <v>0</v>
      </c>
      <c r="L47" s="50">
        <v>0</v>
      </c>
    </row>
    <row r="48" spans="1:12" s="22" customFormat="1" ht="30" customHeight="1">
      <c r="A48" s="52" t="s">
        <v>28</v>
      </c>
      <c r="B48" s="50">
        <v>993275</v>
      </c>
      <c r="C48" s="50">
        <v>0</v>
      </c>
      <c r="D48" s="50">
        <v>0</v>
      </c>
      <c r="E48" s="50">
        <v>50183</v>
      </c>
      <c r="F48" s="50">
        <v>0</v>
      </c>
      <c r="G48" s="50">
        <v>0</v>
      </c>
      <c r="H48" s="50">
        <v>84848</v>
      </c>
      <c r="I48" s="50">
        <v>0</v>
      </c>
      <c r="J48" s="50">
        <v>0</v>
      </c>
      <c r="K48" s="50">
        <v>0</v>
      </c>
      <c r="L48" s="50">
        <v>0</v>
      </c>
    </row>
    <row r="49" spans="1:12" s="22" customFormat="1" ht="30" customHeight="1">
      <c r="A49" s="52" t="s">
        <v>29</v>
      </c>
      <c r="B49" s="50">
        <v>995394</v>
      </c>
      <c r="C49" s="50">
        <v>0</v>
      </c>
      <c r="D49" s="50">
        <v>38497</v>
      </c>
      <c r="E49" s="50">
        <v>4036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</row>
    <row r="50" spans="1:12" s="99" customFormat="1" ht="30" customHeight="1">
      <c r="A50" s="63" t="s">
        <v>30</v>
      </c>
      <c r="B50" s="58">
        <v>909077</v>
      </c>
      <c r="C50" s="58">
        <v>0</v>
      </c>
      <c r="D50" s="58">
        <v>228</v>
      </c>
      <c r="E50" s="58">
        <v>13602</v>
      </c>
      <c r="F50" s="58">
        <v>2070499</v>
      </c>
      <c r="G50" s="58">
        <v>0</v>
      </c>
      <c r="H50" s="58">
        <v>76253</v>
      </c>
      <c r="I50" s="58">
        <v>0</v>
      </c>
      <c r="J50" s="58">
        <v>0</v>
      </c>
      <c r="K50" s="58">
        <v>0</v>
      </c>
      <c r="L50" s="58">
        <v>0</v>
      </c>
    </row>
    <row r="51" spans="1:12" s="22" customFormat="1" ht="30" customHeight="1">
      <c r="A51" s="52" t="s">
        <v>31</v>
      </c>
      <c r="B51" s="50">
        <v>178490</v>
      </c>
      <c r="C51" s="50">
        <v>0</v>
      </c>
      <c r="D51" s="50">
        <v>67</v>
      </c>
      <c r="E51" s="50">
        <v>8669</v>
      </c>
      <c r="F51" s="50">
        <v>0</v>
      </c>
      <c r="G51" s="50">
        <v>0</v>
      </c>
      <c r="H51" s="50">
        <v>10253</v>
      </c>
      <c r="I51" s="50">
        <v>0</v>
      </c>
      <c r="J51" s="50">
        <v>0</v>
      </c>
      <c r="K51" s="50">
        <v>0</v>
      </c>
      <c r="L51" s="50">
        <v>0</v>
      </c>
    </row>
    <row r="52" spans="1:12" s="22" customFormat="1" ht="30" customHeight="1">
      <c r="A52" s="52" t="s">
        <v>32</v>
      </c>
      <c r="B52" s="50">
        <v>580803</v>
      </c>
      <c r="C52" s="50">
        <v>0</v>
      </c>
      <c r="D52" s="50">
        <v>516</v>
      </c>
      <c r="E52" s="50">
        <v>38947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</row>
    <row r="53" spans="1:12" s="22" customFormat="1" ht="30" customHeight="1">
      <c r="A53" s="52" t="s">
        <v>33</v>
      </c>
      <c r="B53" s="50">
        <v>249509</v>
      </c>
      <c r="C53" s="50">
        <v>0</v>
      </c>
      <c r="D53" s="50">
        <v>0</v>
      </c>
      <c r="E53" s="50">
        <v>6194</v>
      </c>
      <c r="F53" s="50">
        <v>558519</v>
      </c>
      <c r="G53" s="50">
        <v>0</v>
      </c>
      <c r="H53" s="50">
        <v>39424</v>
      </c>
      <c r="I53" s="50">
        <v>0</v>
      </c>
      <c r="J53" s="50">
        <v>0</v>
      </c>
      <c r="K53" s="50">
        <v>0</v>
      </c>
      <c r="L53" s="50">
        <v>0</v>
      </c>
    </row>
    <row r="54" spans="1:12" s="22" customFormat="1" ht="30" customHeight="1">
      <c r="A54" s="52" t="s">
        <v>34</v>
      </c>
      <c r="B54" s="50">
        <v>956710</v>
      </c>
      <c r="C54" s="50">
        <v>0</v>
      </c>
      <c r="D54" s="50">
        <v>9069</v>
      </c>
      <c r="E54" s="50">
        <v>25589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</row>
    <row r="55" spans="1:12" s="99" customFormat="1" ht="30" customHeight="1">
      <c r="A55" s="63" t="s">
        <v>35</v>
      </c>
      <c r="B55" s="58">
        <v>484103</v>
      </c>
      <c r="C55" s="58">
        <v>0</v>
      </c>
      <c r="D55" s="58">
        <v>578</v>
      </c>
      <c r="E55" s="58">
        <v>23778</v>
      </c>
      <c r="F55" s="58">
        <v>0</v>
      </c>
      <c r="G55" s="58">
        <v>0</v>
      </c>
      <c r="H55" s="58">
        <v>116056</v>
      </c>
      <c r="I55" s="58">
        <v>0</v>
      </c>
      <c r="J55" s="58">
        <v>0</v>
      </c>
      <c r="K55" s="58">
        <v>0</v>
      </c>
      <c r="L55" s="58">
        <v>0</v>
      </c>
    </row>
    <row r="56" spans="1:12" s="22" customFormat="1" ht="30" customHeight="1">
      <c r="A56" s="52" t="s">
        <v>36</v>
      </c>
      <c r="B56" s="50">
        <v>1358325</v>
      </c>
      <c r="C56" s="50">
        <v>0</v>
      </c>
      <c r="D56" s="50">
        <v>2002</v>
      </c>
      <c r="E56" s="50">
        <v>6738</v>
      </c>
      <c r="F56" s="50">
        <v>388501</v>
      </c>
      <c r="G56" s="50">
        <v>0</v>
      </c>
      <c r="H56" s="50">
        <v>84093</v>
      </c>
      <c r="I56" s="50">
        <v>0</v>
      </c>
      <c r="J56" s="50">
        <v>0</v>
      </c>
      <c r="K56" s="50">
        <v>0</v>
      </c>
      <c r="L56" s="50">
        <v>0</v>
      </c>
    </row>
    <row r="57" spans="1:12" s="22" customFormat="1" ht="30" customHeight="1">
      <c r="A57" s="52" t="s">
        <v>37</v>
      </c>
      <c r="B57" s="50">
        <v>297033</v>
      </c>
      <c r="C57" s="50">
        <v>0</v>
      </c>
      <c r="D57" s="50">
        <v>0</v>
      </c>
      <c r="E57" s="50">
        <v>9738</v>
      </c>
      <c r="F57" s="50">
        <v>0</v>
      </c>
      <c r="G57" s="50">
        <v>0</v>
      </c>
      <c r="H57" s="50">
        <v>164178</v>
      </c>
      <c r="I57" s="50">
        <v>0</v>
      </c>
      <c r="J57" s="50">
        <v>0</v>
      </c>
      <c r="K57" s="50">
        <v>0</v>
      </c>
      <c r="L57" s="50">
        <v>0</v>
      </c>
    </row>
    <row r="58" spans="1:12" s="22" customFormat="1" ht="30" customHeight="1">
      <c r="A58" s="52" t="s">
        <v>38</v>
      </c>
      <c r="B58" s="50">
        <v>330748</v>
      </c>
      <c r="C58" s="50">
        <v>0</v>
      </c>
      <c r="D58" s="50">
        <v>0</v>
      </c>
      <c r="E58" s="50">
        <v>17100</v>
      </c>
      <c r="F58" s="50">
        <v>622392</v>
      </c>
      <c r="G58" s="50">
        <v>0</v>
      </c>
      <c r="H58" s="50">
        <v>77345</v>
      </c>
      <c r="I58" s="50">
        <v>0</v>
      </c>
      <c r="J58" s="50">
        <v>0</v>
      </c>
      <c r="K58" s="50">
        <v>0</v>
      </c>
      <c r="L58" s="50">
        <v>0</v>
      </c>
    </row>
    <row r="59" spans="1:12" s="22" customFormat="1" ht="30" customHeight="1">
      <c r="A59" s="51" t="s">
        <v>39</v>
      </c>
      <c r="B59" s="50">
        <v>327901</v>
      </c>
      <c r="C59" s="50">
        <v>26446</v>
      </c>
      <c r="D59" s="50">
        <v>0</v>
      </c>
      <c r="E59" s="50">
        <v>3001</v>
      </c>
      <c r="F59" s="50">
        <v>829286</v>
      </c>
      <c r="G59" s="50">
        <v>0</v>
      </c>
      <c r="H59" s="50">
        <v>286772</v>
      </c>
      <c r="I59" s="50">
        <v>0</v>
      </c>
      <c r="J59" s="50">
        <v>0</v>
      </c>
      <c r="K59" s="50">
        <v>0</v>
      </c>
      <c r="L59" s="50">
        <v>0</v>
      </c>
    </row>
    <row r="60" spans="1:12" s="99" customFormat="1" ht="30" customHeight="1">
      <c r="A60" s="63" t="s">
        <v>40</v>
      </c>
      <c r="B60" s="58">
        <v>408483</v>
      </c>
      <c r="C60" s="58">
        <v>0</v>
      </c>
      <c r="D60" s="58">
        <v>2086</v>
      </c>
      <c r="E60" s="58">
        <v>19778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</row>
    <row r="61" spans="1:12" s="22" customFormat="1" ht="30" customHeight="1">
      <c r="A61" s="52" t="s">
        <v>41</v>
      </c>
      <c r="B61" s="50">
        <v>435937</v>
      </c>
      <c r="C61" s="50">
        <v>15273</v>
      </c>
      <c r="D61" s="50">
        <v>355</v>
      </c>
      <c r="E61" s="50">
        <v>8359</v>
      </c>
      <c r="F61" s="50">
        <v>0</v>
      </c>
      <c r="G61" s="50">
        <v>0</v>
      </c>
      <c r="H61" s="50">
        <v>171735</v>
      </c>
      <c r="I61" s="50">
        <v>0</v>
      </c>
      <c r="J61" s="50">
        <v>0</v>
      </c>
      <c r="K61" s="50">
        <v>0</v>
      </c>
      <c r="L61" s="50">
        <v>0</v>
      </c>
    </row>
    <row r="62" spans="1:12" s="22" customFormat="1" ht="30" customHeight="1">
      <c r="A62" s="52" t="s">
        <v>42</v>
      </c>
      <c r="B62" s="50">
        <v>401676</v>
      </c>
      <c r="C62" s="50">
        <v>0</v>
      </c>
      <c r="D62" s="50">
        <v>42</v>
      </c>
      <c r="E62" s="50">
        <v>4422</v>
      </c>
      <c r="F62" s="50">
        <v>0</v>
      </c>
      <c r="G62" s="50">
        <v>0</v>
      </c>
      <c r="H62" s="50">
        <v>134903</v>
      </c>
      <c r="I62" s="50">
        <v>0</v>
      </c>
      <c r="J62" s="50">
        <v>0</v>
      </c>
      <c r="K62" s="50">
        <v>0</v>
      </c>
      <c r="L62" s="50">
        <v>0</v>
      </c>
    </row>
    <row r="63" spans="1:12" s="22" customFormat="1" ht="30" customHeight="1">
      <c r="A63" s="52" t="s">
        <v>43</v>
      </c>
      <c r="B63" s="50">
        <v>611777</v>
      </c>
      <c r="C63" s="50">
        <v>0</v>
      </c>
      <c r="D63" s="50">
        <v>5181</v>
      </c>
      <c r="E63" s="50">
        <v>41986</v>
      </c>
      <c r="F63" s="50">
        <v>0</v>
      </c>
      <c r="G63" s="50">
        <v>0</v>
      </c>
      <c r="H63" s="50">
        <v>275819</v>
      </c>
      <c r="I63" s="50">
        <v>0</v>
      </c>
      <c r="J63" s="50">
        <v>0</v>
      </c>
      <c r="K63" s="50">
        <v>0</v>
      </c>
      <c r="L63" s="50">
        <v>0</v>
      </c>
    </row>
    <row r="64" spans="1:12" s="22" customFormat="1" ht="30" customHeight="1">
      <c r="A64" s="52" t="s">
        <v>44</v>
      </c>
      <c r="B64" s="50">
        <v>134399</v>
      </c>
      <c r="C64" s="50">
        <v>0</v>
      </c>
      <c r="D64" s="50">
        <v>7378</v>
      </c>
      <c r="E64" s="50">
        <v>12832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</row>
    <row r="65" spans="1:12" s="99" customFormat="1" ht="30" customHeight="1">
      <c r="A65" s="63" t="s">
        <v>45</v>
      </c>
      <c r="B65" s="58">
        <v>270477</v>
      </c>
      <c r="C65" s="58">
        <v>0</v>
      </c>
      <c r="D65" s="58">
        <v>1262</v>
      </c>
      <c r="E65" s="58">
        <v>4186</v>
      </c>
      <c r="F65" s="58">
        <v>0</v>
      </c>
      <c r="G65" s="58">
        <v>0</v>
      </c>
      <c r="H65" s="58">
        <v>7180</v>
      </c>
      <c r="I65" s="58">
        <v>0</v>
      </c>
      <c r="J65" s="58">
        <v>0</v>
      </c>
      <c r="K65" s="58">
        <v>0</v>
      </c>
      <c r="L65" s="58">
        <v>0</v>
      </c>
    </row>
    <row r="66" spans="1:12" s="22" customFormat="1" ht="30" customHeight="1" thickBot="1">
      <c r="A66" s="66" t="s">
        <v>115</v>
      </c>
      <c r="B66" s="67">
        <v>608510</v>
      </c>
      <c r="C66" s="67">
        <v>0</v>
      </c>
      <c r="D66" s="67">
        <v>5480</v>
      </c>
      <c r="E66" s="67">
        <v>53604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s="22" customFormat="1" ht="30" customHeight="1" thickBot="1" thickTop="1">
      <c r="A67" s="65" t="s">
        <v>90</v>
      </c>
      <c r="B67" s="56">
        <f>SUM(B21:B66)</f>
        <v>22799363</v>
      </c>
      <c r="C67" s="56">
        <f aca="true" t="shared" si="1" ref="C67:H67">SUM(C21:C66)</f>
        <v>629171</v>
      </c>
      <c r="D67" s="56">
        <f t="shared" si="1"/>
        <v>170158</v>
      </c>
      <c r="E67" s="56">
        <f t="shared" si="1"/>
        <v>1422288</v>
      </c>
      <c r="F67" s="56">
        <f t="shared" si="1"/>
        <v>14261073</v>
      </c>
      <c r="G67" s="56">
        <f t="shared" si="1"/>
        <v>761</v>
      </c>
      <c r="H67" s="56">
        <f t="shared" si="1"/>
        <v>3432647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</row>
    <row r="68" spans="1:12" s="22" customFormat="1" ht="30" customHeight="1" thickTop="1">
      <c r="A68" s="64" t="s">
        <v>91</v>
      </c>
      <c r="B68" s="53">
        <f aca="true" t="shared" si="2" ref="B68:L68">+B67+B20</f>
        <v>51742065</v>
      </c>
      <c r="C68" s="53">
        <f t="shared" si="2"/>
        <v>3419298</v>
      </c>
      <c r="D68" s="53">
        <f t="shared" si="2"/>
        <v>363684</v>
      </c>
      <c r="E68" s="53">
        <f t="shared" si="2"/>
        <v>3524967</v>
      </c>
      <c r="F68" s="53">
        <f t="shared" si="2"/>
        <v>35859267</v>
      </c>
      <c r="G68" s="53">
        <f t="shared" si="2"/>
        <v>10304154</v>
      </c>
      <c r="H68" s="53">
        <f t="shared" si="2"/>
        <v>30530106</v>
      </c>
      <c r="I68" s="53">
        <f t="shared" si="2"/>
        <v>0</v>
      </c>
      <c r="J68" s="53">
        <f t="shared" si="2"/>
        <v>0</v>
      </c>
      <c r="K68" s="53">
        <f t="shared" si="2"/>
        <v>3925490</v>
      </c>
      <c r="L68" s="53">
        <f t="shared" si="2"/>
        <v>3925490</v>
      </c>
    </row>
    <row r="69" spans="1:12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5">
    <mergeCell ref="D3:D6"/>
    <mergeCell ref="E3:E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3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K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C11" sqref="C11"/>
    </sheetView>
  </sheetViews>
  <sheetFormatPr defaultColWidth="24.75390625" defaultRowHeight="13.5"/>
  <cols>
    <col min="1" max="1" width="20.625" style="2" customWidth="1"/>
    <col min="2" max="3" width="22.625" style="2" customWidth="1"/>
    <col min="4" max="4" width="24.125" style="2" customWidth="1"/>
    <col min="5" max="16384" width="24.75390625" style="2" customWidth="1"/>
  </cols>
  <sheetData>
    <row r="1" spans="1:5" ht="25.5" customHeight="1">
      <c r="A1" s="34" t="s">
        <v>99</v>
      </c>
      <c r="E1" s="1"/>
    </row>
    <row r="2" spans="1:245" ht="21" customHeight="1">
      <c r="A2" s="7" t="s">
        <v>87</v>
      </c>
      <c r="B2" s="15" t="s">
        <v>128</v>
      </c>
      <c r="C2" s="16"/>
      <c r="D2" s="17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21" customHeight="1">
      <c r="A3" s="4"/>
      <c r="B3" s="15" t="s">
        <v>129</v>
      </c>
      <c r="C3" s="17"/>
      <c r="D3" s="106" t="s">
        <v>70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21" customHeight="1">
      <c r="A4" s="4"/>
      <c r="B4" s="25"/>
      <c r="C4" s="18"/>
      <c r="D4" s="104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21" customHeight="1">
      <c r="A5" s="4"/>
      <c r="B5" s="37" t="s">
        <v>69</v>
      </c>
      <c r="C5" s="6" t="s">
        <v>46</v>
      </c>
      <c r="D5" s="104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21" customHeight="1">
      <c r="A6" s="5"/>
      <c r="B6" s="101"/>
      <c r="C6" s="33"/>
      <c r="D6" s="104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4" s="22" customFormat="1" ht="30" customHeight="1">
      <c r="A7" s="47" t="s">
        <v>88</v>
      </c>
      <c r="B7" s="48">
        <v>54572697</v>
      </c>
      <c r="C7" s="48">
        <v>74938017</v>
      </c>
      <c r="D7" s="48">
        <v>1149923233</v>
      </c>
    </row>
    <row r="8" spans="1:4" s="22" customFormat="1" ht="30" customHeight="1">
      <c r="A8" s="49" t="s">
        <v>107</v>
      </c>
      <c r="B8" s="50">
        <v>30049156</v>
      </c>
      <c r="C8" s="50">
        <v>33399486</v>
      </c>
      <c r="D8" s="50">
        <v>461201508</v>
      </c>
    </row>
    <row r="9" spans="1:4" s="22" customFormat="1" ht="30" customHeight="1">
      <c r="A9" s="51" t="s">
        <v>0</v>
      </c>
      <c r="B9" s="50">
        <v>66287405</v>
      </c>
      <c r="C9" s="50">
        <v>77114022</v>
      </c>
      <c r="D9" s="50">
        <v>1336976340</v>
      </c>
    </row>
    <row r="10" spans="1:4" s="22" customFormat="1" ht="30" customHeight="1">
      <c r="A10" s="51" t="s">
        <v>1</v>
      </c>
      <c r="B10" s="50">
        <v>88863744</v>
      </c>
      <c r="C10" s="50">
        <v>101773939</v>
      </c>
      <c r="D10" s="50">
        <v>1305714727</v>
      </c>
    </row>
    <row r="11" spans="1:4" s="22" customFormat="1" ht="30" customHeight="1">
      <c r="A11" s="57" t="s">
        <v>108</v>
      </c>
      <c r="B11" s="58">
        <v>8192868</v>
      </c>
      <c r="C11" s="58">
        <v>12523925</v>
      </c>
      <c r="D11" s="58">
        <v>200406681</v>
      </c>
    </row>
    <row r="12" spans="1:4" s="22" customFormat="1" ht="30" customHeight="1">
      <c r="A12" s="59" t="s">
        <v>109</v>
      </c>
      <c r="B12" s="48">
        <v>22241758</v>
      </c>
      <c r="C12" s="48">
        <v>26712345</v>
      </c>
      <c r="D12" s="48">
        <v>259568471</v>
      </c>
    </row>
    <row r="13" spans="1:4" s="22" customFormat="1" ht="30" customHeight="1">
      <c r="A13" s="51" t="s">
        <v>2</v>
      </c>
      <c r="B13" s="50">
        <v>4620857</v>
      </c>
      <c r="C13" s="50">
        <v>4911130</v>
      </c>
      <c r="D13" s="50">
        <v>120474330</v>
      </c>
    </row>
    <row r="14" spans="1:4" s="22" customFormat="1" ht="30" customHeight="1">
      <c r="A14" s="51" t="s">
        <v>3</v>
      </c>
      <c r="B14" s="50">
        <v>8162356</v>
      </c>
      <c r="C14" s="50">
        <v>8404208</v>
      </c>
      <c r="D14" s="50">
        <v>135244853</v>
      </c>
    </row>
    <row r="15" spans="1:4" s="22" customFormat="1" ht="30" customHeight="1">
      <c r="A15" s="49" t="s">
        <v>110</v>
      </c>
      <c r="B15" s="50">
        <v>9473187</v>
      </c>
      <c r="C15" s="50">
        <v>11038921</v>
      </c>
      <c r="D15" s="50">
        <v>164170547</v>
      </c>
    </row>
    <row r="16" spans="1:4" s="22" customFormat="1" ht="30" customHeight="1">
      <c r="A16" s="57" t="s">
        <v>111</v>
      </c>
      <c r="B16" s="58">
        <v>5454874</v>
      </c>
      <c r="C16" s="58">
        <v>5811001</v>
      </c>
      <c r="D16" s="58">
        <v>87475976</v>
      </c>
    </row>
    <row r="17" spans="1:4" s="22" customFormat="1" ht="30" customHeight="1">
      <c r="A17" s="49" t="s">
        <v>112</v>
      </c>
      <c r="B17" s="50">
        <v>28898584</v>
      </c>
      <c r="C17" s="50">
        <v>30742648</v>
      </c>
      <c r="D17" s="50">
        <v>241660454</v>
      </c>
    </row>
    <row r="18" spans="1:4" s="22" customFormat="1" ht="30" customHeight="1">
      <c r="A18" s="49" t="s">
        <v>113</v>
      </c>
      <c r="B18" s="50">
        <v>10268583</v>
      </c>
      <c r="C18" s="50">
        <v>11799295</v>
      </c>
      <c r="D18" s="50">
        <v>179911241</v>
      </c>
    </row>
    <row r="19" spans="1:4" s="22" customFormat="1" ht="30" customHeight="1" thickBot="1">
      <c r="A19" s="49" t="s">
        <v>116</v>
      </c>
      <c r="B19" s="50">
        <v>6405918</v>
      </c>
      <c r="C19" s="50">
        <v>7247586</v>
      </c>
      <c r="D19" s="50">
        <v>105765998</v>
      </c>
    </row>
    <row r="20" spans="1:4" s="22" customFormat="1" ht="30" customHeight="1" thickBot="1" thickTop="1">
      <c r="A20" s="55" t="s">
        <v>118</v>
      </c>
      <c r="B20" s="74">
        <f>SUM(B7:B19)</f>
        <v>343491987</v>
      </c>
      <c r="C20" s="74">
        <f>SUM(C7:C19)</f>
        <v>406416523</v>
      </c>
      <c r="D20" s="74">
        <f>SUM(D7:D19)</f>
        <v>5748494359</v>
      </c>
    </row>
    <row r="21" spans="1:4" s="22" customFormat="1" ht="30" customHeight="1" thickTop="1">
      <c r="A21" s="60" t="s">
        <v>89</v>
      </c>
      <c r="B21" s="61">
        <v>4302988</v>
      </c>
      <c r="C21" s="61">
        <v>4313739</v>
      </c>
      <c r="D21" s="61">
        <v>45668119</v>
      </c>
    </row>
    <row r="22" spans="1:4" s="22" customFormat="1" ht="30" customHeight="1">
      <c r="A22" s="51" t="s">
        <v>4</v>
      </c>
      <c r="B22" s="50">
        <v>989760</v>
      </c>
      <c r="C22" s="50">
        <v>1426089</v>
      </c>
      <c r="D22" s="50">
        <v>29504988</v>
      </c>
    </row>
    <row r="23" spans="1:4" s="22" customFormat="1" ht="30" customHeight="1">
      <c r="A23" s="51" t="s">
        <v>5</v>
      </c>
      <c r="B23" s="50">
        <v>1868257</v>
      </c>
      <c r="C23" s="50">
        <v>1868257</v>
      </c>
      <c r="D23" s="50">
        <v>34529401</v>
      </c>
    </row>
    <row r="24" spans="1:4" s="22" customFormat="1" ht="30" customHeight="1">
      <c r="A24" s="51" t="s">
        <v>6</v>
      </c>
      <c r="B24" s="50">
        <v>1426924</v>
      </c>
      <c r="C24" s="50">
        <v>2260595</v>
      </c>
      <c r="D24" s="50">
        <v>23517284</v>
      </c>
    </row>
    <row r="25" spans="1:4" s="99" customFormat="1" ht="30" customHeight="1">
      <c r="A25" s="63" t="s">
        <v>7</v>
      </c>
      <c r="B25" s="58">
        <v>2554924</v>
      </c>
      <c r="C25" s="58">
        <v>2752584</v>
      </c>
      <c r="D25" s="58">
        <v>43456956</v>
      </c>
    </row>
    <row r="26" spans="1:4" s="22" customFormat="1" ht="30" customHeight="1">
      <c r="A26" s="52" t="s">
        <v>8</v>
      </c>
      <c r="B26" s="50">
        <v>2527218</v>
      </c>
      <c r="C26" s="50">
        <v>3867846</v>
      </c>
      <c r="D26" s="50">
        <v>17028194</v>
      </c>
    </row>
    <row r="27" spans="1:4" s="22" customFormat="1" ht="30" customHeight="1">
      <c r="A27" s="51" t="s">
        <v>9</v>
      </c>
      <c r="B27" s="50">
        <v>29415</v>
      </c>
      <c r="C27" s="50">
        <v>43791</v>
      </c>
      <c r="D27" s="50">
        <v>10152986</v>
      </c>
    </row>
    <row r="28" spans="1:4" s="22" customFormat="1" ht="30" customHeight="1">
      <c r="A28" s="52" t="s">
        <v>10</v>
      </c>
      <c r="B28" s="50">
        <v>180</v>
      </c>
      <c r="C28" s="50">
        <v>180</v>
      </c>
      <c r="D28" s="50">
        <v>371994</v>
      </c>
    </row>
    <row r="29" spans="1:4" s="22" customFormat="1" ht="30" customHeight="1">
      <c r="A29" s="52" t="s">
        <v>11</v>
      </c>
      <c r="B29" s="50">
        <v>46370</v>
      </c>
      <c r="C29" s="50">
        <v>63208</v>
      </c>
      <c r="D29" s="50">
        <v>5945028</v>
      </c>
    </row>
    <row r="30" spans="1:4" s="99" customFormat="1" ht="30" customHeight="1">
      <c r="A30" s="63" t="s">
        <v>117</v>
      </c>
      <c r="B30" s="58">
        <v>1656838</v>
      </c>
      <c r="C30" s="58">
        <v>2145171</v>
      </c>
      <c r="D30" s="58">
        <v>30884935</v>
      </c>
    </row>
    <row r="31" spans="1:4" s="22" customFormat="1" ht="30" customHeight="1">
      <c r="A31" s="52" t="s">
        <v>12</v>
      </c>
      <c r="B31" s="50">
        <v>610364</v>
      </c>
      <c r="C31" s="50">
        <v>610364</v>
      </c>
      <c r="D31" s="50">
        <v>10163856</v>
      </c>
    </row>
    <row r="32" spans="1:4" s="22" customFormat="1" ht="30" customHeight="1">
      <c r="A32" s="52" t="s">
        <v>13</v>
      </c>
      <c r="B32" s="50">
        <v>29795</v>
      </c>
      <c r="C32" s="50">
        <v>100293</v>
      </c>
      <c r="D32" s="50">
        <v>10882886</v>
      </c>
    </row>
    <row r="33" spans="1:4" s="22" customFormat="1" ht="30" customHeight="1">
      <c r="A33" s="52" t="s">
        <v>14</v>
      </c>
      <c r="B33" s="50">
        <v>792959</v>
      </c>
      <c r="C33" s="50">
        <v>1137972</v>
      </c>
      <c r="D33" s="50">
        <v>11436763</v>
      </c>
    </row>
    <row r="34" spans="1:4" s="22" customFormat="1" ht="30" customHeight="1">
      <c r="A34" s="52" t="s">
        <v>15</v>
      </c>
      <c r="B34" s="50">
        <v>6416362</v>
      </c>
      <c r="C34" s="50">
        <v>7096539</v>
      </c>
      <c r="D34" s="50">
        <v>46638983</v>
      </c>
    </row>
    <row r="35" spans="1:4" s="99" customFormat="1" ht="30" customHeight="1">
      <c r="A35" s="63" t="s">
        <v>16</v>
      </c>
      <c r="B35" s="58">
        <v>1172865</v>
      </c>
      <c r="C35" s="58">
        <v>1256286</v>
      </c>
      <c r="D35" s="58">
        <v>40977789</v>
      </c>
    </row>
    <row r="36" spans="1:4" s="22" customFormat="1" ht="30" customHeight="1">
      <c r="A36" s="52" t="s">
        <v>17</v>
      </c>
      <c r="B36" s="50">
        <v>59526</v>
      </c>
      <c r="C36" s="50">
        <v>64965</v>
      </c>
      <c r="D36" s="50">
        <v>7841101</v>
      </c>
    </row>
    <row r="37" spans="1:4" s="22" customFormat="1" ht="30" customHeight="1">
      <c r="A37" s="52" t="s">
        <v>18</v>
      </c>
      <c r="B37" s="50">
        <v>43686</v>
      </c>
      <c r="C37" s="50">
        <v>81397</v>
      </c>
      <c r="D37" s="50">
        <v>4492776</v>
      </c>
    </row>
    <row r="38" spans="1:4" s="22" customFormat="1" ht="30" customHeight="1">
      <c r="A38" s="52" t="s">
        <v>19</v>
      </c>
      <c r="B38" s="50">
        <v>19716</v>
      </c>
      <c r="C38" s="50">
        <v>32573</v>
      </c>
      <c r="D38" s="50">
        <v>1873477</v>
      </c>
    </row>
    <row r="39" spans="1:4" s="22" customFormat="1" ht="30" customHeight="1">
      <c r="A39" s="51" t="s">
        <v>20</v>
      </c>
      <c r="B39" s="50">
        <v>76559</v>
      </c>
      <c r="C39" s="50">
        <v>129093</v>
      </c>
      <c r="D39" s="50">
        <v>3081313</v>
      </c>
    </row>
    <row r="40" spans="1:4" s="99" customFormat="1" ht="30" customHeight="1">
      <c r="A40" s="62" t="s">
        <v>21</v>
      </c>
      <c r="B40" s="58">
        <v>13486</v>
      </c>
      <c r="C40" s="58">
        <v>13486</v>
      </c>
      <c r="D40" s="58">
        <v>1443838</v>
      </c>
    </row>
    <row r="41" spans="1:4" s="22" customFormat="1" ht="30" customHeight="1">
      <c r="A41" s="49" t="s">
        <v>114</v>
      </c>
      <c r="B41" s="50">
        <v>809993</v>
      </c>
      <c r="C41" s="50">
        <v>851073</v>
      </c>
      <c r="D41" s="50">
        <v>46540330</v>
      </c>
    </row>
    <row r="42" spans="1:4" s="22" customFormat="1" ht="30" customHeight="1">
      <c r="A42" s="51" t="s">
        <v>22</v>
      </c>
      <c r="B42" s="50">
        <v>4828967</v>
      </c>
      <c r="C42" s="50">
        <v>7645662</v>
      </c>
      <c r="D42" s="50">
        <v>64294796</v>
      </c>
    </row>
    <row r="43" spans="1:4" s="22" customFormat="1" ht="30" customHeight="1">
      <c r="A43" s="51" t="s">
        <v>23</v>
      </c>
      <c r="B43" s="50">
        <v>1081374</v>
      </c>
      <c r="C43" s="50">
        <v>1776808</v>
      </c>
      <c r="D43" s="50">
        <v>26027717</v>
      </c>
    </row>
    <row r="44" spans="1:4" s="22" customFormat="1" ht="30" customHeight="1">
      <c r="A44" s="52" t="s">
        <v>24</v>
      </c>
      <c r="B44" s="50">
        <v>307946</v>
      </c>
      <c r="C44" s="50">
        <v>307946</v>
      </c>
      <c r="D44" s="50">
        <v>9917172</v>
      </c>
    </row>
    <row r="45" spans="1:4" s="99" customFormat="1" ht="30" customHeight="1">
      <c r="A45" s="63" t="s">
        <v>25</v>
      </c>
      <c r="B45" s="58">
        <v>3173128</v>
      </c>
      <c r="C45" s="58">
        <v>4909762</v>
      </c>
      <c r="D45" s="58">
        <v>57661172</v>
      </c>
    </row>
    <row r="46" spans="1:4" s="22" customFormat="1" ht="30" customHeight="1">
      <c r="A46" s="52" t="s">
        <v>26</v>
      </c>
      <c r="B46" s="50">
        <v>1723855</v>
      </c>
      <c r="C46" s="50">
        <v>3390677</v>
      </c>
      <c r="D46" s="50">
        <v>35260753</v>
      </c>
    </row>
    <row r="47" spans="1:4" s="22" customFormat="1" ht="30" customHeight="1">
      <c r="A47" s="52" t="s">
        <v>27</v>
      </c>
      <c r="B47" s="50">
        <v>394536</v>
      </c>
      <c r="C47" s="50">
        <v>508060</v>
      </c>
      <c r="D47" s="50">
        <v>16078203</v>
      </c>
    </row>
    <row r="48" spans="1:4" s="22" customFormat="1" ht="30" customHeight="1">
      <c r="A48" s="52" t="s">
        <v>28</v>
      </c>
      <c r="B48" s="50">
        <v>1968924</v>
      </c>
      <c r="C48" s="50">
        <v>2053772</v>
      </c>
      <c r="D48" s="50">
        <v>24638443</v>
      </c>
    </row>
    <row r="49" spans="1:4" s="22" customFormat="1" ht="30" customHeight="1">
      <c r="A49" s="52" t="s">
        <v>29</v>
      </c>
      <c r="B49" s="50">
        <v>46541</v>
      </c>
      <c r="C49" s="50">
        <v>46541</v>
      </c>
      <c r="D49" s="50">
        <v>4028409</v>
      </c>
    </row>
    <row r="50" spans="1:4" s="99" customFormat="1" ht="30" customHeight="1">
      <c r="A50" s="63" t="s">
        <v>30</v>
      </c>
      <c r="B50" s="58">
        <v>2829097</v>
      </c>
      <c r="C50" s="58">
        <v>4975849</v>
      </c>
      <c r="D50" s="58">
        <v>41678160</v>
      </c>
    </row>
    <row r="51" spans="1:4" s="22" customFormat="1" ht="30" customHeight="1">
      <c r="A51" s="52" t="s">
        <v>31</v>
      </c>
      <c r="B51" s="50">
        <v>689941</v>
      </c>
      <c r="C51" s="50">
        <v>700194</v>
      </c>
      <c r="D51" s="50">
        <v>12638185</v>
      </c>
    </row>
    <row r="52" spans="1:4" s="22" customFormat="1" ht="30" customHeight="1">
      <c r="A52" s="52" t="s">
        <v>32</v>
      </c>
      <c r="B52" s="50">
        <v>149963</v>
      </c>
      <c r="C52" s="50">
        <v>149963</v>
      </c>
      <c r="D52" s="50">
        <v>10541246</v>
      </c>
    </row>
    <row r="53" spans="1:4" s="22" customFormat="1" ht="30" customHeight="1">
      <c r="A53" s="52" t="s">
        <v>33</v>
      </c>
      <c r="B53" s="50">
        <v>661953</v>
      </c>
      <c r="C53" s="50">
        <v>1259896</v>
      </c>
      <c r="D53" s="50">
        <v>15271999</v>
      </c>
    </row>
    <row r="54" spans="1:4" s="22" customFormat="1" ht="30" customHeight="1">
      <c r="A54" s="52" t="s">
        <v>34</v>
      </c>
      <c r="B54" s="50">
        <v>341842</v>
      </c>
      <c r="C54" s="50">
        <v>341842</v>
      </c>
      <c r="D54" s="50">
        <v>9314338</v>
      </c>
    </row>
    <row r="55" spans="1:4" s="99" customFormat="1" ht="30" customHeight="1">
      <c r="A55" s="63" t="s">
        <v>35</v>
      </c>
      <c r="B55" s="58">
        <v>886642</v>
      </c>
      <c r="C55" s="58">
        <v>1002698</v>
      </c>
      <c r="D55" s="58">
        <v>38247698</v>
      </c>
    </row>
    <row r="56" spans="1:4" s="22" customFormat="1" ht="30" customHeight="1">
      <c r="A56" s="52" t="s">
        <v>36</v>
      </c>
      <c r="B56" s="50">
        <v>1045615</v>
      </c>
      <c r="C56" s="50">
        <v>1518209</v>
      </c>
      <c r="D56" s="50">
        <v>24570699</v>
      </c>
    </row>
    <row r="57" spans="1:4" s="22" customFormat="1" ht="30" customHeight="1">
      <c r="A57" s="52" t="s">
        <v>37</v>
      </c>
      <c r="B57" s="50">
        <v>6616653</v>
      </c>
      <c r="C57" s="50">
        <v>6780831</v>
      </c>
      <c r="D57" s="50">
        <v>21730888</v>
      </c>
    </row>
    <row r="58" spans="1:4" s="22" customFormat="1" ht="30" customHeight="1">
      <c r="A58" s="52" t="s">
        <v>38</v>
      </c>
      <c r="B58" s="50">
        <v>1094321</v>
      </c>
      <c r="C58" s="50">
        <v>1794058</v>
      </c>
      <c r="D58" s="50">
        <v>23241714</v>
      </c>
    </row>
    <row r="59" spans="1:4" s="22" customFormat="1" ht="30" customHeight="1">
      <c r="A59" s="51" t="s">
        <v>39</v>
      </c>
      <c r="B59" s="50">
        <v>6173781</v>
      </c>
      <c r="C59" s="50">
        <v>7289839</v>
      </c>
      <c r="D59" s="50">
        <v>53922271</v>
      </c>
    </row>
    <row r="60" spans="1:4" s="99" customFormat="1" ht="30" customHeight="1">
      <c r="A60" s="63" t="s">
        <v>40</v>
      </c>
      <c r="B60" s="58">
        <v>1882</v>
      </c>
      <c r="C60" s="58">
        <v>1882</v>
      </c>
      <c r="D60" s="58">
        <v>3231227</v>
      </c>
    </row>
    <row r="61" spans="1:4" s="22" customFormat="1" ht="30" customHeight="1">
      <c r="A61" s="52" t="s">
        <v>41</v>
      </c>
      <c r="B61" s="50">
        <v>2721072</v>
      </c>
      <c r="C61" s="50">
        <v>2892807</v>
      </c>
      <c r="D61" s="50">
        <v>32167608</v>
      </c>
    </row>
    <row r="62" spans="1:4" s="22" customFormat="1" ht="30" customHeight="1">
      <c r="A62" s="52" t="s">
        <v>42</v>
      </c>
      <c r="B62" s="50">
        <v>467923</v>
      </c>
      <c r="C62" s="50">
        <v>602826</v>
      </c>
      <c r="D62" s="50">
        <v>17689839</v>
      </c>
    </row>
    <row r="63" spans="1:4" s="22" customFormat="1" ht="30" customHeight="1">
      <c r="A63" s="52" t="s">
        <v>43</v>
      </c>
      <c r="B63" s="50">
        <v>6242264</v>
      </c>
      <c r="C63" s="50">
        <v>6518083</v>
      </c>
      <c r="D63" s="50">
        <v>59550920</v>
      </c>
    </row>
    <row r="64" spans="1:4" s="22" customFormat="1" ht="30" customHeight="1">
      <c r="A64" s="52" t="s">
        <v>44</v>
      </c>
      <c r="B64" s="50">
        <v>2412</v>
      </c>
      <c r="C64" s="50">
        <v>2412</v>
      </c>
      <c r="D64" s="50">
        <v>1308795</v>
      </c>
    </row>
    <row r="65" spans="1:4" s="99" customFormat="1" ht="30" customHeight="1">
      <c r="A65" s="63" t="s">
        <v>45</v>
      </c>
      <c r="B65" s="58">
        <v>622860</v>
      </c>
      <c r="C65" s="58">
        <v>630040</v>
      </c>
      <c r="D65" s="58">
        <v>35950355</v>
      </c>
    </row>
    <row r="66" spans="1:4" s="22" customFormat="1" ht="30" customHeight="1" thickBot="1">
      <c r="A66" s="66" t="s">
        <v>115</v>
      </c>
      <c r="B66" s="67">
        <v>161333</v>
      </c>
      <c r="C66" s="67">
        <v>161333</v>
      </c>
      <c r="D66" s="67">
        <v>7323512</v>
      </c>
    </row>
    <row r="67" spans="1:4" s="22" customFormat="1" ht="30" customHeight="1" thickBot="1" thickTop="1">
      <c r="A67" s="65" t="s">
        <v>90</v>
      </c>
      <c r="B67" s="56">
        <f>SUM(B21:B66)</f>
        <v>69683010</v>
      </c>
      <c r="C67" s="56">
        <f>SUM(C21:C66)</f>
        <v>87377491</v>
      </c>
      <c r="D67" s="56">
        <f>SUM(D21:D66)</f>
        <v>1072719116</v>
      </c>
    </row>
    <row r="68" spans="1:4" s="22" customFormat="1" ht="30" customHeight="1" thickTop="1">
      <c r="A68" s="64" t="s">
        <v>91</v>
      </c>
      <c r="B68" s="53">
        <f>+B67+B20</f>
        <v>413174997</v>
      </c>
      <c r="C68" s="53">
        <f>+C67+C20</f>
        <v>493794014</v>
      </c>
      <c r="D68" s="53">
        <f>+D67+D20</f>
        <v>6821213475</v>
      </c>
    </row>
    <row r="69" spans="1:4" s="22" customFormat="1" ht="24">
      <c r="A69" s="45"/>
      <c r="B69" s="44"/>
      <c r="C69" s="44"/>
      <c r="D69" s="44"/>
    </row>
    <row r="70" spans="1:4" ht="24">
      <c r="A70" s="42" t="s">
        <v>121</v>
      </c>
      <c r="B70" s="24"/>
      <c r="C70" s="24"/>
      <c r="D70" s="24"/>
    </row>
    <row r="71" spans="1:4" ht="30.75" customHeight="1">
      <c r="A71" s="42"/>
      <c r="B71" s="24"/>
      <c r="C71" s="24"/>
      <c r="D71" s="24"/>
    </row>
  </sheetData>
  <sheetProtection/>
  <mergeCells count="1">
    <mergeCell ref="D3:D6"/>
  </mergeCells>
  <printOptions/>
  <pageMargins left="0.7874015748031497" right="0.7874015748031497" top="0.7874015748031497" bottom="0" header="0.5905511811023623" footer="0.31496062992125984"/>
  <pageSetup firstPageNumber="234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SheetLayoutView="50" zoomScalePageLayoutView="0" workbookViewId="0" topLeftCell="A1">
      <pane xSplit="1" ySplit="6" topLeftCell="B52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1" sqref="A7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101</v>
      </c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06" t="s">
        <v>78</v>
      </c>
      <c r="C3" s="120" t="s">
        <v>79</v>
      </c>
      <c r="D3" s="106" t="s">
        <v>78</v>
      </c>
      <c r="E3" s="122" t="s">
        <v>79</v>
      </c>
      <c r="F3" s="106" t="s">
        <v>78</v>
      </c>
      <c r="G3" s="106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07"/>
      <c r="C4" s="121"/>
      <c r="D4" s="107"/>
      <c r="E4" s="119"/>
      <c r="F4" s="107"/>
      <c r="G4" s="107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07"/>
      <c r="C5" s="121"/>
      <c r="D5" s="107"/>
      <c r="E5" s="119"/>
      <c r="F5" s="107"/>
      <c r="G5" s="107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07"/>
      <c r="C6" s="121"/>
      <c r="D6" s="107"/>
      <c r="E6" s="119"/>
      <c r="F6" s="107"/>
      <c r="G6" s="107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11357353</v>
      </c>
      <c r="C7" s="48">
        <v>205611588</v>
      </c>
      <c r="D7" s="48">
        <v>7526277</v>
      </c>
      <c r="E7" s="48">
        <v>377454440</v>
      </c>
      <c r="F7" s="48">
        <v>18883630</v>
      </c>
      <c r="G7" s="48">
        <v>583066028</v>
      </c>
    </row>
    <row r="8" spans="1:7" s="22" customFormat="1" ht="30" customHeight="1">
      <c r="A8" s="49" t="s">
        <v>107</v>
      </c>
      <c r="B8" s="50">
        <v>6056464</v>
      </c>
      <c r="C8" s="50">
        <v>95329199</v>
      </c>
      <c r="D8" s="50">
        <v>3358376</v>
      </c>
      <c r="E8" s="50">
        <v>172269107</v>
      </c>
      <c r="F8" s="50">
        <v>9414840</v>
      </c>
      <c r="G8" s="50">
        <v>267598306</v>
      </c>
    </row>
    <row r="9" spans="1:7" s="22" customFormat="1" ht="30" customHeight="1">
      <c r="A9" s="51" t="s">
        <v>0</v>
      </c>
      <c r="B9" s="50">
        <v>11781506</v>
      </c>
      <c r="C9" s="50">
        <v>219734635</v>
      </c>
      <c r="D9" s="50">
        <v>10524042</v>
      </c>
      <c r="E9" s="50">
        <v>470452795</v>
      </c>
      <c r="F9" s="50">
        <v>22305548</v>
      </c>
      <c r="G9" s="50">
        <v>690187430</v>
      </c>
    </row>
    <row r="10" spans="1:7" s="22" customFormat="1" ht="30" customHeight="1">
      <c r="A10" s="51" t="s">
        <v>1</v>
      </c>
      <c r="B10" s="50">
        <v>14078777</v>
      </c>
      <c r="C10" s="50">
        <v>275195080</v>
      </c>
      <c r="D10" s="50">
        <v>9245009</v>
      </c>
      <c r="E10" s="50">
        <v>367626581</v>
      </c>
      <c r="F10" s="50">
        <v>23323786</v>
      </c>
      <c r="G10" s="50">
        <v>642821661</v>
      </c>
    </row>
    <row r="11" spans="1:7" s="22" customFormat="1" ht="30" customHeight="1">
      <c r="A11" s="57" t="s">
        <v>108</v>
      </c>
      <c r="B11" s="58">
        <v>2943675</v>
      </c>
      <c r="C11" s="58">
        <v>57093361</v>
      </c>
      <c r="D11" s="58">
        <v>2093650</v>
      </c>
      <c r="E11" s="58">
        <v>82779233</v>
      </c>
      <c r="F11" s="58">
        <v>5037325</v>
      </c>
      <c r="G11" s="58">
        <v>139872594</v>
      </c>
    </row>
    <row r="12" spans="1:7" s="22" customFormat="1" ht="30" customHeight="1">
      <c r="A12" s="59" t="s">
        <v>109</v>
      </c>
      <c r="B12" s="48">
        <v>3370562</v>
      </c>
      <c r="C12" s="48">
        <v>66445576</v>
      </c>
      <c r="D12" s="48">
        <v>2147983</v>
      </c>
      <c r="E12" s="48">
        <v>78954810</v>
      </c>
      <c r="F12" s="48">
        <v>5518545</v>
      </c>
      <c r="G12" s="48">
        <v>145400386</v>
      </c>
    </row>
    <row r="13" spans="1:7" s="22" customFormat="1" ht="30" customHeight="1">
      <c r="A13" s="51" t="s">
        <v>2</v>
      </c>
      <c r="B13" s="50">
        <v>3656418</v>
      </c>
      <c r="C13" s="50">
        <v>43652945</v>
      </c>
      <c r="D13" s="50">
        <v>1194186</v>
      </c>
      <c r="E13" s="50">
        <v>39141603</v>
      </c>
      <c r="F13" s="50">
        <v>4850604</v>
      </c>
      <c r="G13" s="50">
        <v>82794548</v>
      </c>
    </row>
    <row r="14" spans="1:7" s="22" customFormat="1" ht="30" customHeight="1">
      <c r="A14" s="51" t="s">
        <v>3</v>
      </c>
      <c r="B14" s="50">
        <v>2053328</v>
      </c>
      <c r="C14" s="50">
        <v>36062854</v>
      </c>
      <c r="D14" s="50">
        <v>999755</v>
      </c>
      <c r="E14" s="50">
        <v>40947146</v>
      </c>
      <c r="F14" s="50">
        <v>3053083</v>
      </c>
      <c r="G14" s="50">
        <v>77010000</v>
      </c>
    </row>
    <row r="15" spans="1:7" s="22" customFormat="1" ht="30" customHeight="1">
      <c r="A15" s="49" t="s">
        <v>110</v>
      </c>
      <c r="B15" s="50">
        <v>4084484</v>
      </c>
      <c r="C15" s="50">
        <v>50842271</v>
      </c>
      <c r="D15" s="50">
        <v>1888562</v>
      </c>
      <c r="E15" s="50">
        <v>60933233</v>
      </c>
      <c r="F15" s="50">
        <v>5973046</v>
      </c>
      <c r="G15" s="50">
        <v>111775504</v>
      </c>
    </row>
    <row r="16" spans="1:7" s="22" customFormat="1" ht="30" customHeight="1">
      <c r="A16" s="57" t="s">
        <v>111</v>
      </c>
      <c r="B16" s="58">
        <v>2907623</v>
      </c>
      <c r="C16" s="58">
        <v>33351464</v>
      </c>
      <c r="D16" s="58">
        <v>1535507</v>
      </c>
      <c r="E16" s="58">
        <v>24393819</v>
      </c>
      <c r="F16" s="58">
        <v>4443130</v>
      </c>
      <c r="G16" s="58">
        <v>57745283</v>
      </c>
    </row>
    <row r="17" spans="1:7" s="22" customFormat="1" ht="30" customHeight="1">
      <c r="A17" s="49" t="s">
        <v>112</v>
      </c>
      <c r="B17" s="50">
        <v>4178759</v>
      </c>
      <c r="C17" s="50">
        <v>66555985</v>
      </c>
      <c r="D17" s="50">
        <v>1782535</v>
      </c>
      <c r="E17" s="50">
        <v>69925957</v>
      </c>
      <c r="F17" s="50">
        <v>5961294</v>
      </c>
      <c r="G17" s="50">
        <v>136481942</v>
      </c>
    </row>
    <row r="18" spans="1:7" s="22" customFormat="1" ht="30" customHeight="1">
      <c r="A18" s="49" t="s">
        <v>113</v>
      </c>
      <c r="B18" s="50">
        <v>3859071</v>
      </c>
      <c r="C18" s="50">
        <v>55127862</v>
      </c>
      <c r="D18" s="50">
        <v>1342040</v>
      </c>
      <c r="E18" s="50">
        <v>42800090</v>
      </c>
      <c r="F18" s="50">
        <v>5201111</v>
      </c>
      <c r="G18" s="50">
        <v>97927952</v>
      </c>
    </row>
    <row r="19" spans="1:7" s="22" customFormat="1" ht="30" customHeight="1" thickBot="1">
      <c r="A19" s="49" t="s">
        <v>116</v>
      </c>
      <c r="B19" s="50">
        <v>1665840</v>
      </c>
      <c r="C19" s="50">
        <v>29602112</v>
      </c>
      <c r="D19" s="50">
        <v>1208919</v>
      </c>
      <c r="E19" s="50">
        <v>47174995</v>
      </c>
      <c r="F19" s="50">
        <v>2874759</v>
      </c>
      <c r="G19" s="50">
        <v>76777107</v>
      </c>
    </row>
    <row r="20" spans="1:7" s="22" customFormat="1" ht="30" customHeight="1" thickBot="1" thickTop="1">
      <c r="A20" s="55" t="s">
        <v>118</v>
      </c>
      <c r="B20" s="74">
        <f aca="true" t="shared" si="0" ref="B20:G20">SUM(B7:B19)</f>
        <v>71993860</v>
      </c>
      <c r="C20" s="74">
        <f t="shared" si="0"/>
        <v>1234604932</v>
      </c>
      <c r="D20" s="74">
        <f t="shared" si="0"/>
        <v>44846841</v>
      </c>
      <c r="E20" s="74">
        <f t="shared" si="0"/>
        <v>1874853809</v>
      </c>
      <c r="F20" s="74">
        <f t="shared" si="0"/>
        <v>116840701</v>
      </c>
      <c r="G20" s="74">
        <f t="shared" si="0"/>
        <v>3109458741</v>
      </c>
    </row>
    <row r="21" spans="1:7" s="22" customFormat="1" ht="30" customHeight="1" thickTop="1">
      <c r="A21" s="60" t="s">
        <v>89</v>
      </c>
      <c r="B21" s="61">
        <v>634397</v>
      </c>
      <c r="C21" s="61">
        <v>10143818</v>
      </c>
      <c r="D21" s="61">
        <v>304217</v>
      </c>
      <c r="E21" s="61">
        <v>7935773</v>
      </c>
      <c r="F21" s="61">
        <v>938614</v>
      </c>
      <c r="G21" s="61">
        <v>18079591</v>
      </c>
    </row>
    <row r="22" spans="1:7" s="22" customFormat="1" ht="30" customHeight="1">
      <c r="A22" s="51" t="s">
        <v>4</v>
      </c>
      <c r="B22" s="50">
        <v>591709</v>
      </c>
      <c r="C22" s="50">
        <v>8629673</v>
      </c>
      <c r="D22" s="50">
        <v>244343</v>
      </c>
      <c r="E22" s="50">
        <v>6180239</v>
      </c>
      <c r="F22" s="50">
        <v>836052</v>
      </c>
      <c r="G22" s="50">
        <v>14809912</v>
      </c>
    </row>
    <row r="23" spans="1:7" s="22" customFormat="1" ht="30" customHeight="1">
      <c r="A23" s="51" t="s">
        <v>5</v>
      </c>
      <c r="B23" s="50">
        <v>1038118</v>
      </c>
      <c r="C23" s="50">
        <v>11140385</v>
      </c>
      <c r="D23" s="50">
        <v>462400</v>
      </c>
      <c r="E23" s="50">
        <v>9581021</v>
      </c>
      <c r="F23" s="50">
        <v>1500518</v>
      </c>
      <c r="G23" s="50">
        <v>20721406</v>
      </c>
    </row>
    <row r="24" spans="1:7" s="22" customFormat="1" ht="30" customHeight="1">
      <c r="A24" s="51" t="s">
        <v>6</v>
      </c>
      <c r="B24" s="50">
        <v>556231</v>
      </c>
      <c r="C24" s="50">
        <v>8216578</v>
      </c>
      <c r="D24" s="50">
        <v>207432</v>
      </c>
      <c r="E24" s="50">
        <v>8429894</v>
      </c>
      <c r="F24" s="50">
        <v>763663</v>
      </c>
      <c r="G24" s="50">
        <v>16646472</v>
      </c>
    </row>
    <row r="25" spans="1:7" s="99" customFormat="1" ht="30" customHeight="1">
      <c r="A25" s="63" t="s">
        <v>7</v>
      </c>
      <c r="B25" s="58">
        <v>567789</v>
      </c>
      <c r="C25" s="58">
        <v>12278353</v>
      </c>
      <c r="D25" s="58">
        <v>410728</v>
      </c>
      <c r="E25" s="58">
        <v>15856591</v>
      </c>
      <c r="F25" s="58">
        <v>978517</v>
      </c>
      <c r="G25" s="58">
        <v>28134944</v>
      </c>
    </row>
    <row r="26" spans="1:7" s="22" customFormat="1" ht="30" customHeight="1">
      <c r="A26" s="52" t="s">
        <v>8</v>
      </c>
      <c r="B26" s="50">
        <v>487439</v>
      </c>
      <c r="C26" s="50">
        <v>8137383</v>
      </c>
      <c r="D26" s="50">
        <v>193249</v>
      </c>
      <c r="E26" s="50">
        <v>6380873</v>
      </c>
      <c r="F26" s="50">
        <v>680688</v>
      </c>
      <c r="G26" s="50">
        <v>14518256</v>
      </c>
    </row>
    <row r="27" spans="1:7" s="22" customFormat="1" ht="30" customHeight="1">
      <c r="A27" s="51" t="s">
        <v>9</v>
      </c>
      <c r="B27" s="50">
        <v>535669</v>
      </c>
      <c r="C27" s="50">
        <v>4682336</v>
      </c>
      <c r="D27" s="50">
        <v>169564</v>
      </c>
      <c r="E27" s="50">
        <v>4288555</v>
      </c>
      <c r="F27" s="50">
        <v>705233</v>
      </c>
      <c r="G27" s="50">
        <v>8970891</v>
      </c>
    </row>
    <row r="28" spans="1:7" s="22" customFormat="1" ht="30" customHeight="1">
      <c r="A28" s="52" t="s">
        <v>10</v>
      </c>
      <c r="B28" s="50">
        <v>62063</v>
      </c>
      <c r="C28" s="50">
        <v>713449</v>
      </c>
      <c r="D28" s="50">
        <v>13871</v>
      </c>
      <c r="E28" s="50">
        <v>522041</v>
      </c>
      <c r="F28" s="50">
        <v>75934</v>
      </c>
      <c r="G28" s="50">
        <v>1235490</v>
      </c>
    </row>
    <row r="29" spans="1:7" s="22" customFormat="1" ht="30" customHeight="1">
      <c r="A29" s="52" t="s">
        <v>11</v>
      </c>
      <c r="B29" s="50">
        <v>494089</v>
      </c>
      <c r="C29" s="50">
        <v>4115412</v>
      </c>
      <c r="D29" s="50">
        <v>99250</v>
      </c>
      <c r="E29" s="50">
        <v>2987043</v>
      </c>
      <c r="F29" s="50">
        <v>593339</v>
      </c>
      <c r="G29" s="50">
        <v>7102455</v>
      </c>
    </row>
    <row r="30" spans="1:7" s="99" customFormat="1" ht="30" customHeight="1">
      <c r="A30" s="63" t="s">
        <v>117</v>
      </c>
      <c r="B30" s="58">
        <v>1558139</v>
      </c>
      <c r="C30" s="58">
        <v>18131457</v>
      </c>
      <c r="D30" s="58">
        <v>401268</v>
      </c>
      <c r="E30" s="58">
        <v>11911331</v>
      </c>
      <c r="F30" s="58">
        <v>1959407</v>
      </c>
      <c r="G30" s="58">
        <v>30042788</v>
      </c>
    </row>
    <row r="31" spans="1:7" s="22" customFormat="1" ht="30" customHeight="1">
      <c r="A31" s="52" t="s">
        <v>12</v>
      </c>
      <c r="B31" s="50">
        <v>296843</v>
      </c>
      <c r="C31" s="50">
        <v>3801840</v>
      </c>
      <c r="D31" s="50">
        <v>233507</v>
      </c>
      <c r="E31" s="50">
        <v>17250776</v>
      </c>
      <c r="F31" s="50">
        <v>530350</v>
      </c>
      <c r="G31" s="50">
        <v>21052616</v>
      </c>
    </row>
    <row r="32" spans="1:7" s="22" customFormat="1" ht="30" customHeight="1">
      <c r="A32" s="52" t="s">
        <v>13</v>
      </c>
      <c r="B32" s="50">
        <v>849632</v>
      </c>
      <c r="C32" s="50">
        <v>7442289</v>
      </c>
      <c r="D32" s="50">
        <v>119502</v>
      </c>
      <c r="E32" s="50">
        <v>2992019</v>
      </c>
      <c r="F32" s="50">
        <v>969134</v>
      </c>
      <c r="G32" s="50">
        <v>10434308</v>
      </c>
    </row>
    <row r="33" spans="1:7" s="22" customFormat="1" ht="30" customHeight="1">
      <c r="A33" s="52" t="s">
        <v>14</v>
      </c>
      <c r="B33" s="50">
        <v>293661</v>
      </c>
      <c r="C33" s="50">
        <v>3586128</v>
      </c>
      <c r="D33" s="50">
        <v>172217</v>
      </c>
      <c r="E33" s="50">
        <v>8608262</v>
      </c>
      <c r="F33" s="50">
        <v>465878</v>
      </c>
      <c r="G33" s="50">
        <v>12194390</v>
      </c>
    </row>
    <row r="34" spans="1:7" s="22" customFormat="1" ht="30" customHeight="1">
      <c r="A34" s="52" t="s">
        <v>15</v>
      </c>
      <c r="B34" s="50">
        <v>1252253</v>
      </c>
      <c r="C34" s="50">
        <v>15487367</v>
      </c>
      <c r="D34" s="50">
        <v>558318</v>
      </c>
      <c r="E34" s="50">
        <v>30513900</v>
      </c>
      <c r="F34" s="50">
        <v>1810571</v>
      </c>
      <c r="G34" s="50">
        <v>46001267</v>
      </c>
    </row>
    <row r="35" spans="1:7" s="99" customFormat="1" ht="30" customHeight="1">
      <c r="A35" s="63" t="s">
        <v>16</v>
      </c>
      <c r="B35" s="58">
        <v>1193905</v>
      </c>
      <c r="C35" s="58">
        <v>14386606</v>
      </c>
      <c r="D35" s="58">
        <v>321336</v>
      </c>
      <c r="E35" s="58">
        <v>10349826</v>
      </c>
      <c r="F35" s="58">
        <v>1515241</v>
      </c>
      <c r="G35" s="58">
        <v>24736432</v>
      </c>
    </row>
    <row r="36" spans="1:7" s="22" customFormat="1" ht="30" customHeight="1">
      <c r="A36" s="52" t="s">
        <v>17</v>
      </c>
      <c r="B36" s="50">
        <v>270513</v>
      </c>
      <c r="C36" s="50">
        <v>3511151</v>
      </c>
      <c r="D36" s="50">
        <v>62030</v>
      </c>
      <c r="E36" s="50">
        <v>2192511</v>
      </c>
      <c r="F36" s="50">
        <v>332543</v>
      </c>
      <c r="G36" s="50">
        <v>5703662</v>
      </c>
    </row>
    <row r="37" spans="1:7" s="22" customFormat="1" ht="30" customHeight="1">
      <c r="A37" s="52" t="s">
        <v>18</v>
      </c>
      <c r="B37" s="50">
        <v>321083</v>
      </c>
      <c r="C37" s="50">
        <v>2279446</v>
      </c>
      <c r="D37" s="50">
        <v>80871</v>
      </c>
      <c r="E37" s="50">
        <v>2765954</v>
      </c>
      <c r="F37" s="50">
        <v>401954</v>
      </c>
      <c r="G37" s="50">
        <v>5045400</v>
      </c>
    </row>
    <row r="38" spans="1:7" s="22" customFormat="1" ht="30" customHeight="1">
      <c r="A38" s="52" t="s">
        <v>19</v>
      </c>
      <c r="B38" s="50">
        <v>191124</v>
      </c>
      <c r="C38" s="50">
        <v>1301721</v>
      </c>
      <c r="D38" s="50">
        <v>25080</v>
      </c>
      <c r="E38" s="50">
        <v>690935</v>
      </c>
      <c r="F38" s="50">
        <v>216204</v>
      </c>
      <c r="G38" s="50">
        <v>1992656</v>
      </c>
    </row>
    <row r="39" spans="1:7" s="22" customFormat="1" ht="30" customHeight="1">
      <c r="A39" s="51" t="s">
        <v>20</v>
      </c>
      <c r="B39" s="50">
        <v>269280</v>
      </c>
      <c r="C39" s="50">
        <v>1709072</v>
      </c>
      <c r="D39" s="50">
        <v>50369</v>
      </c>
      <c r="E39" s="50">
        <v>1406102</v>
      </c>
      <c r="F39" s="50">
        <v>319649</v>
      </c>
      <c r="G39" s="50">
        <v>3115174</v>
      </c>
    </row>
    <row r="40" spans="1:7" s="99" customFormat="1" ht="30" customHeight="1">
      <c r="A40" s="62" t="s">
        <v>21</v>
      </c>
      <c r="B40" s="58">
        <v>161334</v>
      </c>
      <c r="C40" s="58">
        <v>816784</v>
      </c>
      <c r="D40" s="58">
        <v>18712</v>
      </c>
      <c r="E40" s="58">
        <v>215176</v>
      </c>
      <c r="F40" s="58">
        <v>180046</v>
      </c>
      <c r="G40" s="58">
        <v>1031960</v>
      </c>
    </row>
    <row r="41" spans="1:7" s="22" customFormat="1" ht="30" customHeight="1">
      <c r="A41" s="49" t="s">
        <v>114</v>
      </c>
      <c r="B41" s="50">
        <v>1638109</v>
      </c>
      <c r="C41" s="50">
        <v>18649460</v>
      </c>
      <c r="D41" s="50">
        <v>277152</v>
      </c>
      <c r="E41" s="50">
        <v>7843820</v>
      </c>
      <c r="F41" s="50">
        <v>1915261</v>
      </c>
      <c r="G41" s="50">
        <v>26493280</v>
      </c>
    </row>
    <row r="42" spans="1:7" s="22" customFormat="1" ht="30" customHeight="1">
      <c r="A42" s="51" t="s">
        <v>22</v>
      </c>
      <c r="B42" s="50">
        <v>805492</v>
      </c>
      <c r="C42" s="50">
        <v>16703371</v>
      </c>
      <c r="D42" s="50">
        <v>994052</v>
      </c>
      <c r="E42" s="50">
        <v>56552980</v>
      </c>
      <c r="F42" s="50">
        <v>1799544</v>
      </c>
      <c r="G42" s="50">
        <v>73256351</v>
      </c>
    </row>
    <row r="43" spans="1:7" s="22" customFormat="1" ht="30" customHeight="1">
      <c r="A43" s="51" t="s">
        <v>23</v>
      </c>
      <c r="B43" s="50">
        <v>324387</v>
      </c>
      <c r="C43" s="50">
        <v>7094851</v>
      </c>
      <c r="D43" s="50">
        <v>499139</v>
      </c>
      <c r="E43" s="50">
        <v>19762631</v>
      </c>
      <c r="F43" s="50">
        <v>823526</v>
      </c>
      <c r="G43" s="50">
        <v>26857482</v>
      </c>
    </row>
    <row r="44" spans="1:7" s="22" customFormat="1" ht="30" customHeight="1">
      <c r="A44" s="52" t="s">
        <v>24</v>
      </c>
      <c r="B44" s="50">
        <v>275908</v>
      </c>
      <c r="C44" s="50">
        <v>5975936</v>
      </c>
      <c r="D44" s="50">
        <v>137662</v>
      </c>
      <c r="E44" s="50">
        <v>3430574</v>
      </c>
      <c r="F44" s="50">
        <v>413570</v>
      </c>
      <c r="G44" s="50">
        <v>9406510</v>
      </c>
    </row>
    <row r="45" spans="1:7" s="99" customFormat="1" ht="30" customHeight="1">
      <c r="A45" s="63" t="s">
        <v>25</v>
      </c>
      <c r="B45" s="58">
        <v>851898</v>
      </c>
      <c r="C45" s="58">
        <v>18687024</v>
      </c>
      <c r="D45" s="58">
        <v>537242</v>
      </c>
      <c r="E45" s="58">
        <v>18336352</v>
      </c>
      <c r="F45" s="58">
        <v>1389140</v>
      </c>
      <c r="G45" s="58">
        <v>37023376</v>
      </c>
    </row>
    <row r="46" spans="1:7" s="22" customFormat="1" ht="30" customHeight="1">
      <c r="A46" s="52" t="s">
        <v>26</v>
      </c>
      <c r="B46" s="50">
        <v>839610</v>
      </c>
      <c r="C46" s="50">
        <v>13941478</v>
      </c>
      <c r="D46" s="50">
        <v>446345</v>
      </c>
      <c r="E46" s="50">
        <v>16673678</v>
      </c>
      <c r="F46" s="50">
        <v>1285955</v>
      </c>
      <c r="G46" s="50">
        <v>30615156</v>
      </c>
    </row>
    <row r="47" spans="1:7" s="22" customFormat="1" ht="30" customHeight="1">
      <c r="A47" s="52" t="s">
        <v>27</v>
      </c>
      <c r="B47" s="50">
        <v>408335</v>
      </c>
      <c r="C47" s="50">
        <v>6387317</v>
      </c>
      <c r="D47" s="50">
        <v>114564</v>
      </c>
      <c r="E47" s="50">
        <v>3933141</v>
      </c>
      <c r="F47" s="50">
        <v>522899</v>
      </c>
      <c r="G47" s="50">
        <v>10320458</v>
      </c>
    </row>
    <row r="48" spans="1:7" s="22" customFormat="1" ht="30" customHeight="1">
      <c r="A48" s="52" t="s">
        <v>28</v>
      </c>
      <c r="B48" s="50">
        <v>606304</v>
      </c>
      <c r="C48" s="50">
        <v>9154073</v>
      </c>
      <c r="D48" s="50">
        <v>177295</v>
      </c>
      <c r="E48" s="50">
        <v>4932396</v>
      </c>
      <c r="F48" s="50">
        <v>783599</v>
      </c>
      <c r="G48" s="50">
        <v>14086469</v>
      </c>
    </row>
    <row r="49" spans="1:7" s="22" customFormat="1" ht="30" customHeight="1">
      <c r="A49" s="52" t="s">
        <v>29</v>
      </c>
      <c r="B49" s="50">
        <v>297149</v>
      </c>
      <c r="C49" s="50">
        <v>2690011</v>
      </c>
      <c r="D49" s="50">
        <v>63928</v>
      </c>
      <c r="E49" s="50">
        <v>804685</v>
      </c>
      <c r="F49" s="50">
        <v>361077</v>
      </c>
      <c r="G49" s="50">
        <v>3494696</v>
      </c>
    </row>
    <row r="50" spans="1:7" s="99" customFormat="1" ht="30" customHeight="1">
      <c r="A50" s="63" t="s">
        <v>30</v>
      </c>
      <c r="B50" s="58">
        <v>1106544</v>
      </c>
      <c r="C50" s="58">
        <v>14315371</v>
      </c>
      <c r="D50" s="58">
        <v>440938</v>
      </c>
      <c r="E50" s="58">
        <v>14302835</v>
      </c>
      <c r="F50" s="58">
        <v>1547482</v>
      </c>
      <c r="G50" s="58">
        <v>28618206</v>
      </c>
    </row>
    <row r="51" spans="1:7" s="22" customFormat="1" ht="30" customHeight="1">
      <c r="A51" s="52" t="s">
        <v>31</v>
      </c>
      <c r="B51" s="50">
        <v>405440</v>
      </c>
      <c r="C51" s="50">
        <v>7144699</v>
      </c>
      <c r="D51" s="50">
        <v>257807</v>
      </c>
      <c r="E51" s="50">
        <v>8261892</v>
      </c>
      <c r="F51" s="50">
        <v>663247</v>
      </c>
      <c r="G51" s="50">
        <v>15406591</v>
      </c>
    </row>
    <row r="52" spans="1:7" s="22" customFormat="1" ht="30" customHeight="1">
      <c r="A52" s="52" t="s">
        <v>32</v>
      </c>
      <c r="B52" s="50">
        <v>529388</v>
      </c>
      <c r="C52" s="50">
        <v>5614414</v>
      </c>
      <c r="D52" s="50">
        <v>309753</v>
      </c>
      <c r="E52" s="50">
        <v>4594284</v>
      </c>
      <c r="F52" s="50">
        <v>839141</v>
      </c>
      <c r="G52" s="50">
        <v>10208698</v>
      </c>
    </row>
    <row r="53" spans="1:7" s="22" customFormat="1" ht="30" customHeight="1">
      <c r="A53" s="52" t="s">
        <v>33</v>
      </c>
      <c r="B53" s="50">
        <v>414020</v>
      </c>
      <c r="C53" s="50">
        <v>6229527</v>
      </c>
      <c r="D53" s="50">
        <v>167230</v>
      </c>
      <c r="E53" s="50">
        <v>4254904</v>
      </c>
      <c r="F53" s="50">
        <v>581250</v>
      </c>
      <c r="G53" s="50">
        <v>10484431</v>
      </c>
    </row>
    <row r="54" spans="1:7" s="22" customFormat="1" ht="30" customHeight="1">
      <c r="A54" s="52" t="s">
        <v>34</v>
      </c>
      <c r="B54" s="50">
        <v>498520</v>
      </c>
      <c r="C54" s="50">
        <v>4861710</v>
      </c>
      <c r="D54" s="50">
        <v>106530</v>
      </c>
      <c r="E54" s="50">
        <v>2079516</v>
      </c>
      <c r="F54" s="50">
        <v>605050</v>
      </c>
      <c r="G54" s="50">
        <v>6941226</v>
      </c>
    </row>
    <row r="55" spans="1:7" s="99" customFormat="1" ht="30" customHeight="1">
      <c r="A55" s="63" t="s">
        <v>35</v>
      </c>
      <c r="B55" s="58">
        <v>1115536</v>
      </c>
      <c r="C55" s="58">
        <v>16384857</v>
      </c>
      <c r="D55" s="58">
        <v>559015</v>
      </c>
      <c r="E55" s="58">
        <v>11995525</v>
      </c>
      <c r="F55" s="58">
        <v>1674551</v>
      </c>
      <c r="G55" s="58">
        <v>28380382</v>
      </c>
    </row>
    <row r="56" spans="1:7" s="22" customFormat="1" ht="30" customHeight="1">
      <c r="A56" s="52" t="s">
        <v>36</v>
      </c>
      <c r="B56" s="50">
        <v>768325</v>
      </c>
      <c r="C56" s="50">
        <v>8745853</v>
      </c>
      <c r="D56" s="50">
        <v>340795</v>
      </c>
      <c r="E56" s="50">
        <v>8818850</v>
      </c>
      <c r="F56" s="50">
        <v>1109120</v>
      </c>
      <c r="G56" s="50">
        <v>17564703</v>
      </c>
    </row>
    <row r="57" spans="1:7" s="22" customFormat="1" ht="30" customHeight="1">
      <c r="A57" s="52" t="s">
        <v>37</v>
      </c>
      <c r="B57" s="50">
        <v>287111</v>
      </c>
      <c r="C57" s="50">
        <v>5535308</v>
      </c>
      <c r="D57" s="50">
        <v>279811</v>
      </c>
      <c r="E57" s="50">
        <v>17020281</v>
      </c>
      <c r="F57" s="50">
        <v>566922</v>
      </c>
      <c r="G57" s="50">
        <v>22555589</v>
      </c>
    </row>
    <row r="58" spans="1:7" s="22" customFormat="1" ht="30" customHeight="1">
      <c r="A58" s="52" t="s">
        <v>38</v>
      </c>
      <c r="B58" s="50">
        <v>436767</v>
      </c>
      <c r="C58" s="50">
        <v>8143985</v>
      </c>
      <c r="D58" s="50">
        <v>427961</v>
      </c>
      <c r="E58" s="50">
        <v>41512255</v>
      </c>
      <c r="F58" s="50">
        <v>864728</v>
      </c>
      <c r="G58" s="50">
        <v>49656240</v>
      </c>
    </row>
    <row r="59" spans="1:7" s="22" customFormat="1" ht="30" customHeight="1">
      <c r="A59" s="51" t="s">
        <v>39</v>
      </c>
      <c r="B59" s="50">
        <v>764715</v>
      </c>
      <c r="C59" s="50">
        <v>16138204</v>
      </c>
      <c r="D59" s="50">
        <v>551122</v>
      </c>
      <c r="E59" s="50">
        <v>44117026</v>
      </c>
      <c r="F59" s="50">
        <v>1315837</v>
      </c>
      <c r="G59" s="50">
        <v>60255230</v>
      </c>
    </row>
    <row r="60" spans="1:7" s="99" customFormat="1" ht="30" customHeight="1">
      <c r="A60" s="63" t="s">
        <v>40</v>
      </c>
      <c r="B60" s="58">
        <v>223027</v>
      </c>
      <c r="C60" s="58">
        <v>2096990</v>
      </c>
      <c r="D60" s="58">
        <v>65997</v>
      </c>
      <c r="E60" s="58">
        <v>707693</v>
      </c>
      <c r="F60" s="58">
        <v>289024</v>
      </c>
      <c r="G60" s="58">
        <v>2804683</v>
      </c>
    </row>
    <row r="61" spans="1:7" s="22" customFormat="1" ht="30" customHeight="1">
      <c r="A61" s="52" t="s">
        <v>41</v>
      </c>
      <c r="B61" s="50">
        <v>586104</v>
      </c>
      <c r="C61" s="50">
        <v>11987113</v>
      </c>
      <c r="D61" s="50">
        <v>594508</v>
      </c>
      <c r="E61" s="50">
        <v>43175138</v>
      </c>
      <c r="F61" s="50">
        <v>1180612</v>
      </c>
      <c r="G61" s="50">
        <v>55162251</v>
      </c>
    </row>
    <row r="62" spans="1:7" s="22" customFormat="1" ht="30" customHeight="1">
      <c r="A62" s="52" t="s">
        <v>42</v>
      </c>
      <c r="B62" s="50">
        <v>410514</v>
      </c>
      <c r="C62" s="50">
        <v>7017193</v>
      </c>
      <c r="D62" s="50">
        <v>295177</v>
      </c>
      <c r="E62" s="50">
        <v>17137031</v>
      </c>
      <c r="F62" s="50">
        <v>705691</v>
      </c>
      <c r="G62" s="50">
        <v>24154224</v>
      </c>
    </row>
    <row r="63" spans="1:7" s="22" customFormat="1" ht="30" customHeight="1">
      <c r="A63" s="52" t="s">
        <v>43</v>
      </c>
      <c r="B63" s="50">
        <v>1220527</v>
      </c>
      <c r="C63" s="50">
        <v>20166368</v>
      </c>
      <c r="D63" s="50">
        <v>401763</v>
      </c>
      <c r="E63" s="50">
        <v>13516090</v>
      </c>
      <c r="F63" s="50">
        <v>1622290</v>
      </c>
      <c r="G63" s="50">
        <v>33682458</v>
      </c>
    </row>
    <row r="64" spans="1:7" s="22" customFormat="1" ht="30" customHeight="1">
      <c r="A64" s="52" t="s">
        <v>44</v>
      </c>
      <c r="B64" s="50">
        <v>148293</v>
      </c>
      <c r="C64" s="50">
        <v>1300060</v>
      </c>
      <c r="D64" s="50">
        <v>59974</v>
      </c>
      <c r="E64" s="50">
        <v>381691</v>
      </c>
      <c r="F64" s="50">
        <v>208267</v>
      </c>
      <c r="G64" s="50">
        <v>1681751</v>
      </c>
    </row>
    <row r="65" spans="1:7" s="99" customFormat="1" ht="30" customHeight="1">
      <c r="A65" s="63" t="s">
        <v>45</v>
      </c>
      <c r="B65" s="58">
        <v>532475</v>
      </c>
      <c r="C65" s="58">
        <v>7930302</v>
      </c>
      <c r="D65" s="58">
        <v>286333</v>
      </c>
      <c r="E65" s="58">
        <v>13818193</v>
      </c>
      <c r="F65" s="58">
        <v>818808</v>
      </c>
      <c r="G65" s="58">
        <v>21748495</v>
      </c>
    </row>
    <row r="66" spans="1:7" s="22" customFormat="1" ht="30" customHeight="1" thickBot="1">
      <c r="A66" s="66" t="s">
        <v>115</v>
      </c>
      <c r="B66" s="67">
        <v>584917</v>
      </c>
      <c r="C66" s="67">
        <v>4469237</v>
      </c>
      <c r="D66" s="67">
        <v>172994</v>
      </c>
      <c r="E66" s="67">
        <v>2034474</v>
      </c>
      <c r="F66" s="67">
        <v>757911</v>
      </c>
      <c r="G66" s="67">
        <v>6503711</v>
      </c>
    </row>
    <row r="67" spans="1:7" s="22" customFormat="1" ht="30" customHeight="1" thickBot="1" thickTop="1">
      <c r="A67" s="65" t="s">
        <v>90</v>
      </c>
      <c r="B67" s="56">
        <f aca="true" t="shared" si="1" ref="B67:G67">SUM(B21:B66)</f>
        <v>27704686</v>
      </c>
      <c r="C67" s="56">
        <f t="shared" si="1"/>
        <v>387875960</v>
      </c>
      <c r="D67" s="56">
        <f t="shared" si="1"/>
        <v>12713351</v>
      </c>
      <c r="E67" s="56">
        <f t="shared" si="1"/>
        <v>531056757</v>
      </c>
      <c r="F67" s="56">
        <f t="shared" si="1"/>
        <v>40418037</v>
      </c>
      <c r="G67" s="56">
        <f t="shared" si="1"/>
        <v>918932717</v>
      </c>
    </row>
    <row r="68" spans="1:7" s="22" customFormat="1" ht="30" customHeight="1" thickTop="1">
      <c r="A68" s="64" t="s">
        <v>91</v>
      </c>
      <c r="B68" s="53">
        <f aca="true" t="shared" si="2" ref="B68:G68">+B67+B20</f>
        <v>99698546</v>
      </c>
      <c r="C68" s="53">
        <f t="shared" si="2"/>
        <v>1622480892</v>
      </c>
      <c r="D68" s="53">
        <f t="shared" si="2"/>
        <v>57560192</v>
      </c>
      <c r="E68" s="53">
        <f t="shared" si="2"/>
        <v>2405910566</v>
      </c>
      <c r="F68" s="53">
        <f t="shared" si="2"/>
        <v>157258738</v>
      </c>
      <c r="G68" s="53">
        <f t="shared" si="2"/>
        <v>4028391458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5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SheetLayoutView="50" zoomScalePageLayoutView="0" workbookViewId="0" topLeftCell="A1">
      <pane xSplit="1" ySplit="6" topLeftCell="B55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1" sqref="A71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105</v>
      </c>
      <c r="F1" s="97"/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06" t="s">
        <v>78</v>
      </c>
      <c r="C3" s="122" t="s">
        <v>79</v>
      </c>
      <c r="D3" s="106" t="s">
        <v>78</v>
      </c>
      <c r="E3" s="106" t="s">
        <v>79</v>
      </c>
      <c r="F3" s="103" t="s">
        <v>78</v>
      </c>
      <c r="G3" s="106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07"/>
      <c r="C4" s="119"/>
      <c r="D4" s="107"/>
      <c r="E4" s="107"/>
      <c r="F4" s="104"/>
      <c r="G4" s="107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07"/>
      <c r="C5" s="119"/>
      <c r="D5" s="107"/>
      <c r="E5" s="107"/>
      <c r="F5" s="104"/>
      <c r="G5" s="107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07"/>
      <c r="C6" s="119"/>
      <c r="D6" s="107"/>
      <c r="E6" s="107"/>
      <c r="F6" s="104"/>
      <c r="G6" s="107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121947</v>
      </c>
      <c r="C7" s="48">
        <v>6470085</v>
      </c>
      <c r="D7" s="48">
        <v>90429</v>
      </c>
      <c r="E7" s="48">
        <v>6692094</v>
      </c>
      <c r="F7" s="48">
        <f>B7+D7</f>
        <v>212376</v>
      </c>
      <c r="G7" s="48">
        <f>C7+E7</f>
        <v>13162179</v>
      </c>
    </row>
    <row r="8" spans="1:7" s="22" customFormat="1" ht="30" customHeight="1">
      <c r="A8" s="49" t="s">
        <v>107</v>
      </c>
      <c r="B8" s="50">
        <v>51228</v>
      </c>
      <c r="C8" s="50">
        <v>2395138</v>
      </c>
      <c r="D8" s="50">
        <v>85379</v>
      </c>
      <c r="E8" s="50">
        <v>8689869</v>
      </c>
      <c r="F8" s="50">
        <f aca="true" t="shared" si="0" ref="F8:F19">B8+D8</f>
        <v>136607</v>
      </c>
      <c r="G8" s="50">
        <f aca="true" t="shared" si="1" ref="G8:G19">C8+E8</f>
        <v>11085007</v>
      </c>
    </row>
    <row r="9" spans="1:7" s="22" customFormat="1" ht="30" customHeight="1">
      <c r="A9" s="51" t="s">
        <v>0</v>
      </c>
      <c r="B9" s="50">
        <v>169315</v>
      </c>
      <c r="C9" s="50">
        <v>8645748</v>
      </c>
      <c r="D9" s="50">
        <v>146857</v>
      </c>
      <c r="E9" s="50">
        <v>12809498</v>
      </c>
      <c r="F9" s="50">
        <f t="shared" si="0"/>
        <v>316172</v>
      </c>
      <c r="G9" s="50">
        <f t="shared" si="1"/>
        <v>21455246</v>
      </c>
    </row>
    <row r="10" spans="1:7" s="22" customFormat="1" ht="30" customHeight="1">
      <c r="A10" s="51" t="s">
        <v>1</v>
      </c>
      <c r="B10" s="50">
        <v>147214</v>
      </c>
      <c r="C10" s="50">
        <v>8768569</v>
      </c>
      <c r="D10" s="50">
        <v>69725</v>
      </c>
      <c r="E10" s="50">
        <v>5581013</v>
      </c>
      <c r="F10" s="50">
        <f t="shared" si="0"/>
        <v>216939</v>
      </c>
      <c r="G10" s="50">
        <f t="shared" si="1"/>
        <v>14349582</v>
      </c>
    </row>
    <row r="11" spans="1:7" s="22" customFormat="1" ht="30" customHeight="1">
      <c r="A11" s="57" t="s">
        <v>108</v>
      </c>
      <c r="B11" s="58">
        <v>26394</v>
      </c>
      <c r="C11" s="58">
        <v>1587735</v>
      </c>
      <c r="D11" s="58">
        <v>17722</v>
      </c>
      <c r="E11" s="58">
        <v>1159696</v>
      </c>
      <c r="F11" s="58">
        <f t="shared" si="0"/>
        <v>44116</v>
      </c>
      <c r="G11" s="58">
        <f t="shared" si="1"/>
        <v>2747431</v>
      </c>
    </row>
    <row r="12" spans="1:7" s="22" customFormat="1" ht="30" customHeight="1">
      <c r="A12" s="59" t="s">
        <v>109</v>
      </c>
      <c r="B12" s="48">
        <v>38453</v>
      </c>
      <c r="C12" s="48">
        <v>2189929</v>
      </c>
      <c r="D12" s="48">
        <v>9308</v>
      </c>
      <c r="E12" s="48">
        <v>585459</v>
      </c>
      <c r="F12" s="48">
        <f t="shared" si="0"/>
        <v>47761</v>
      </c>
      <c r="G12" s="48">
        <f t="shared" si="1"/>
        <v>2775388</v>
      </c>
    </row>
    <row r="13" spans="1:7" s="22" customFormat="1" ht="30" customHeight="1">
      <c r="A13" s="51" t="s">
        <v>2</v>
      </c>
      <c r="B13" s="50">
        <v>16778</v>
      </c>
      <c r="C13" s="50">
        <v>760486</v>
      </c>
      <c r="D13" s="50">
        <v>6828</v>
      </c>
      <c r="E13" s="50">
        <v>567967</v>
      </c>
      <c r="F13" s="50">
        <f t="shared" si="0"/>
        <v>23606</v>
      </c>
      <c r="G13" s="50">
        <f t="shared" si="1"/>
        <v>1328453</v>
      </c>
    </row>
    <row r="14" spans="1:7" s="22" customFormat="1" ht="30" customHeight="1">
      <c r="A14" s="51" t="s">
        <v>3</v>
      </c>
      <c r="B14" s="50">
        <v>14629</v>
      </c>
      <c r="C14" s="50">
        <v>876680</v>
      </c>
      <c r="D14" s="50">
        <v>13523</v>
      </c>
      <c r="E14" s="50">
        <v>821779</v>
      </c>
      <c r="F14" s="50">
        <f t="shared" si="0"/>
        <v>28152</v>
      </c>
      <c r="G14" s="50">
        <f t="shared" si="1"/>
        <v>1698459</v>
      </c>
    </row>
    <row r="15" spans="1:7" s="22" customFormat="1" ht="30" customHeight="1">
      <c r="A15" s="49" t="s">
        <v>110</v>
      </c>
      <c r="B15" s="50">
        <v>27003</v>
      </c>
      <c r="C15" s="50">
        <v>1456133</v>
      </c>
      <c r="D15" s="50">
        <v>11103</v>
      </c>
      <c r="E15" s="50">
        <v>560276</v>
      </c>
      <c r="F15" s="50">
        <f t="shared" si="0"/>
        <v>38106</v>
      </c>
      <c r="G15" s="50">
        <f t="shared" si="1"/>
        <v>2016409</v>
      </c>
    </row>
    <row r="16" spans="1:7" s="22" customFormat="1" ht="30" customHeight="1">
      <c r="A16" s="57" t="s">
        <v>111</v>
      </c>
      <c r="B16" s="58">
        <v>12554</v>
      </c>
      <c r="C16" s="58">
        <v>652128</v>
      </c>
      <c r="D16" s="58">
        <v>5487</v>
      </c>
      <c r="E16" s="58">
        <v>365494</v>
      </c>
      <c r="F16" s="58">
        <f t="shared" si="0"/>
        <v>18041</v>
      </c>
      <c r="G16" s="58">
        <f t="shared" si="1"/>
        <v>1017622</v>
      </c>
    </row>
    <row r="17" spans="1:7" s="22" customFormat="1" ht="30" customHeight="1">
      <c r="A17" s="49" t="s">
        <v>112</v>
      </c>
      <c r="B17" s="50">
        <v>27374</v>
      </c>
      <c r="C17" s="50">
        <v>1665659</v>
      </c>
      <c r="D17" s="50">
        <v>32082</v>
      </c>
      <c r="E17" s="50">
        <v>2243697</v>
      </c>
      <c r="F17" s="50">
        <f t="shared" si="0"/>
        <v>59456</v>
      </c>
      <c r="G17" s="50">
        <f t="shared" si="1"/>
        <v>3909356</v>
      </c>
    </row>
    <row r="18" spans="1:7" s="22" customFormat="1" ht="30" customHeight="1">
      <c r="A18" s="49" t="s">
        <v>113</v>
      </c>
      <c r="B18" s="50">
        <v>30115</v>
      </c>
      <c r="C18" s="50">
        <v>1522004</v>
      </c>
      <c r="D18" s="50">
        <v>14069</v>
      </c>
      <c r="E18" s="50">
        <v>1040542</v>
      </c>
      <c r="F18" s="50">
        <f t="shared" si="0"/>
        <v>44184</v>
      </c>
      <c r="G18" s="50">
        <f t="shared" si="1"/>
        <v>2562546</v>
      </c>
    </row>
    <row r="19" spans="1:7" s="22" customFormat="1" ht="30" customHeight="1" thickBot="1">
      <c r="A19" s="49" t="s">
        <v>116</v>
      </c>
      <c r="B19" s="50">
        <v>14840</v>
      </c>
      <c r="C19" s="50">
        <v>859318</v>
      </c>
      <c r="D19" s="50">
        <v>9446</v>
      </c>
      <c r="E19" s="50">
        <v>644759</v>
      </c>
      <c r="F19" s="50">
        <f t="shared" si="0"/>
        <v>24286</v>
      </c>
      <c r="G19" s="50">
        <f t="shared" si="1"/>
        <v>1504077</v>
      </c>
    </row>
    <row r="20" spans="1:7" s="22" customFormat="1" ht="30" customHeight="1" thickBot="1" thickTop="1">
      <c r="A20" s="55" t="s">
        <v>118</v>
      </c>
      <c r="B20" s="74">
        <f aca="true" t="shared" si="2" ref="B20:G20">SUM(B7:B19)</f>
        <v>697844</v>
      </c>
      <c r="C20" s="74">
        <f t="shared" si="2"/>
        <v>37849612</v>
      </c>
      <c r="D20" s="74">
        <f t="shared" si="2"/>
        <v>511958</v>
      </c>
      <c r="E20" s="74">
        <f t="shared" si="2"/>
        <v>41762143</v>
      </c>
      <c r="F20" s="74">
        <f t="shared" si="2"/>
        <v>1209802</v>
      </c>
      <c r="G20" s="74">
        <f t="shared" si="2"/>
        <v>79611755</v>
      </c>
    </row>
    <row r="21" spans="1:7" s="22" customFormat="1" ht="30" customHeight="1" thickTop="1">
      <c r="A21" s="60" t="s">
        <v>89</v>
      </c>
      <c r="B21" s="61">
        <v>4945</v>
      </c>
      <c r="C21" s="61">
        <v>250898</v>
      </c>
      <c r="D21" s="61">
        <v>1010</v>
      </c>
      <c r="E21" s="61">
        <v>69446</v>
      </c>
      <c r="F21" s="61">
        <f aca="true" t="shared" si="3" ref="F21:F66">B21+D21</f>
        <v>5955</v>
      </c>
      <c r="G21" s="61">
        <f aca="true" t="shared" si="4" ref="G21:G66">C21+E21</f>
        <v>320344</v>
      </c>
    </row>
    <row r="22" spans="1:7" s="22" customFormat="1" ht="30" customHeight="1">
      <c r="A22" s="51" t="s">
        <v>4</v>
      </c>
      <c r="B22" s="50">
        <v>3072</v>
      </c>
      <c r="C22" s="50">
        <v>168762</v>
      </c>
      <c r="D22" s="50">
        <v>865</v>
      </c>
      <c r="E22" s="50">
        <v>55472</v>
      </c>
      <c r="F22" s="50">
        <f t="shared" si="3"/>
        <v>3937</v>
      </c>
      <c r="G22" s="50">
        <f t="shared" si="4"/>
        <v>224234</v>
      </c>
    </row>
    <row r="23" spans="1:7" s="22" customFormat="1" ht="30" customHeight="1">
      <c r="A23" s="51" t="s">
        <v>5</v>
      </c>
      <c r="B23" s="50">
        <v>3567</v>
      </c>
      <c r="C23" s="50">
        <v>188718</v>
      </c>
      <c r="D23" s="50">
        <v>2066</v>
      </c>
      <c r="E23" s="50">
        <v>141323</v>
      </c>
      <c r="F23" s="50">
        <f t="shared" si="3"/>
        <v>5633</v>
      </c>
      <c r="G23" s="50">
        <f t="shared" si="4"/>
        <v>330041</v>
      </c>
    </row>
    <row r="24" spans="1:7" s="22" customFormat="1" ht="30" customHeight="1">
      <c r="A24" s="51" t="s">
        <v>6</v>
      </c>
      <c r="B24" s="50">
        <v>4899</v>
      </c>
      <c r="C24" s="50">
        <v>263684</v>
      </c>
      <c r="D24" s="50">
        <v>577</v>
      </c>
      <c r="E24" s="50">
        <v>34390</v>
      </c>
      <c r="F24" s="50">
        <f t="shared" si="3"/>
        <v>5476</v>
      </c>
      <c r="G24" s="50">
        <f t="shared" si="4"/>
        <v>298074</v>
      </c>
    </row>
    <row r="25" spans="1:7" s="99" customFormat="1" ht="30" customHeight="1">
      <c r="A25" s="63" t="s">
        <v>7</v>
      </c>
      <c r="B25" s="58">
        <v>6434</v>
      </c>
      <c r="C25" s="58">
        <v>399486</v>
      </c>
      <c r="D25" s="58">
        <v>1022</v>
      </c>
      <c r="E25" s="58">
        <v>80519</v>
      </c>
      <c r="F25" s="58">
        <f t="shared" si="3"/>
        <v>7456</v>
      </c>
      <c r="G25" s="58">
        <f t="shared" si="4"/>
        <v>480005</v>
      </c>
    </row>
    <row r="26" spans="1:7" s="22" customFormat="1" ht="30" customHeight="1">
      <c r="A26" s="52" t="s">
        <v>8</v>
      </c>
      <c r="B26" s="50">
        <v>2559</v>
      </c>
      <c r="C26" s="50">
        <v>122669</v>
      </c>
      <c r="D26" s="50">
        <v>183</v>
      </c>
      <c r="E26" s="50">
        <v>12939</v>
      </c>
      <c r="F26" s="50">
        <f t="shared" si="3"/>
        <v>2742</v>
      </c>
      <c r="G26" s="50">
        <f t="shared" si="4"/>
        <v>135608</v>
      </c>
    </row>
    <row r="27" spans="1:7" s="22" customFormat="1" ht="30" customHeight="1">
      <c r="A27" s="51" t="s">
        <v>9</v>
      </c>
      <c r="B27" s="50">
        <v>1586</v>
      </c>
      <c r="C27" s="50">
        <v>63174</v>
      </c>
      <c r="D27" s="50">
        <v>202</v>
      </c>
      <c r="E27" s="50">
        <v>11215</v>
      </c>
      <c r="F27" s="50">
        <f t="shared" si="3"/>
        <v>1788</v>
      </c>
      <c r="G27" s="50">
        <f t="shared" si="4"/>
        <v>74389</v>
      </c>
    </row>
    <row r="28" spans="1:7" s="22" customFormat="1" ht="30" customHeight="1">
      <c r="A28" s="52" t="s">
        <v>10</v>
      </c>
      <c r="B28" s="50">
        <v>49</v>
      </c>
      <c r="C28" s="50">
        <v>540</v>
      </c>
      <c r="D28" s="50">
        <v>0</v>
      </c>
      <c r="E28" s="50">
        <v>0</v>
      </c>
      <c r="F28" s="50">
        <f t="shared" si="3"/>
        <v>49</v>
      </c>
      <c r="G28" s="50">
        <f t="shared" si="4"/>
        <v>540</v>
      </c>
    </row>
    <row r="29" spans="1:7" s="22" customFormat="1" ht="30" customHeight="1">
      <c r="A29" s="52" t="s">
        <v>11</v>
      </c>
      <c r="B29" s="50">
        <v>2109</v>
      </c>
      <c r="C29" s="50">
        <v>65417</v>
      </c>
      <c r="D29" s="50">
        <v>519</v>
      </c>
      <c r="E29" s="50">
        <v>31559</v>
      </c>
      <c r="F29" s="50">
        <f t="shared" si="3"/>
        <v>2628</v>
      </c>
      <c r="G29" s="50">
        <f t="shared" si="4"/>
        <v>96976</v>
      </c>
    </row>
    <row r="30" spans="1:7" s="99" customFormat="1" ht="30" customHeight="1">
      <c r="A30" s="63" t="s">
        <v>117</v>
      </c>
      <c r="B30" s="58">
        <v>6857</v>
      </c>
      <c r="C30" s="58">
        <v>274617</v>
      </c>
      <c r="D30" s="58">
        <v>1286</v>
      </c>
      <c r="E30" s="58">
        <v>67844</v>
      </c>
      <c r="F30" s="58">
        <f t="shared" si="3"/>
        <v>8143</v>
      </c>
      <c r="G30" s="58">
        <f t="shared" si="4"/>
        <v>342461</v>
      </c>
    </row>
    <row r="31" spans="1:7" s="22" customFormat="1" ht="30" customHeight="1">
      <c r="A31" s="52" t="s">
        <v>12</v>
      </c>
      <c r="B31" s="50">
        <v>985</v>
      </c>
      <c r="C31" s="50">
        <v>41570</v>
      </c>
      <c r="D31" s="50">
        <v>1502</v>
      </c>
      <c r="E31" s="50">
        <v>106776</v>
      </c>
      <c r="F31" s="50">
        <f t="shared" si="3"/>
        <v>2487</v>
      </c>
      <c r="G31" s="50">
        <f t="shared" si="4"/>
        <v>148346</v>
      </c>
    </row>
    <row r="32" spans="1:7" s="22" customFormat="1" ht="30" customHeight="1">
      <c r="A32" s="52" t="s">
        <v>13</v>
      </c>
      <c r="B32" s="50">
        <v>2023</v>
      </c>
      <c r="C32" s="50">
        <v>86430</v>
      </c>
      <c r="D32" s="50">
        <v>279</v>
      </c>
      <c r="E32" s="50">
        <v>17830</v>
      </c>
      <c r="F32" s="50">
        <f t="shared" si="3"/>
        <v>2302</v>
      </c>
      <c r="G32" s="50">
        <f t="shared" si="4"/>
        <v>104260</v>
      </c>
    </row>
    <row r="33" spans="1:7" s="22" customFormat="1" ht="30" customHeight="1">
      <c r="A33" s="52" t="s">
        <v>14</v>
      </c>
      <c r="B33" s="50">
        <v>1464</v>
      </c>
      <c r="C33" s="50">
        <v>64267</v>
      </c>
      <c r="D33" s="50">
        <v>143</v>
      </c>
      <c r="E33" s="50">
        <v>8699</v>
      </c>
      <c r="F33" s="50">
        <f t="shared" si="3"/>
        <v>1607</v>
      </c>
      <c r="G33" s="50">
        <f t="shared" si="4"/>
        <v>72966</v>
      </c>
    </row>
    <row r="34" spans="1:7" s="22" customFormat="1" ht="30" customHeight="1">
      <c r="A34" s="52" t="s">
        <v>15</v>
      </c>
      <c r="B34" s="50">
        <v>4778</v>
      </c>
      <c r="C34" s="50">
        <v>214935</v>
      </c>
      <c r="D34" s="50">
        <v>1296</v>
      </c>
      <c r="E34" s="50">
        <v>80435</v>
      </c>
      <c r="F34" s="50">
        <f t="shared" si="3"/>
        <v>6074</v>
      </c>
      <c r="G34" s="50">
        <f t="shared" si="4"/>
        <v>295370</v>
      </c>
    </row>
    <row r="35" spans="1:7" s="99" customFormat="1" ht="30" customHeight="1">
      <c r="A35" s="63" t="s">
        <v>16</v>
      </c>
      <c r="B35" s="58">
        <v>6717</v>
      </c>
      <c r="C35" s="58">
        <v>315452</v>
      </c>
      <c r="D35" s="58">
        <v>8483</v>
      </c>
      <c r="E35" s="58">
        <v>473093</v>
      </c>
      <c r="F35" s="58">
        <f t="shared" si="3"/>
        <v>15200</v>
      </c>
      <c r="G35" s="58">
        <f t="shared" si="4"/>
        <v>788545</v>
      </c>
    </row>
    <row r="36" spans="1:7" s="22" customFormat="1" ht="30" customHeight="1">
      <c r="A36" s="52" t="s">
        <v>17</v>
      </c>
      <c r="B36" s="50">
        <v>1912</v>
      </c>
      <c r="C36" s="50">
        <v>96788</v>
      </c>
      <c r="D36" s="50">
        <v>1090</v>
      </c>
      <c r="E36" s="50">
        <v>83499</v>
      </c>
      <c r="F36" s="50">
        <f t="shared" si="3"/>
        <v>3002</v>
      </c>
      <c r="G36" s="50">
        <f t="shared" si="4"/>
        <v>180287</v>
      </c>
    </row>
    <row r="37" spans="1:7" s="22" customFormat="1" ht="30" customHeight="1">
      <c r="A37" s="52" t="s">
        <v>18</v>
      </c>
      <c r="B37" s="50">
        <v>838</v>
      </c>
      <c r="C37" s="50">
        <v>31844</v>
      </c>
      <c r="D37" s="50">
        <v>275</v>
      </c>
      <c r="E37" s="50">
        <v>17950</v>
      </c>
      <c r="F37" s="50">
        <f t="shared" si="3"/>
        <v>1113</v>
      </c>
      <c r="G37" s="50">
        <f t="shared" si="4"/>
        <v>49794</v>
      </c>
    </row>
    <row r="38" spans="1:7" s="22" customFormat="1" ht="30" customHeight="1">
      <c r="A38" s="52" t="s">
        <v>19</v>
      </c>
      <c r="B38" s="50">
        <v>317</v>
      </c>
      <c r="C38" s="50">
        <v>18793</v>
      </c>
      <c r="D38" s="50">
        <v>28</v>
      </c>
      <c r="E38" s="50">
        <v>736</v>
      </c>
      <c r="F38" s="50">
        <f t="shared" si="3"/>
        <v>345</v>
      </c>
      <c r="G38" s="50">
        <f t="shared" si="4"/>
        <v>19529</v>
      </c>
    </row>
    <row r="39" spans="1:7" s="22" customFormat="1" ht="30" customHeight="1">
      <c r="A39" s="51" t="s">
        <v>20</v>
      </c>
      <c r="B39" s="50">
        <v>248</v>
      </c>
      <c r="C39" s="50">
        <v>5702</v>
      </c>
      <c r="D39" s="50">
        <v>39</v>
      </c>
      <c r="E39" s="50">
        <v>4012</v>
      </c>
      <c r="F39" s="50">
        <f t="shared" si="3"/>
        <v>287</v>
      </c>
      <c r="G39" s="50">
        <f t="shared" si="4"/>
        <v>9714</v>
      </c>
    </row>
    <row r="40" spans="1:7" s="99" customFormat="1" ht="30" customHeight="1">
      <c r="A40" s="62" t="s">
        <v>21</v>
      </c>
      <c r="B40" s="58">
        <v>0</v>
      </c>
      <c r="C40" s="58">
        <v>0</v>
      </c>
      <c r="D40" s="58">
        <v>0</v>
      </c>
      <c r="E40" s="58">
        <v>0</v>
      </c>
      <c r="F40" s="58">
        <f t="shared" si="3"/>
        <v>0</v>
      </c>
      <c r="G40" s="58">
        <f t="shared" si="4"/>
        <v>0</v>
      </c>
    </row>
    <row r="41" spans="1:7" s="22" customFormat="1" ht="30" customHeight="1">
      <c r="A41" s="49" t="s">
        <v>114</v>
      </c>
      <c r="B41" s="50">
        <v>8062</v>
      </c>
      <c r="C41" s="50">
        <v>368764</v>
      </c>
      <c r="D41" s="50">
        <v>1973</v>
      </c>
      <c r="E41" s="50">
        <v>146276</v>
      </c>
      <c r="F41" s="50">
        <f t="shared" si="3"/>
        <v>10035</v>
      </c>
      <c r="G41" s="50">
        <f t="shared" si="4"/>
        <v>515040</v>
      </c>
    </row>
    <row r="42" spans="1:7" s="22" customFormat="1" ht="30" customHeight="1">
      <c r="A42" s="51" t="s">
        <v>22</v>
      </c>
      <c r="B42" s="50">
        <v>15514</v>
      </c>
      <c r="C42" s="50">
        <v>776090</v>
      </c>
      <c r="D42" s="50">
        <v>8462</v>
      </c>
      <c r="E42" s="50">
        <v>579369</v>
      </c>
      <c r="F42" s="50">
        <f t="shared" si="3"/>
        <v>23976</v>
      </c>
      <c r="G42" s="50">
        <f t="shared" si="4"/>
        <v>1355459</v>
      </c>
    </row>
    <row r="43" spans="1:7" s="22" customFormat="1" ht="30" customHeight="1">
      <c r="A43" s="51" t="s">
        <v>23</v>
      </c>
      <c r="B43" s="50">
        <v>2408</v>
      </c>
      <c r="C43" s="50">
        <v>129575</v>
      </c>
      <c r="D43" s="50">
        <v>16927</v>
      </c>
      <c r="E43" s="50">
        <v>1124805</v>
      </c>
      <c r="F43" s="50">
        <f t="shared" si="3"/>
        <v>19335</v>
      </c>
      <c r="G43" s="50">
        <f t="shared" si="4"/>
        <v>1254380</v>
      </c>
    </row>
    <row r="44" spans="1:7" s="22" customFormat="1" ht="30" customHeight="1">
      <c r="A44" s="52" t="s">
        <v>24</v>
      </c>
      <c r="B44" s="50">
        <v>2686</v>
      </c>
      <c r="C44" s="50">
        <v>170025</v>
      </c>
      <c r="D44" s="50">
        <v>87</v>
      </c>
      <c r="E44" s="50">
        <v>6329</v>
      </c>
      <c r="F44" s="50">
        <f t="shared" si="3"/>
        <v>2773</v>
      </c>
      <c r="G44" s="50">
        <f t="shared" si="4"/>
        <v>176354</v>
      </c>
    </row>
    <row r="45" spans="1:7" s="99" customFormat="1" ht="30" customHeight="1">
      <c r="A45" s="63" t="s">
        <v>25</v>
      </c>
      <c r="B45" s="58">
        <v>9007</v>
      </c>
      <c r="C45" s="58">
        <v>594310</v>
      </c>
      <c r="D45" s="58">
        <v>8438</v>
      </c>
      <c r="E45" s="58">
        <v>567688</v>
      </c>
      <c r="F45" s="58">
        <f t="shared" si="3"/>
        <v>17445</v>
      </c>
      <c r="G45" s="58">
        <f t="shared" si="4"/>
        <v>1161998</v>
      </c>
    </row>
    <row r="46" spans="1:7" s="22" customFormat="1" ht="30" customHeight="1">
      <c r="A46" s="52" t="s">
        <v>26</v>
      </c>
      <c r="B46" s="50">
        <v>6410</v>
      </c>
      <c r="C46" s="50">
        <v>363464</v>
      </c>
      <c r="D46" s="50">
        <v>436</v>
      </c>
      <c r="E46" s="50">
        <v>28703</v>
      </c>
      <c r="F46" s="50">
        <f t="shared" si="3"/>
        <v>6846</v>
      </c>
      <c r="G46" s="50">
        <f t="shared" si="4"/>
        <v>392167</v>
      </c>
    </row>
    <row r="47" spans="1:7" s="22" customFormat="1" ht="30" customHeight="1">
      <c r="A47" s="52" t="s">
        <v>27</v>
      </c>
      <c r="B47" s="50">
        <v>2512</v>
      </c>
      <c r="C47" s="50">
        <v>149737</v>
      </c>
      <c r="D47" s="50">
        <v>5969</v>
      </c>
      <c r="E47" s="50">
        <v>532980</v>
      </c>
      <c r="F47" s="50">
        <f t="shared" si="3"/>
        <v>8481</v>
      </c>
      <c r="G47" s="50">
        <f t="shared" si="4"/>
        <v>682717</v>
      </c>
    </row>
    <row r="48" spans="1:7" s="22" customFormat="1" ht="30" customHeight="1">
      <c r="A48" s="52" t="s">
        <v>28</v>
      </c>
      <c r="B48" s="50">
        <v>3818</v>
      </c>
      <c r="C48" s="50">
        <v>212271</v>
      </c>
      <c r="D48" s="50">
        <v>1078</v>
      </c>
      <c r="E48" s="50">
        <v>21025</v>
      </c>
      <c r="F48" s="50">
        <f t="shared" si="3"/>
        <v>4896</v>
      </c>
      <c r="G48" s="50">
        <f t="shared" si="4"/>
        <v>233296</v>
      </c>
    </row>
    <row r="49" spans="1:7" s="22" customFormat="1" ht="30" customHeight="1">
      <c r="A49" s="52" t="s">
        <v>29</v>
      </c>
      <c r="B49" s="50">
        <v>961</v>
      </c>
      <c r="C49" s="50">
        <v>53713</v>
      </c>
      <c r="D49" s="50">
        <v>2055</v>
      </c>
      <c r="E49" s="50">
        <v>59206</v>
      </c>
      <c r="F49" s="50">
        <f t="shared" si="3"/>
        <v>3016</v>
      </c>
      <c r="G49" s="50">
        <f t="shared" si="4"/>
        <v>112919</v>
      </c>
    </row>
    <row r="50" spans="1:7" s="99" customFormat="1" ht="30" customHeight="1">
      <c r="A50" s="63" t="s">
        <v>30</v>
      </c>
      <c r="B50" s="58">
        <v>5077</v>
      </c>
      <c r="C50" s="58">
        <v>304110</v>
      </c>
      <c r="D50" s="58">
        <v>443</v>
      </c>
      <c r="E50" s="58">
        <v>33151</v>
      </c>
      <c r="F50" s="58">
        <f t="shared" si="3"/>
        <v>5520</v>
      </c>
      <c r="G50" s="58">
        <f t="shared" si="4"/>
        <v>337261</v>
      </c>
    </row>
    <row r="51" spans="1:7" s="22" customFormat="1" ht="30" customHeight="1">
      <c r="A51" s="52" t="s">
        <v>31</v>
      </c>
      <c r="B51" s="50">
        <v>3318</v>
      </c>
      <c r="C51" s="50">
        <v>185906</v>
      </c>
      <c r="D51" s="50">
        <v>7991</v>
      </c>
      <c r="E51" s="50">
        <v>579692</v>
      </c>
      <c r="F51" s="50">
        <f t="shared" si="3"/>
        <v>11309</v>
      </c>
      <c r="G51" s="50">
        <f t="shared" si="4"/>
        <v>765598</v>
      </c>
    </row>
    <row r="52" spans="1:7" s="22" customFormat="1" ht="30" customHeight="1">
      <c r="A52" s="52" t="s">
        <v>32</v>
      </c>
      <c r="B52" s="50">
        <v>3415</v>
      </c>
      <c r="C52" s="50">
        <v>158230</v>
      </c>
      <c r="D52" s="50">
        <v>0</v>
      </c>
      <c r="E52" s="50">
        <v>0</v>
      </c>
      <c r="F52" s="50">
        <f t="shared" si="3"/>
        <v>3415</v>
      </c>
      <c r="G52" s="50">
        <f t="shared" si="4"/>
        <v>158230</v>
      </c>
    </row>
    <row r="53" spans="1:7" s="22" customFormat="1" ht="30" customHeight="1">
      <c r="A53" s="52" t="s">
        <v>33</v>
      </c>
      <c r="B53" s="50">
        <v>3483</v>
      </c>
      <c r="C53" s="50">
        <v>228156</v>
      </c>
      <c r="D53" s="50">
        <v>453</v>
      </c>
      <c r="E53" s="50">
        <v>32320</v>
      </c>
      <c r="F53" s="50">
        <f t="shared" si="3"/>
        <v>3936</v>
      </c>
      <c r="G53" s="50">
        <f t="shared" si="4"/>
        <v>260476</v>
      </c>
    </row>
    <row r="54" spans="1:7" s="22" customFormat="1" ht="30" customHeight="1">
      <c r="A54" s="52" t="s">
        <v>34</v>
      </c>
      <c r="B54" s="50">
        <v>1674</v>
      </c>
      <c r="C54" s="50">
        <v>96691</v>
      </c>
      <c r="D54" s="50">
        <v>554</v>
      </c>
      <c r="E54" s="50">
        <v>26373</v>
      </c>
      <c r="F54" s="50">
        <f t="shared" si="3"/>
        <v>2228</v>
      </c>
      <c r="G54" s="50">
        <f t="shared" si="4"/>
        <v>123064</v>
      </c>
    </row>
    <row r="55" spans="1:7" s="99" customFormat="1" ht="30" customHeight="1">
      <c r="A55" s="63" t="s">
        <v>35</v>
      </c>
      <c r="B55" s="58">
        <v>7354</v>
      </c>
      <c r="C55" s="58">
        <v>412233</v>
      </c>
      <c r="D55" s="58">
        <v>1331</v>
      </c>
      <c r="E55" s="58">
        <v>87506</v>
      </c>
      <c r="F55" s="58">
        <f t="shared" si="3"/>
        <v>8685</v>
      </c>
      <c r="G55" s="58">
        <f t="shared" si="4"/>
        <v>499739</v>
      </c>
    </row>
    <row r="56" spans="1:7" s="22" customFormat="1" ht="30" customHeight="1">
      <c r="A56" s="52" t="s">
        <v>36</v>
      </c>
      <c r="B56" s="50">
        <v>3185</v>
      </c>
      <c r="C56" s="50">
        <v>153446</v>
      </c>
      <c r="D56" s="50">
        <v>1545</v>
      </c>
      <c r="E56" s="50">
        <v>85559</v>
      </c>
      <c r="F56" s="50">
        <f t="shared" si="3"/>
        <v>4730</v>
      </c>
      <c r="G56" s="50">
        <f t="shared" si="4"/>
        <v>239005</v>
      </c>
    </row>
    <row r="57" spans="1:7" s="22" customFormat="1" ht="30" customHeight="1">
      <c r="A57" s="52" t="s">
        <v>37</v>
      </c>
      <c r="B57" s="50">
        <v>2812</v>
      </c>
      <c r="C57" s="50">
        <v>181820</v>
      </c>
      <c r="D57" s="50">
        <v>1162</v>
      </c>
      <c r="E57" s="50">
        <v>67992</v>
      </c>
      <c r="F57" s="50">
        <f t="shared" si="3"/>
        <v>3974</v>
      </c>
      <c r="G57" s="50">
        <f t="shared" si="4"/>
        <v>249812</v>
      </c>
    </row>
    <row r="58" spans="1:7" s="22" customFormat="1" ht="30" customHeight="1">
      <c r="A58" s="52" t="s">
        <v>38</v>
      </c>
      <c r="B58" s="50">
        <v>3108</v>
      </c>
      <c r="C58" s="50">
        <v>191626</v>
      </c>
      <c r="D58" s="50">
        <v>2851</v>
      </c>
      <c r="E58" s="50">
        <v>338837</v>
      </c>
      <c r="F58" s="50">
        <f t="shared" si="3"/>
        <v>5959</v>
      </c>
      <c r="G58" s="50">
        <f t="shared" si="4"/>
        <v>530463</v>
      </c>
    </row>
    <row r="59" spans="1:7" s="22" customFormat="1" ht="30" customHeight="1">
      <c r="A59" s="51" t="s">
        <v>39</v>
      </c>
      <c r="B59" s="50">
        <v>9736</v>
      </c>
      <c r="C59" s="50">
        <v>587601</v>
      </c>
      <c r="D59" s="50">
        <v>4136</v>
      </c>
      <c r="E59" s="50">
        <v>293020</v>
      </c>
      <c r="F59" s="50">
        <f t="shared" si="3"/>
        <v>13872</v>
      </c>
      <c r="G59" s="50">
        <f t="shared" si="4"/>
        <v>880621</v>
      </c>
    </row>
    <row r="60" spans="1:7" s="99" customFormat="1" ht="30" customHeight="1">
      <c r="A60" s="63" t="s">
        <v>40</v>
      </c>
      <c r="B60" s="58">
        <v>588</v>
      </c>
      <c r="C60" s="58">
        <v>16282</v>
      </c>
      <c r="D60" s="58">
        <v>441</v>
      </c>
      <c r="E60" s="58">
        <v>19726</v>
      </c>
      <c r="F60" s="58">
        <f t="shared" si="3"/>
        <v>1029</v>
      </c>
      <c r="G60" s="58">
        <f t="shared" si="4"/>
        <v>36008</v>
      </c>
    </row>
    <row r="61" spans="1:7" s="22" customFormat="1" ht="30" customHeight="1">
      <c r="A61" s="52" t="s">
        <v>41</v>
      </c>
      <c r="B61" s="50">
        <v>6835</v>
      </c>
      <c r="C61" s="50">
        <v>440002</v>
      </c>
      <c r="D61" s="50">
        <v>7600</v>
      </c>
      <c r="E61" s="50">
        <v>649514</v>
      </c>
      <c r="F61" s="50">
        <f t="shared" si="3"/>
        <v>14435</v>
      </c>
      <c r="G61" s="50">
        <f t="shared" si="4"/>
        <v>1089516</v>
      </c>
    </row>
    <row r="62" spans="1:7" s="22" customFormat="1" ht="30" customHeight="1">
      <c r="A62" s="52" t="s">
        <v>42</v>
      </c>
      <c r="B62" s="50">
        <v>2204</v>
      </c>
      <c r="C62" s="50">
        <v>134323</v>
      </c>
      <c r="D62" s="50">
        <v>645</v>
      </c>
      <c r="E62" s="50">
        <v>66582</v>
      </c>
      <c r="F62" s="50">
        <f t="shared" si="3"/>
        <v>2849</v>
      </c>
      <c r="G62" s="50">
        <f t="shared" si="4"/>
        <v>200905</v>
      </c>
    </row>
    <row r="63" spans="1:7" s="22" customFormat="1" ht="30" customHeight="1">
      <c r="A63" s="52" t="s">
        <v>43</v>
      </c>
      <c r="B63" s="50">
        <v>8927</v>
      </c>
      <c r="C63" s="50">
        <v>413422</v>
      </c>
      <c r="D63" s="50">
        <v>6052</v>
      </c>
      <c r="E63" s="50">
        <v>445437</v>
      </c>
      <c r="F63" s="50">
        <f t="shared" si="3"/>
        <v>14979</v>
      </c>
      <c r="G63" s="50">
        <f t="shared" si="4"/>
        <v>858859</v>
      </c>
    </row>
    <row r="64" spans="1:7" s="22" customFormat="1" ht="30" customHeight="1">
      <c r="A64" s="52" t="s">
        <v>44</v>
      </c>
      <c r="B64" s="50">
        <v>429</v>
      </c>
      <c r="C64" s="50">
        <v>14283</v>
      </c>
      <c r="D64" s="50">
        <v>0</v>
      </c>
      <c r="E64" s="50">
        <v>0</v>
      </c>
      <c r="F64" s="50">
        <f t="shared" si="3"/>
        <v>429</v>
      </c>
      <c r="G64" s="50">
        <f t="shared" si="4"/>
        <v>14283</v>
      </c>
    </row>
    <row r="65" spans="1:7" s="99" customFormat="1" ht="30" customHeight="1">
      <c r="A65" s="63" t="s">
        <v>45</v>
      </c>
      <c r="B65" s="58">
        <v>2766</v>
      </c>
      <c r="C65" s="58">
        <v>177211</v>
      </c>
      <c r="D65" s="58">
        <v>638</v>
      </c>
      <c r="E65" s="58">
        <v>41509</v>
      </c>
      <c r="F65" s="58">
        <f t="shared" si="3"/>
        <v>3404</v>
      </c>
      <c r="G65" s="58">
        <f t="shared" si="4"/>
        <v>218720</v>
      </c>
    </row>
    <row r="66" spans="1:7" s="22" customFormat="1" ht="30" customHeight="1" thickBot="1">
      <c r="A66" s="66" t="s">
        <v>115</v>
      </c>
      <c r="B66" s="67">
        <v>2515</v>
      </c>
      <c r="C66" s="67">
        <v>108170</v>
      </c>
      <c r="D66" s="67">
        <v>2153</v>
      </c>
      <c r="E66" s="67">
        <v>149450</v>
      </c>
      <c r="F66" s="67">
        <f t="shared" si="3"/>
        <v>4668</v>
      </c>
      <c r="G66" s="67">
        <f t="shared" si="4"/>
        <v>257620</v>
      </c>
    </row>
    <row r="67" spans="1:7" s="22" customFormat="1" ht="30" customHeight="1" thickBot="1" thickTop="1">
      <c r="A67" s="65" t="s">
        <v>90</v>
      </c>
      <c r="B67" s="56">
        <f aca="true" t="shared" si="5" ref="B67:G67">SUM(B21:B66)</f>
        <v>174163</v>
      </c>
      <c r="C67" s="56">
        <f t="shared" si="5"/>
        <v>9295207</v>
      </c>
      <c r="D67" s="56">
        <f t="shared" si="5"/>
        <v>104285</v>
      </c>
      <c r="E67" s="56">
        <f t="shared" si="5"/>
        <v>7280786</v>
      </c>
      <c r="F67" s="56">
        <f t="shared" si="5"/>
        <v>278448</v>
      </c>
      <c r="G67" s="56">
        <f t="shared" si="5"/>
        <v>16575993</v>
      </c>
    </row>
    <row r="68" spans="1:7" s="22" customFormat="1" ht="30" customHeight="1" thickTop="1">
      <c r="A68" s="64" t="s">
        <v>91</v>
      </c>
      <c r="B68" s="53">
        <f aca="true" t="shared" si="6" ref="B68:G68">+B67+B20</f>
        <v>872007</v>
      </c>
      <c r="C68" s="53">
        <f t="shared" si="6"/>
        <v>47144819</v>
      </c>
      <c r="D68" s="53">
        <f t="shared" si="6"/>
        <v>616243</v>
      </c>
      <c r="E68" s="53">
        <f t="shared" si="6"/>
        <v>49042929</v>
      </c>
      <c r="F68" s="53">
        <f t="shared" si="6"/>
        <v>1488250</v>
      </c>
      <c r="G68" s="53">
        <f t="shared" si="6"/>
        <v>96187748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SheetLayoutView="50" zoomScalePageLayoutView="0" workbookViewId="0" topLeftCell="E1">
      <selection activeCell="F15" sqref="F15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80</v>
      </c>
      <c r="H1" s="1"/>
    </row>
    <row r="2" spans="1:251" ht="21" customHeight="1">
      <c r="A2" s="7" t="s">
        <v>87</v>
      </c>
      <c r="B2" s="12"/>
      <c r="C2" s="29"/>
      <c r="D2" s="12"/>
      <c r="E2" s="29"/>
      <c r="F2" s="12"/>
      <c r="G2" s="12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6" t="s">
        <v>81</v>
      </c>
      <c r="C3" s="28" t="s">
        <v>82</v>
      </c>
      <c r="D3" s="6" t="s">
        <v>83</v>
      </c>
      <c r="E3" s="28" t="s">
        <v>84</v>
      </c>
      <c r="F3" s="6" t="s">
        <v>106</v>
      </c>
      <c r="G3" s="6" t="s">
        <v>85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8"/>
      <c r="D4" s="6"/>
      <c r="E4" s="28"/>
      <c r="F4" s="6"/>
      <c r="G4" s="6" t="s">
        <v>86</v>
      </c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47</v>
      </c>
      <c r="C5" s="28" t="s">
        <v>47</v>
      </c>
      <c r="D5" s="6" t="s">
        <v>47</v>
      </c>
      <c r="E5" s="28" t="s">
        <v>47</v>
      </c>
      <c r="F5" s="6" t="s">
        <v>47</v>
      </c>
      <c r="G5" s="6" t="s">
        <v>47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8"/>
      <c r="D6" s="6"/>
      <c r="E6" s="28"/>
      <c r="F6" s="6"/>
      <c r="G6" s="6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29.25" customHeight="1">
      <c r="A7" s="47" t="s">
        <v>88</v>
      </c>
      <c r="B7" s="79">
        <v>141921588</v>
      </c>
      <c r="C7" s="48">
        <v>77658434</v>
      </c>
      <c r="D7" s="80">
        <v>0</v>
      </c>
      <c r="E7" s="48">
        <v>219580022</v>
      </c>
      <c r="F7" s="92">
        <v>0</v>
      </c>
      <c r="G7" s="92">
        <v>219580022</v>
      </c>
    </row>
    <row r="8" spans="1:7" s="22" customFormat="1" ht="29.25" customHeight="1">
      <c r="A8" s="49" t="s">
        <v>107</v>
      </c>
      <c r="B8" s="81">
        <v>100142210</v>
      </c>
      <c r="C8" s="50">
        <v>24683421</v>
      </c>
      <c r="D8" s="82">
        <v>415799</v>
      </c>
      <c r="E8" s="50">
        <v>125241430</v>
      </c>
      <c r="F8" s="93">
        <v>0</v>
      </c>
      <c r="G8" s="93">
        <v>125241430</v>
      </c>
    </row>
    <row r="9" spans="1:7" s="22" customFormat="1" ht="29.25" customHeight="1">
      <c r="A9" s="51" t="s">
        <v>0</v>
      </c>
      <c r="B9" s="81">
        <v>191132339</v>
      </c>
      <c r="C9" s="50">
        <v>68669990</v>
      </c>
      <c r="D9" s="82">
        <v>0</v>
      </c>
      <c r="E9" s="50">
        <v>259802329</v>
      </c>
      <c r="F9" s="93">
        <v>0</v>
      </c>
      <c r="G9" s="93">
        <v>259802329</v>
      </c>
    </row>
    <row r="10" spans="1:7" s="22" customFormat="1" ht="29.25" customHeight="1">
      <c r="A10" s="51" t="s">
        <v>1</v>
      </c>
      <c r="B10" s="81">
        <v>299496168</v>
      </c>
      <c r="C10" s="50">
        <v>101754570</v>
      </c>
      <c r="D10" s="82">
        <v>194432</v>
      </c>
      <c r="E10" s="50">
        <v>401445170</v>
      </c>
      <c r="F10" s="93">
        <v>0</v>
      </c>
      <c r="G10" s="93">
        <v>401445170</v>
      </c>
    </row>
    <row r="11" spans="1:7" s="22" customFormat="1" ht="29.25" customHeight="1">
      <c r="A11" s="57" t="s">
        <v>108</v>
      </c>
      <c r="B11" s="83">
        <v>48303259</v>
      </c>
      <c r="C11" s="58">
        <v>23520351</v>
      </c>
      <c r="D11" s="84">
        <v>0</v>
      </c>
      <c r="E11" s="58">
        <v>71823610</v>
      </c>
      <c r="F11" s="94">
        <v>0</v>
      </c>
      <c r="G11" s="94">
        <v>71823610</v>
      </c>
    </row>
    <row r="12" spans="1:7" s="22" customFormat="1" ht="29.25" customHeight="1">
      <c r="A12" s="59" t="s">
        <v>109</v>
      </c>
      <c r="B12" s="79">
        <v>37561284</v>
      </c>
      <c r="C12" s="48">
        <v>23609803</v>
      </c>
      <c r="D12" s="80">
        <v>0</v>
      </c>
      <c r="E12" s="48">
        <v>61171087</v>
      </c>
      <c r="F12" s="92">
        <v>0</v>
      </c>
      <c r="G12" s="92">
        <v>61171087</v>
      </c>
    </row>
    <row r="13" spans="1:7" s="22" customFormat="1" ht="29.25" customHeight="1">
      <c r="A13" s="51" t="s">
        <v>2</v>
      </c>
      <c r="B13" s="81">
        <v>23783329</v>
      </c>
      <c r="C13" s="50">
        <v>17237107</v>
      </c>
      <c r="D13" s="82">
        <v>0</v>
      </c>
      <c r="E13" s="50">
        <v>41020436</v>
      </c>
      <c r="F13" s="93">
        <v>0</v>
      </c>
      <c r="G13" s="93">
        <v>41020436</v>
      </c>
    </row>
    <row r="14" spans="1:7" s="22" customFormat="1" ht="29.25" customHeight="1">
      <c r="A14" s="51" t="s">
        <v>3</v>
      </c>
      <c r="B14" s="81">
        <v>52691977</v>
      </c>
      <c r="C14" s="50">
        <v>7460373</v>
      </c>
      <c r="D14" s="82">
        <v>0</v>
      </c>
      <c r="E14" s="50">
        <v>60152350</v>
      </c>
      <c r="F14" s="93">
        <v>0</v>
      </c>
      <c r="G14" s="93">
        <v>60152350</v>
      </c>
    </row>
    <row r="15" spans="1:7" s="22" customFormat="1" ht="29.25" customHeight="1">
      <c r="A15" s="49" t="s">
        <v>110</v>
      </c>
      <c r="B15" s="81">
        <v>41643709</v>
      </c>
      <c r="C15" s="50">
        <v>27532739</v>
      </c>
      <c r="D15" s="82">
        <v>0</v>
      </c>
      <c r="E15" s="50">
        <v>69176448</v>
      </c>
      <c r="F15" s="93">
        <v>0</v>
      </c>
      <c r="G15" s="93">
        <v>69176448</v>
      </c>
    </row>
    <row r="16" spans="1:7" s="22" customFormat="1" ht="29.25" customHeight="1">
      <c r="A16" s="57" t="s">
        <v>111</v>
      </c>
      <c r="B16" s="83">
        <v>15227221</v>
      </c>
      <c r="C16" s="58">
        <v>14540816</v>
      </c>
      <c r="D16" s="84">
        <v>0</v>
      </c>
      <c r="E16" s="58">
        <v>29768037</v>
      </c>
      <c r="F16" s="94">
        <v>0</v>
      </c>
      <c r="G16" s="94">
        <v>29768037</v>
      </c>
    </row>
    <row r="17" spans="1:7" s="22" customFormat="1" ht="29.25" customHeight="1">
      <c r="A17" s="49" t="s">
        <v>112</v>
      </c>
      <c r="B17" s="78">
        <v>29144970</v>
      </c>
      <c r="C17" s="50">
        <v>131483137</v>
      </c>
      <c r="D17" s="78">
        <v>0</v>
      </c>
      <c r="E17" s="50">
        <v>160628107</v>
      </c>
      <c r="F17" s="93">
        <v>0</v>
      </c>
      <c r="G17" s="93">
        <v>160628107</v>
      </c>
    </row>
    <row r="18" spans="1:7" s="22" customFormat="1" ht="29.25" customHeight="1">
      <c r="A18" s="49" t="s">
        <v>113</v>
      </c>
      <c r="B18" s="78">
        <v>31017424</v>
      </c>
      <c r="C18" s="50">
        <v>8287136</v>
      </c>
      <c r="D18" s="78">
        <v>0</v>
      </c>
      <c r="E18" s="50">
        <v>39304560</v>
      </c>
      <c r="F18" s="93">
        <v>0</v>
      </c>
      <c r="G18" s="93">
        <v>39304560</v>
      </c>
    </row>
    <row r="19" spans="1:7" s="22" customFormat="1" ht="29.25" customHeight="1" thickBot="1">
      <c r="A19" s="49" t="s">
        <v>116</v>
      </c>
      <c r="B19" s="78">
        <v>39126377</v>
      </c>
      <c r="C19" s="50">
        <v>11719381</v>
      </c>
      <c r="D19" s="78">
        <v>0</v>
      </c>
      <c r="E19" s="50">
        <v>50845758</v>
      </c>
      <c r="F19" s="93">
        <v>0</v>
      </c>
      <c r="G19" s="93">
        <v>50845758</v>
      </c>
    </row>
    <row r="20" spans="1:7" s="22" customFormat="1" ht="29.25" customHeight="1" thickBot="1" thickTop="1">
      <c r="A20" s="55" t="s">
        <v>118</v>
      </c>
      <c r="B20" s="85">
        <f aca="true" t="shared" si="0" ref="B20:G20">SUM(B7:B19)</f>
        <v>1051191855</v>
      </c>
      <c r="C20" s="74">
        <f t="shared" si="0"/>
        <v>538157258</v>
      </c>
      <c r="D20" s="89">
        <f t="shared" si="0"/>
        <v>610231</v>
      </c>
      <c r="E20" s="74">
        <f t="shared" si="0"/>
        <v>1589959344</v>
      </c>
      <c r="F20" s="77">
        <f t="shared" si="0"/>
        <v>0</v>
      </c>
      <c r="G20" s="74">
        <f t="shared" si="0"/>
        <v>1589959344</v>
      </c>
    </row>
    <row r="21" spans="1:7" s="22" customFormat="1" ht="29.25" customHeight="1" thickTop="1">
      <c r="A21" s="60" t="s">
        <v>89</v>
      </c>
      <c r="B21" s="78">
        <v>9392596</v>
      </c>
      <c r="C21" s="50">
        <v>9219080</v>
      </c>
      <c r="D21" s="78">
        <v>0</v>
      </c>
      <c r="E21" s="50">
        <v>18611676</v>
      </c>
      <c r="F21" s="95">
        <v>0</v>
      </c>
      <c r="G21" s="93">
        <v>18611676</v>
      </c>
    </row>
    <row r="22" spans="1:7" s="22" customFormat="1" ht="29.25" customHeight="1">
      <c r="A22" s="51" t="s">
        <v>4</v>
      </c>
      <c r="B22" s="78">
        <v>3314613</v>
      </c>
      <c r="C22" s="50">
        <v>7828065</v>
      </c>
      <c r="D22" s="78">
        <v>0</v>
      </c>
      <c r="E22" s="50">
        <v>11142678</v>
      </c>
      <c r="F22" s="93">
        <v>0</v>
      </c>
      <c r="G22" s="93">
        <v>11142678</v>
      </c>
    </row>
    <row r="23" spans="1:7" s="22" customFormat="1" ht="29.25" customHeight="1">
      <c r="A23" s="51" t="s">
        <v>5</v>
      </c>
      <c r="B23" s="78">
        <v>7522041</v>
      </c>
      <c r="C23" s="50">
        <v>2408918</v>
      </c>
      <c r="D23" s="78">
        <v>0</v>
      </c>
      <c r="E23" s="50">
        <v>9930959</v>
      </c>
      <c r="F23" s="93">
        <v>0</v>
      </c>
      <c r="G23" s="93">
        <v>9930959</v>
      </c>
    </row>
    <row r="24" spans="1:7" s="22" customFormat="1" ht="29.25" customHeight="1">
      <c r="A24" s="51" t="s">
        <v>6</v>
      </c>
      <c r="B24" s="78">
        <v>3095798</v>
      </c>
      <c r="C24" s="50">
        <v>2660460</v>
      </c>
      <c r="D24" s="78">
        <v>0</v>
      </c>
      <c r="E24" s="50">
        <v>5756258</v>
      </c>
      <c r="F24" s="93">
        <v>0</v>
      </c>
      <c r="G24" s="93">
        <v>5756258</v>
      </c>
    </row>
    <row r="25" spans="1:7" s="22" customFormat="1" ht="29.25" customHeight="1">
      <c r="A25" s="63" t="s">
        <v>7</v>
      </c>
      <c r="B25" s="83">
        <v>14255280</v>
      </c>
      <c r="C25" s="58">
        <v>4060954</v>
      </c>
      <c r="D25" s="84">
        <v>0</v>
      </c>
      <c r="E25" s="58">
        <v>18316234</v>
      </c>
      <c r="F25" s="94">
        <v>0</v>
      </c>
      <c r="G25" s="94">
        <v>18316234</v>
      </c>
    </row>
    <row r="26" spans="1:7" s="22" customFormat="1" ht="29.25" customHeight="1">
      <c r="A26" s="52" t="s">
        <v>8</v>
      </c>
      <c r="B26" s="81">
        <v>3919888</v>
      </c>
      <c r="C26" s="50">
        <v>3399869</v>
      </c>
      <c r="D26" s="82">
        <v>0</v>
      </c>
      <c r="E26" s="50">
        <v>7319757</v>
      </c>
      <c r="F26" s="93">
        <v>0</v>
      </c>
      <c r="G26" s="93">
        <v>7319757</v>
      </c>
    </row>
    <row r="27" spans="1:7" s="22" customFormat="1" ht="29.25" customHeight="1">
      <c r="A27" s="51" t="s">
        <v>9</v>
      </c>
      <c r="B27" s="81">
        <v>1569440</v>
      </c>
      <c r="C27" s="50">
        <v>49658192</v>
      </c>
      <c r="D27" s="82">
        <v>348444</v>
      </c>
      <c r="E27" s="50">
        <v>51576076</v>
      </c>
      <c r="F27" s="93">
        <v>0</v>
      </c>
      <c r="G27" s="93">
        <v>51576076</v>
      </c>
    </row>
    <row r="28" spans="1:7" s="22" customFormat="1" ht="29.25" customHeight="1">
      <c r="A28" s="52" t="s">
        <v>10</v>
      </c>
      <c r="B28" s="81">
        <v>144640</v>
      </c>
      <c r="C28" s="50">
        <v>30198383</v>
      </c>
      <c r="D28" s="82">
        <v>0</v>
      </c>
      <c r="E28" s="50">
        <v>30343023</v>
      </c>
      <c r="F28" s="93">
        <v>0</v>
      </c>
      <c r="G28" s="93">
        <v>30343023</v>
      </c>
    </row>
    <row r="29" spans="1:7" s="22" customFormat="1" ht="29.25" customHeight="1">
      <c r="A29" s="52" t="s">
        <v>11</v>
      </c>
      <c r="B29" s="81">
        <v>1309203</v>
      </c>
      <c r="C29" s="50">
        <v>36860759</v>
      </c>
      <c r="D29" s="82">
        <v>0</v>
      </c>
      <c r="E29" s="50">
        <v>38169962</v>
      </c>
      <c r="F29" s="93">
        <v>0</v>
      </c>
      <c r="G29" s="93">
        <v>38169962</v>
      </c>
    </row>
    <row r="30" spans="1:7" s="22" customFormat="1" ht="29.25" customHeight="1">
      <c r="A30" s="63" t="s">
        <v>117</v>
      </c>
      <c r="B30" s="83">
        <v>4917320</v>
      </c>
      <c r="C30" s="58">
        <v>8467428</v>
      </c>
      <c r="D30" s="84">
        <v>740945</v>
      </c>
      <c r="E30" s="58">
        <v>14125693</v>
      </c>
      <c r="F30" s="94">
        <v>0</v>
      </c>
      <c r="G30" s="94">
        <v>14125693</v>
      </c>
    </row>
    <row r="31" spans="1:7" s="22" customFormat="1" ht="29.25" customHeight="1">
      <c r="A31" s="52" t="s">
        <v>12</v>
      </c>
      <c r="B31" s="81">
        <v>1926698</v>
      </c>
      <c r="C31" s="50">
        <v>3515636</v>
      </c>
      <c r="D31" s="82">
        <v>0</v>
      </c>
      <c r="E31" s="50">
        <v>5442334</v>
      </c>
      <c r="F31" s="93">
        <v>0</v>
      </c>
      <c r="G31" s="93">
        <v>5442334</v>
      </c>
    </row>
    <row r="32" spans="1:7" s="22" customFormat="1" ht="29.25" customHeight="1">
      <c r="A32" s="52" t="s">
        <v>13</v>
      </c>
      <c r="B32" s="81">
        <v>2075063</v>
      </c>
      <c r="C32" s="50">
        <v>8963751</v>
      </c>
      <c r="D32" s="82">
        <v>0</v>
      </c>
      <c r="E32" s="50">
        <v>11038814</v>
      </c>
      <c r="F32" s="93">
        <v>0</v>
      </c>
      <c r="G32" s="93">
        <v>11038814</v>
      </c>
    </row>
    <row r="33" spans="1:7" s="22" customFormat="1" ht="29.25" customHeight="1">
      <c r="A33" s="52" t="s">
        <v>14</v>
      </c>
      <c r="B33" s="81">
        <v>8938525</v>
      </c>
      <c r="C33" s="50">
        <v>2482704</v>
      </c>
      <c r="D33" s="82">
        <v>0</v>
      </c>
      <c r="E33" s="50">
        <v>11421229</v>
      </c>
      <c r="F33" s="93">
        <v>0</v>
      </c>
      <c r="G33" s="93">
        <v>11421229</v>
      </c>
    </row>
    <row r="34" spans="1:7" s="22" customFormat="1" ht="29.25" customHeight="1">
      <c r="A34" s="52" t="s">
        <v>15</v>
      </c>
      <c r="B34" s="81">
        <v>4927559</v>
      </c>
      <c r="C34" s="50">
        <v>11421373</v>
      </c>
      <c r="D34" s="82">
        <v>0</v>
      </c>
      <c r="E34" s="50">
        <v>16348932</v>
      </c>
      <c r="F34" s="93">
        <v>0</v>
      </c>
      <c r="G34" s="93">
        <v>16348932</v>
      </c>
    </row>
    <row r="35" spans="1:7" s="22" customFormat="1" ht="29.25" customHeight="1">
      <c r="A35" s="63" t="s">
        <v>16</v>
      </c>
      <c r="B35" s="83">
        <v>4635480</v>
      </c>
      <c r="C35" s="58">
        <v>3937911</v>
      </c>
      <c r="D35" s="84">
        <v>0</v>
      </c>
      <c r="E35" s="58">
        <v>8573391</v>
      </c>
      <c r="F35" s="94">
        <v>0</v>
      </c>
      <c r="G35" s="94">
        <v>8573391</v>
      </c>
    </row>
    <row r="36" spans="1:7" s="22" customFormat="1" ht="29.25" customHeight="1">
      <c r="A36" s="52" t="s">
        <v>17</v>
      </c>
      <c r="B36" s="81">
        <v>2037173</v>
      </c>
      <c r="C36" s="50">
        <v>606841</v>
      </c>
      <c r="D36" s="82">
        <v>0</v>
      </c>
      <c r="E36" s="50">
        <v>2644014</v>
      </c>
      <c r="F36" s="93">
        <v>0</v>
      </c>
      <c r="G36" s="93">
        <v>2644014</v>
      </c>
    </row>
    <row r="37" spans="1:7" s="22" customFormat="1" ht="29.25" customHeight="1">
      <c r="A37" s="52" t="s">
        <v>18</v>
      </c>
      <c r="B37" s="81">
        <v>3802002</v>
      </c>
      <c r="C37" s="50">
        <v>7218576</v>
      </c>
      <c r="D37" s="82">
        <v>0</v>
      </c>
      <c r="E37" s="50">
        <v>11020578</v>
      </c>
      <c r="F37" s="93">
        <v>0</v>
      </c>
      <c r="G37" s="93">
        <v>11020578</v>
      </c>
    </row>
    <row r="38" spans="1:7" s="22" customFormat="1" ht="29.25" customHeight="1">
      <c r="A38" s="52" t="s">
        <v>19</v>
      </c>
      <c r="B38" s="81">
        <v>214483</v>
      </c>
      <c r="C38" s="50">
        <v>2819955</v>
      </c>
      <c r="D38" s="82">
        <v>0</v>
      </c>
      <c r="E38" s="50">
        <v>3034438</v>
      </c>
      <c r="F38" s="93">
        <v>0</v>
      </c>
      <c r="G38" s="93">
        <v>3034438</v>
      </c>
    </row>
    <row r="39" spans="1:7" s="22" customFormat="1" ht="29.25" customHeight="1">
      <c r="A39" s="51" t="s">
        <v>20</v>
      </c>
      <c r="B39" s="81">
        <v>396436</v>
      </c>
      <c r="C39" s="50">
        <v>17085534</v>
      </c>
      <c r="D39" s="82">
        <v>0</v>
      </c>
      <c r="E39" s="50">
        <v>17481970</v>
      </c>
      <c r="F39" s="93">
        <v>0</v>
      </c>
      <c r="G39" s="93">
        <v>17481970</v>
      </c>
    </row>
    <row r="40" spans="1:7" s="22" customFormat="1" ht="29.25" customHeight="1">
      <c r="A40" s="62" t="s">
        <v>21</v>
      </c>
      <c r="B40" s="83">
        <v>293532</v>
      </c>
      <c r="C40" s="58">
        <v>402057</v>
      </c>
      <c r="D40" s="84">
        <v>0</v>
      </c>
      <c r="E40" s="58">
        <v>695589</v>
      </c>
      <c r="F40" s="94">
        <v>0</v>
      </c>
      <c r="G40" s="94">
        <v>695589</v>
      </c>
    </row>
    <row r="41" spans="1:7" s="22" customFormat="1" ht="29.25" customHeight="1">
      <c r="A41" s="49" t="s">
        <v>114</v>
      </c>
      <c r="B41" s="81">
        <v>3068789</v>
      </c>
      <c r="C41" s="50">
        <v>2652663</v>
      </c>
      <c r="D41" s="82">
        <v>0</v>
      </c>
      <c r="E41" s="50">
        <v>5721452</v>
      </c>
      <c r="F41" s="93">
        <v>0</v>
      </c>
      <c r="G41" s="93">
        <v>5721452</v>
      </c>
    </row>
    <row r="42" spans="1:7" s="22" customFormat="1" ht="29.25" customHeight="1">
      <c r="A42" s="51" t="s">
        <v>22</v>
      </c>
      <c r="B42" s="81">
        <v>59745954</v>
      </c>
      <c r="C42" s="50">
        <v>5780810</v>
      </c>
      <c r="D42" s="82">
        <v>0</v>
      </c>
      <c r="E42" s="50">
        <v>65526764</v>
      </c>
      <c r="F42" s="93">
        <v>0</v>
      </c>
      <c r="G42" s="93">
        <v>65526764</v>
      </c>
    </row>
    <row r="43" spans="1:7" s="22" customFormat="1" ht="29.25" customHeight="1">
      <c r="A43" s="51" t="s">
        <v>23</v>
      </c>
      <c r="B43" s="81">
        <v>21850331</v>
      </c>
      <c r="C43" s="50">
        <v>4524581</v>
      </c>
      <c r="D43" s="82">
        <v>0</v>
      </c>
      <c r="E43" s="50">
        <v>26374912</v>
      </c>
      <c r="F43" s="93">
        <v>0</v>
      </c>
      <c r="G43" s="93">
        <v>26374912</v>
      </c>
    </row>
    <row r="44" spans="1:7" s="22" customFormat="1" ht="29.25" customHeight="1">
      <c r="A44" s="52" t="s">
        <v>24</v>
      </c>
      <c r="B44" s="81">
        <v>3763360</v>
      </c>
      <c r="C44" s="50">
        <v>660140</v>
      </c>
      <c r="D44" s="82">
        <v>0</v>
      </c>
      <c r="E44" s="50">
        <v>4423500</v>
      </c>
      <c r="F44" s="93">
        <v>0</v>
      </c>
      <c r="G44" s="93">
        <v>4423500</v>
      </c>
    </row>
    <row r="45" spans="1:7" s="22" customFormat="1" ht="29.25" customHeight="1">
      <c r="A45" s="63" t="s">
        <v>25</v>
      </c>
      <c r="B45" s="83">
        <v>11871067</v>
      </c>
      <c r="C45" s="58">
        <v>4733264</v>
      </c>
      <c r="D45" s="84">
        <v>0</v>
      </c>
      <c r="E45" s="58">
        <v>16604331</v>
      </c>
      <c r="F45" s="94">
        <v>0</v>
      </c>
      <c r="G45" s="94">
        <v>16604331</v>
      </c>
    </row>
    <row r="46" spans="1:7" s="22" customFormat="1" ht="29.25" customHeight="1">
      <c r="A46" s="52" t="s">
        <v>26</v>
      </c>
      <c r="B46" s="81">
        <v>17904907</v>
      </c>
      <c r="C46" s="50">
        <v>16576211</v>
      </c>
      <c r="D46" s="82">
        <v>0</v>
      </c>
      <c r="E46" s="50">
        <v>34481118</v>
      </c>
      <c r="F46" s="93">
        <v>0</v>
      </c>
      <c r="G46" s="93">
        <v>34481118</v>
      </c>
    </row>
    <row r="47" spans="1:7" s="22" customFormat="1" ht="29.25" customHeight="1">
      <c r="A47" s="52" t="s">
        <v>27</v>
      </c>
      <c r="B47" s="81">
        <v>3736471</v>
      </c>
      <c r="C47" s="50">
        <v>2470313</v>
      </c>
      <c r="D47" s="82">
        <v>0</v>
      </c>
      <c r="E47" s="50">
        <v>6206784</v>
      </c>
      <c r="F47" s="93">
        <v>0</v>
      </c>
      <c r="G47" s="93">
        <v>6206784</v>
      </c>
    </row>
    <row r="48" spans="1:7" s="22" customFormat="1" ht="29.25" customHeight="1">
      <c r="A48" s="52" t="s">
        <v>28</v>
      </c>
      <c r="B48" s="81">
        <v>3185489</v>
      </c>
      <c r="C48" s="50">
        <v>4928891</v>
      </c>
      <c r="D48" s="82">
        <v>0</v>
      </c>
      <c r="E48" s="50">
        <v>8114380</v>
      </c>
      <c r="F48" s="93">
        <v>0</v>
      </c>
      <c r="G48" s="93">
        <v>8114380</v>
      </c>
    </row>
    <row r="49" spans="1:7" s="22" customFormat="1" ht="29.25" customHeight="1">
      <c r="A49" s="52" t="s">
        <v>29</v>
      </c>
      <c r="B49" s="81">
        <v>1060484</v>
      </c>
      <c r="C49" s="50">
        <v>3151112</v>
      </c>
      <c r="D49" s="82">
        <v>797</v>
      </c>
      <c r="E49" s="50">
        <v>4212393</v>
      </c>
      <c r="F49" s="93">
        <v>0</v>
      </c>
      <c r="G49" s="93">
        <v>4212393</v>
      </c>
    </row>
    <row r="50" spans="1:7" s="22" customFormat="1" ht="29.25" customHeight="1">
      <c r="A50" s="63" t="s">
        <v>30</v>
      </c>
      <c r="B50" s="83">
        <v>6322924</v>
      </c>
      <c r="C50" s="58">
        <v>11365597</v>
      </c>
      <c r="D50" s="84">
        <v>0</v>
      </c>
      <c r="E50" s="58">
        <v>17688521</v>
      </c>
      <c r="F50" s="94">
        <v>0</v>
      </c>
      <c r="G50" s="94">
        <v>17688521</v>
      </c>
    </row>
    <row r="51" spans="1:7" s="22" customFormat="1" ht="29.25" customHeight="1">
      <c r="A51" s="52" t="s">
        <v>31</v>
      </c>
      <c r="B51" s="81">
        <v>6610705</v>
      </c>
      <c r="C51" s="50">
        <v>2289858</v>
      </c>
      <c r="D51" s="82">
        <v>0</v>
      </c>
      <c r="E51" s="50">
        <v>8900563</v>
      </c>
      <c r="F51" s="93">
        <v>0</v>
      </c>
      <c r="G51" s="93">
        <v>8900563</v>
      </c>
    </row>
    <row r="52" spans="1:7" s="22" customFormat="1" ht="29.25" customHeight="1">
      <c r="A52" s="52" t="s">
        <v>32</v>
      </c>
      <c r="B52" s="81">
        <v>3078523</v>
      </c>
      <c r="C52" s="50">
        <v>7067324</v>
      </c>
      <c r="D52" s="82">
        <v>12876</v>
      </c>
      <c r="E52" s="50">
        <v>10158723</v>
      </c>
      <c r="F52" s="93">
        <v>0</v>
      </c>
      <c r="G52" s="93">
        <v>10158723</v>
      </c>
    </row>
    <row r="53" spans="1:7" s="22" customFormat="1" ht="29.25" customHeight="1">
      <c r="A53" s="52" t="s">
        <v>33</v>
      </c>
      <c r="B53" s="81">
        <v>2620769</v>
      </c>
      <c r="C53" s="50">
        <v>7561595</v>
      </c>
      <c r="D53" s="82">
        <v>7753</v>
      </c>
      <c r="E53" s="50">
        <v>10190117</v>
      </c>
      <c r="F53" s="93">
        <v>0</v>
      </c>
      <c r="G53" s="93">
        <v>10190117</v>
      </c>
    </row>
    <row r="54" spans="1:7" s="22" customFormat="1" ht="29.25" customHeight="1">
      <c r="A54" s="52" t="s">
        <v>34</v>
      </c>
      <c r="B54" s="81">
        <v>1695059</v>
      </c>
      <c r="C54" s="50">
        <v>7488634</v>
      </c>
      <c r="D54" s="82">
        <v>51976</v>
      </c>
      <c r="E54" s="50">
        <v>9235669</v>
      </c>
      <c r="F54" s="93">
        <v>0</v>
      </c>
      <c r="G54" s="93">
        <v>9235669</v>
      </c>
    </row>
    <row r="55" spans="1:7" s="22" customFormat="1" ht="29.25" customHeight="1">
      <c r="A55" s="63" t="s">
        <v>35</v>
      </c>
      <c r="B55" s="83">
        <v>9430005</v>
      </c>
      <c r="C55" s="58">
        <v>3536555</v>
      </c>
      <c r="D55" s="84">
        <v>0</v>
      </c>
      <c r="E55" s="58">
        <v>12966560</v>
      </c>
      <c r="F55" s="94">
        <v>0</v>
      </c>
      <c r="G55" s="94">
        <v>12966560</v>
      </c>
    </row>
    <row r="56" spans="1:7" s="22" customFormat="1" ht="29.25" customHeight="1">
      <c r="A56" s="52" t="s">
        <v>36</v>
      </c>
      <c r="B56" s="81">
        <v>4182101</v>
      </c>
      <c r="C56" s="50">
        <v>4607902</v>
      </c>
      <c r="D56" s="82">
        <v>0</v>
      </c>
      <c r="E56" s="50">
        <v>8790003</v>
      </c>
      <c r="F56" s="93">
        <v>0</v>
      </c>
      <c r="G56" s="93">
        <v>8790003</v>
      </c>
    </row>
    <row r="57" spans="1:7" s="22" customFormat="1" ht="29.25" customHeight="1">
      <c r="A57" s="52" t="s">
        <v>37</v>
      </c>
      <c r="B57" s="81">
        <v>5532557</v>
      </c>
      <c r="C57" s="50">
        <v>76566212</v>
      </c>
      <c r="D57" s="82">
        <v>0</v>
      </c>
      <c r="E57" s="50">
        <v>82098769</v>
      </c>
      <c r="F57" s="93">
        <v>0</v>
      </c>
      <c r="G57" s="93">
        <v>82098769</v>
      </c>
    </row>
    <row r="58" spans="1:7" s="22" customFormat="1" ht="29.25" customHeight="1">
      <c r="A58" s="52" t="s">
        <v>38</v>
      </c>
      <c r="B58" s="81">
        <v>5411007</v>
      </c>
      <c r="C58" s="50">
        <v>67926431</v>
      </c>
      <c r="D58" s="82">
        <v>0</v>
      </c>
      <c r="E58" s="50">
        <v>73337438</v>
      </c>
      <c r="F58" s="93">
        <v>0</v>
      </c>
      <c r="G58" s="93">
        <v>73337438</v>
      </c>
    </row>
    <row r="59" spans="1:7" s="22" customFormat="1" ht="29.25" customHeight="1">
      <c r="A59" s="51" t="s">
        <v>39</v>
      </c>
      <c r="B59" s="81">
        <v>6209513</v>
      </c>
      <c r="C59" s="50">
        <v>63047402</v>
      </c>
      <c r="D59" s="82">
        <v>0</v>
      </c>
      <c r="E59" s="50">
        <v>69256915</v>
      </c>
      <c r="F59" s="93">
        <v>0</v>
      </c>
      <c r="G59" s="93">
        <v>69256915</v>
      </c>
    </row>
    <row r="60" spans="1:7" s="22" customFormat="1" ht="29.25" customHeight="1">
      <c r="A60" s="63" t="s">
        <v>40</v>
      </c>
      <c r="B60" s="83">
        <v>484416</v>
      </c>
      <c r="C60" s="58">
        <v>22790877</v>
      </c>
      <c r="D60" s="84">
        <v>0</v>
      </c>
      <c r="E60" s="58">
        <v>23275293</v>
      </c>
      <c r="F60" s="94">
        <v>0</v>
      </c>
      <c r="G60" s="94">
        <v>23275293</v>
      </c>
    </row>
    <row r="61" spans="1:7" s="22" customFormat="1" ht="29.25" customHeight="1">
      <c r="A61" s="52" t="s">
        <v>41</v>
      </c>
      <c r="B61" s="81">
        <v>9545524</v>
      </c>
      <c r="C61" s="50">
        <v>117214420</v>
      </c>
      <c r="D61" s="82">
        <v>0</v>
      </c>
      <c r="E61" s="50">
        <v>126759944</v>
      </c>
      <c r="F61" s="50">
        <v>0</v>
      </c>
      <c r="G61" s="93">
        <v>126759944</v>
      </c>
    </row>
    <row r="62" spans="1:7" s="22" customFormat="1" ht="29.25" customHeight="1">
      <c r="A62" s="52" t="s">
        <v>42</v>
      </c>
      <c r="B62" s="81">
        <v>1681245</v>
      </c>
      <c r="C62" s="50">
        <v>86112600</v>
      </c>
      <c r="D62" s="82">
        <v>0</v>
      </c>
      <c r="E62" s="50">
        <v>87793845</v>
      </c>
      <c r="F62" s="93">
        <v>0</v>
      </c>
      <c r="G62" s="93">
        <v>87793845</v>
      </c>
    </row>
    <row r="63" spans="1:7" s="22" customFormat="1" ht="29.25" customHeight="1">
      <c r="A63" s="52" t="s">
        <v>43</v>
      </c>
      <c r="B63" s="81">
        <v>7090487</v>
      </c>
      <c r="C63" s="50">
        <v>5429676</v>
      </c>
      <c r="D63" s="82">
        <v>0</v>
      </c>
      <c r="E63" s="50">
        <v>12520163</v>
      </c>
      <c r="F63" s="93">
        <v>0</v>
      </c>
      <c r="G63" s="93">
        <v>12520163</v>
      </c>
    </row>
    <row r="64" spans="1:7" s="22" customFormat="1" ht="29.25" customHeight="1">
      <c r="A64" s="52" t="s">
        <v>44</v>
      </c>
      <c r="B64" s="81">
        <v>199332</v>
      </c>
      <c r="C64" s="50">
        <v>1941160</v>
      </c>
      <c r="D64" s="82">
        <v>0</v>
      </c>
      <c r="E64" s="50">
        <v>2140492</v>
      </c>
      <c r="F64" s="93">
        <v>0</v>
      </c>
      <c r="G64" s="93">
        <v>2140492</v>
      </c>
    </row>
    <row r="65" spans="1:7" s="22" customFormat="1" ht="29.25" customHeight="1">
      <c r="A65" s="63" t="s">
        <v>45</v>
      </c>
      <c r="B65" s="84">
        <v>77063324</v>
      </c>
      <c r="C65" s="58">
        <v>6077088</v>
      </c>
      <c r="D65" s="84">
        <v>0</v>
      </c>
      <c r="E65" s="58">
        <v>83140412</v>
      </c>
      <c r="F65" s="94">
        <v>0</v>
      </c>
      <c r="G65" s="94">
        <v>83140412</v>
      </c>
    </row>
    <row r="66" spans="1:7" s="22" customFormat="1" ht="29.25" customHeight="1" thickBot="1">
      <c r="A66" s="66" t="s">
        <v>115</v>
      </c>
      <c r="B66" s="78">
        <v>3465985</v>
      </c>
      <c r="C66" s="50">
        <v>3029816</v>
      </c>
      <c r="D66" s="78">
        <v>0</v>
      </c>
      <c r="E66" s="50">
        <v>6495801</v>
      </c>
      <c r="F66" s="96">
        <v>0</v>
      </c>
      <c r="G66" s="93">
        <v>6495801</v>
      </c>
    </row>
    <row r="67" spans="1:7" s="22" customFormat="1" ht="29.25" customHeight="1" thickBot="1" thickTop="1">
      <c r="A67" s="65" t="s">
        <v>90</v>
      </c>
      <c r="B67" s="86">
        <f aca="true" t="shared" si="1" ref="B67:G67">SUM(B21:B66)</f>
        <v>355498098</v>
      </c>
      <c r="C67" s="56">
        <f t="shared" si="1"/>
        <v>752747578</v>
      </c>
      <c r="D67" s="90">
        <f t="shared" si="1"/>
        <v>1162791</v>
      </c>
      <c r="E67" s="56">
        <f t="shared" si="1"/>
        <v>1109408467</v>
      </c>
      <c r="F67" s="71">
        <f t="shared" si="1"/>
        <v>0</v>
      </c>
      <c r="G67" s="56">
        <f t="shared" si="1"/>
        <v>1109408467</v>
      </c>
    </row>
    <row r="68" spans="1:7" s="22" customFormat="1" ht="29.25" customHeight="1" thickTop="1">
      <c r="A68" s="64" t="s">
        <v>91</v>
      </c>
      <c r="B68" s="87">
        <f aca="true" t="shared" si="2" ref="B68:G68">+B67+B20</f>
        <v>1406689953</v>
      </c>
      <c r="C68" s="53">
        <f t="shared" si="2"/>
        <v>1290904836</v>
      </c>
      <c r="D68" s="91">
        <f t="shared" si="2"/>
        <v>1773022</v>
      </c>
      <c r="E68" s="53">
        <f t="shared" si="2"/>
        <v>2699367811</v>
      </c>
      <c r="F68" s="88">
        <f t="shared" si="2"/>
        <v>0</v>
      </c>
      <c r="G68" s="53">
        <f t="shared" si="2"/>
        <v>2699367811</v>
      </c>
    </row>
    <row r="69" spans="1:7" s="22" customFormat="1" ht="29.25" customHeight="1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J13" sqref="J13"/>
    </sheetView>
  </sheetViews>
  <sheetFormatPr defaultColWidth="24.75390625" defaultRowHeight="13.5"/>
  <cols>
    <col min="1" max="1" width="20.625" style="2" customWidth="1"/>
    <col min="2" max="2" width="22.625" style="2" customWidth="1"/>
    <col min="3" max="3" width="20.875" style="2" customWidth="1"/>
    <col min="4" max="5" width="21.625" style="2" customWidth="1"/>
    <col min="6" max="12" width="21.875" style="2" customWidth="1"/>
    <col min="13" max="16384" width="24.75390625" style="2" customWidth="1"/>
  </cols>
  <sheetData>
    <row r="1" spans="1:13" ht="25.5" customHeight="1">
      <c r="A1" s="34" t="s">
        <v>48</v>
      </c>
      <c r="M1" s="1"/>
    </row>
    <row r="2" spans="1:253" ht="30" customHeight="1">
      <c r="A2" s="7" t="s">
        <v>87</v>
      </c>
      <c r="B2" s="15" t="s">
        <v>92</v>
      </c>
      <c r="C2" s="9"/>
      <c r="D2" s="9"/>
      <c r="E2" s="9"/>
      <c r="F2" s="9"/>
      <c r="G2" s="9"/>
      <c r="H2" s="9"/>
      <c r="I2" s="9"/>
      <c r="J2" s="9"/>
      <c r="K2" s="9"/>
      <c r="L2" s="10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4" customHeight="1">
      <c r="A3" s="4"/>
      <c r="B3" s="15" t="s">
        <v>75</v>
      </c>
      <c r="C3" s="10"/>
      <c r="D3" s="106" t="s">
        <v>64</v>
      </c>
      <c r="E3" s="106" t="s">
        <v>65</v>
      </c>
      <c r="F3" s="16" t="s">
        <v>94</v>
      </c>
      <c r="G3" s="16"/>
      <c r="H3" s="16"/>
      <c r="I3" s="16"/>
      <c r="J3" s="16"/>
      <c r="K3" s="16"/>
      <c r="L3" s="1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4" customHeight="1">
      <c r="A4" s="4"/>
      <c r="B4" s="14"/>
      <c r="C4" s="14"/>
      <c r="D4" s="107"/>
      <c r="E4" s="107"/>
      <c r="F4" s="14"/>
      <c r="G4" s="14"/>
      <c r="H4" s="109" t="s">
        <v>68</v>
      </c>
      <c r="I4" s="110"/>
      <c r="J4" s="110"/>
      <c r="K4" s="110"/>
      <c r="L4" s="111"/>
      <c r="M4" s="1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4" customHeight="1">
      <c r="A5" s="4"/>
      <c r="B5" s="6" t="s">
        <v>62</v>
      </c>
      <c r="C5" s="6" t="s">
        <v>63</v>
      </c>
      <c r="D5" s="107"/>
      <c r="E5" s="107"/>
      <c r="F5" s="32" t="s">
        <v>66</v>
      </c>
      <c r="G5" s="32" t="s">
        <v>67</v>
      </c>
      <c r="H5" s="112" t="s">
        <v>119</v>
      </c>
      <c r="I5" s="114" t="s">
        <v>120</v>
      </c>
      <c r="J5" s="115"/>
      <c r="K5" s="115"/>
      <c r="L5" s="116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4" customHeight="1">
      <c r="A6" s="5"/>
      <c r="B6" s="31"/>
      <c r="C6" s="31"/>
      <c r="D6" s="107"/>
      <c r="E6" s="107"/>
      <c r="F6" s="31"/>
      <c r="G6" s="31"/>
      <c r="H6" s="113"/>
      <c r="I6" s="69" t="s">
        <v>56</v>
      </c>
      <c r="J6" s="69" t="s">
        <v>57</v>
      </c>
      <c r="K6" s="69" t="s">
        <v>58</v>
      </c>
      <c r="L6" s="100" t="s">
        <v>46</v>
      </c>
      <c r="M6" s="1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2" s="22" customFormat="1" ht="30" customHeight="1">
      <c r="A7" s="47" t="s">
        <v>88</v>
      </c>
      <c r="B7" s="48">
        <v>112999941</v>
      </c>
      <c r="C7" s="48">
        <v>9452</v>
      </c>
      <c r="D7" s="48">
        <v>1587248</v>
      </c>
      <c r="E7" s="48">
        <v>20502955</v>
      </c>
      <c r="F7" s="48">
        <v>1126301</v>
      </c>
      <c r="G7" s="48">
        <v>822170</v>
      </c>
      <c r="H7" s="48">
        <v>2934213</v>
      </c>
      <c r="I7" s="48">
        <v>0</v>
      </c>
      <c r="J7" s="48">
        <v>0</v>
      </c>
      <c r="K7" s="48">
        <v>121491</v>
      </c>
      <c r="L7" s="48">
        <v>121491</v>
      </c>
    </row>
    <row r="8" spans="1:12" s="22" customFormat="1" ht="30" customHeight="1">
      <c r="A8" s="49" t="s">
        <v>107</v>
      </c>
      <c r="B8" s="50">
        <v>109781987</v>
      </c>
      <c r="C8" s="50">
        <v>23745</v>
      </c>
      <c r="D8" s="50">
        <v>0</v>
      </c>
      <c r="E8" s="50">
        <v>6785629</v>
      </c>
      <c r="F8" s="50">
        <v>1505530</v>
      </c>
      <c r="G8" s="50">
        <v>0</v>
      </c>
      <c r="H8" s="50">
        <v>678504</v>
      </c>
      <c r="I8" s="50">
        <v>0</v>
      </c>
      <c r="J8" s="50">
        <v>0</v>
      </c>
      <c r="K8" s="50">
        <v>1433</v>
      </c>
      <c r="L8" s="50">
        <v>1433</v>
      </c>
    </row>
    <row r="9" spans="1:12" s="22" customFormat="1" ht="30" customHeight="1">
      <c r="A9" s="51" t="s">
        <v>0</v>
      </c>
      <c r="B9" s="50">
        <v>154660422</v>
      </c>
      <c r="C9" s="50">
        <v>443122</v>
      </c>
      <c r="D9" s="50">
        <v>32571</v>
      </c>
      <c r="E9" s="50">
        <v>21769343</v>
      </c>
      <c r="F9" s="50">
        <v>1965356</v>
      </c>
      <c r="G9" s="50">
        <v>0</v>
      </c>
      <c r="H9" s="50">
        <v>1593525</v>
      </c>
      <c r="I9" s="50">
        <v>0</v>
      </c>
      <c r="J9" s="50">
        <v>0</v>
      </c>
      <c r="K9" s="50">
        <v>42222</v>
      </c>
      <c r="L9" s="50">
        <v>42222</v>
      </c>
    </row>
    <row r="10" spans="1:12" s="22" customFormat="1" ht="30" customHeight="1">
      <c r="A10" s="51" t="s">
        <v>1</v>
      </c>
      <c r="B10" s="50">
        <v>397347731</v>
      </c>
      <c r="C10" s="50">
        <v>105063</v>
      </c>
      <c r="D10" s="50">
        <v>8086648</v>
      </c>
      <c r="E10" s="50">
        <v>38396357</v>
      </c>
      <c r="F10" s="50">
        <v>8891980</v>
      </c>
      <c r="G10" s="50">
        <v>639</v>
      </c>
      <c r="H10" s="50">
        <v>2355229</v>
      </c>
      <c r="I10" s="50">
        <v>0</v>
      </c>
      <c r="J10" s="50">
        <v>0</v>
      </c>
      <c r="K10" s="50">
        <v>1352</v>
      </c>
      <c r="L10" s="50">
        <v>1352</v>
      </c>
    </row>
    <row r="11" spans="1:12" s="22" customFormat="1" ht="30" customHeight="1">
      <c r="A11" s="57" t="s">
        <v>108</v>
      </c>
      <c r="B11" s="58">
        <v>105405551</v>
      </c>
      <c r="C11" s="58">
        <v>6911</v>
      </c>
      <c r="D11" s="58">
        <v>20202</v>
      </c>
      <c r="E11" s="58">
        <v>8670590</v>
      </c>
      <c r="F11" s="58">
        <v>4661742</v>
      </c>
      <c r="G11" s="58">
        <v>0</v>
      </c>
      <c r="H11" s="58">
        <v>621717</v>
      </c>
      <c r="I11" s="58">
        <v>0</v>
      </c>
      <c r="J11" s="58">
        <v>0</v>
      </c>
      <c r="K11" s="58">
        <v>0</v>
      </c>
      <c r="L11" s="58">
        <v>0</v>
      </c>
    </row>
    <row r="12" spans="1:12" s="22" customFormat="1" ht="30" customHeight="1">
      <c r="A12" s="59" t="s">
        <v>109</v>
      </c>
      <c r="B12" s="48">
        <v>62539329</v>
      </c>
      <c r="C12" s="48">
        <v>0</v>
      </c>
      <c r="D12" s="48">
        <v>16317</v>
      </c>
      <c r="E12" s="48">
        <v>6215536</v>
      </c>
      <c r="F12" s="48">
        <v>2985628</v>
      </c>
      <c r="G12" s="48">
        <v>0</v>
      </c>
      <c r="H12" s="48">
        <v>626475</v>
      </c>
      <c r="I12" s="48">
        <v>0</v>
      </c>
      <c r="J12" s="48">
        <v>0</v>
      </c>
      <c r="K12" s="48">
        <v>0</v>
      </c>
      <c r="L12" s="48">
        <v>0</v>
      </c>
    </row>
    <row r="13" spans="1:12" s="22" customFormat="1" ht="30" customHeight="1">
      <c r="A13" s="51" t="s">
        <v>2</v>
      </c>
      <c r="B13" s="50">
        <v>107811666</v>
      </c>
      <c r="C13" s="50">
        <v>0</v>
      </c>
      <c r="D13" s="50">
        <v>142623</v>
      </c>
      <c r="E13" s="50">
        <v>10642860</v>
      </c>
      <c r="F13" s="50">
        <v>0</v>
      </c>
      <c r="G13" s="50">
        <v>0</v>
      </c>
      <c r="H13" s="50">
        <v>576725</v>
      </c>
      <c r="I13" s="50">
        <v>0</v>
      </c>
      <c r="J13" s="50">
        <v>0</v>
      </c>
      <c r="K13" s="50">
        <v>0</v>
      </c>
      <c r="L13" s="50">
        <v>0</v>
      </c>
    </row>
    <row r="14" spans="1:12" s="22" customFormat="1" ht="30" customHeight="1">
      <c r="A14" s="51" t="s">
        <v>3</v>
      </c>
      <c r="B14" s="50">
        <v>58897728</v>
      </c>
      <c r="C14" s="50">
        <v>0</v>
      </c>
      <c r="D14" s="50">
        <v>71411</v>
      </c>
      <c r="E14" s="50">
        <v>4637757</v>
      </c>
      <c r="F14" s="50">
        <v>0</v>
      </c>
      <c r="G14" s="50">
        <v>0</v>
      </c>
      <c r="H14" s="50">
        <v>186040</v>
      </c>
      <c r="I14" s="50">
        <v>0</v>
      </c>
      <c r="J14" s="50">
        <v>0</v>
      </c>
      <c r="K14" s="50">
        <v>0</v>
      </c>
      <c r="L14" s="50">
        <v>0</v>
      </c>
    </row>
    <row r="15" spans="1:12" s="22" customFormat="1" ht="30" customHeight="1">
      <c r="A15" s="49" t="s">
        <v>110</v>
      </c>
      <c r="B15" s="50">
        <v>127132254</v>
      </c>
      <c r="C15" s="50">
        <v>0</v>
      </c>
      <c r="D15" s="50">
        <v>4585839</v>
      </c>
      <c r="E15" s="50">
        <v>7011926</v>
      </c>
      <c r="F15" s="50">
        <v>1533152</v>
      </c>
      <c r="G15" s="50">
        <v>0</v>
      </c>
      <c r="H15" s="50">
        <v>502807</v>
      </c>
      <c r="I15" s="50">
        <v>0</v>
      </c>
      <c r="J15" s="50">
        <v>0</v>
      </c>
      <c r="K15" s="50">
        <v>0</v>
      </c>
      <c r="L15" s="50">
        <v>0</v>
      </c>
    </row>
    <row r="16" spans="1:12" s="22" customFormat="1" ht="30" customHeight="1">
      <c r="A16" s="57" t="s">
        <v>111</v>
      </c>
      <c r="B16" s="58">
        <v>193037225</v>
      </c>
      <c r="C16" s="58">
        <v>0</v>
      </c>
      <c r="D16" s="58">
        <v>768948</v>
      </c>
      <c r="E16" s="58">
        <v>12275127</v>
      </c>
      <c r="F16" s="58">
        <v>0</v>
      </c>
      <c r="G16" s="58">
        <v>0</v>
      </c>
      <c r="H16" s="58">
        <v>450794</v>
      </c>
      <c r="I16" s="58">
        <v>0</v>
      </c>
      <c r="J16" s="58">
        <v>0</v>
      </c>
      <c r="K16" s="58">
        <v>0</v>
      </c>
      <c r="L16" s="58">
        <v>0</v>
      </c>
    </row>
    <row r="17" spans="1:12" s="22" customFormat="1" ht="30" customHeight="1">
      <c r="A17" s="49" t="s">
        <v>112</v>
      </c>
      <c r="B17" s="50">
        <v>101402020</v>
      </c>
      <c r="C17" s="50">
        <v>0</v>
      </c>
      <c r="D17" s="50">
        <v>107811</v>
      </c>
      <c r="E17" s="50">
        <v>6354242</v>
      </c>
      <c r="F17" s="50">
        <v>1225351</v>
      </c>
      <c r="G17" s="50">
        <v>0</v>
      </c>
      <c r="H17" s="50">
        <v>691418</v>
      </c>
      <c r="I17" s="50">
        <v>0</v>
      </c>
      <c r="J17" s="50">
        <v>0</v>
      </c>
      <c r="K17" s="50">
        <v>0</v>
      </c>
      <c r="L17" s="50">
        <v>0</v>
      </c>
    </row>
    <row r="18" spans="1:12" s="22" customFormat="1" ht="30" customHeight="1">
      <c r="A18" s="49" t="s">
        <v>113</v>
      </c>
      <c r="B18" s="50">
        <v>86601288</v>
      </c>
      <c r="C18" s="50">
        <v>14794</v>
      </c>
      <c r="D18" s="50">
        <v>29189</v>
      </c>
      <c r="E18" s="50">
        <v>2983278</v>
      </c>
      <c r="F18" s="50">
        <v>1086278</v>
      </c>
      <c r="G18" s="50">
        <v>0</v>
      </c>
      <c r="H18" s="50">
        <v>340091</v>
      </c>
      <c r="I18" s="50">
        <v>0</v>
      </c>
      <c r="J18" s="50">
        <v>0</v>
      </c>
      <c r="K18" s="50">
        <v>0</v>
      </c>
      <c r="L18" s="50">
        <v>0</v>
      </c>
    </row>
    <row r="19" spans="1:12" s="22" customFormat="1" ht="30" customHeight="1" thickBot="1">
      <c r="A19" s="49" t="s">
        <v>116</v>
      </c>
      <c r="B19" s="50">
        <v>27666181</v>
      </c>
      <c r="C19" s="50">
        <v>0</v>
      </c>
      <c r="D19" s="50">
        <v>0</v>
      </c>
      <c r="E19" s="50">
        <v>1027357</v>
      </c>
      <c r="F19" s="50">
        <v>166281</v>
      </c>
      <c r="G19" s="50">
        <v>35006</v>
      </c>
      <c r="H19" s="50">
        <v>263621</v>
      </c>
      <c r="I19" s="50">
        <v>0</v>
      </c>
      <c r="J19" s="50">
        <v>0</v>
      </c>
      <c r="K19" s="50">
        <v>0</v>
      </c>
      <c r="L19" s="50">
        <v>0</v>
      </c>
    </row>
    <row r="20" spans="1:13" s="23" customFormat="1" ht="29.25" customHeight="1" thickBot="1" thickTop="1">
      <c r="A20" s="55" t="s">
        <v>118</v>
      </c>
      <c r="B20" s="74">
        <f>SUM(B7:B19)</f>
        <v>1645283323</v>
      </c>
      <c r="C20" s="74">
        <f aca="true" t="shared" si="0" ref="C20:H20">SUM(C7:C19)</f>
        <v>603087</v>
      </c>
      <c r="D20" s="74">
        <f t="shared" si="0"/>
        <v>15448807</v>
      </c>
      <c r="E20" s="74">
        <f t="shared" si="0"/>
        <v>147272957</v>
      </c>
      <c r="F20" s="74">
        <f t="shared" si="0"/>
        <v>25147599</v>
      </c>
      <c r="G20" s="74">
        <f t="shared" si="0"/>
        <v>857815</v>
      </c>
      <c r="H20" s="74">
        <f t="shared" si="0"/>
        <v>11821159</v>
      </c>
      <c r="I20" s="74">
        <f>SUM(I7:I19)</f>
        <v>0</v>
      </c>
      <c r="J20" s="74">
        <f>SUM(J7:J19)</f>
        <v>0</v>
      </c>
      <c r="K20" s="74">
        <f>SUM(K7:K19)</f>
        <v>166498</v>
      </c>
      <c r="L20" s="74">
        <f>SUM(L7:L19)</f>
        <v>166498</v>
      </c>
      <c r="M20" s="22"/>
    </row>
    <row r="21" spans="1:12" s="22" customFormat="1" ht="30" customHeight="1" thickTop="1">
      <c r="A21" s="60" t="s">
        <v>89</v>
      </c>
      <c r="B21" s="61">
        <v>6957710</v>
      </c>
      <c r="C21" s="61">
        <v>3473</v>
      </c>
      <c r="D21" s="61">
        <v>59111</v>
      </c>
      <c r="E21" s="61">
        <v>353918</v>
      </c>
      <c r="F21" s="61">
        <v>0</v>
      </c>
      <c r="G21" s="61">
        <v>0</v>
      </c>
      <c r="H21" s="61">
        <v>199094</v>
      </c>
      <c r="I21" s="61">
        <v>0</v>
      </c>
      <c r="J21" s="61">
        <v>0</v>
      </c>
      <c r="K21" s="61">
        <v>0</v>
      </c>
      <c r="L21" s="61">
        <v>0</v>
      </c>
    </row>
    <row r="22" spans="1:12" s="22" customFormat="1" ht="30" customHeight="1">
      <c r="A22" s="51" t="s">
        <v>4</v>
      </c>
      <c r="B22" s="50">
        <v>10518048</v>
      </c>
      <c r="C22" s="50">
        <v>2394</v>
      </c>
      <c r="D22" s="50">
        <v>97241</v>
      </c>
      <c r="E22" s="50">
        <v>272531</v>
      </c>
      <c r="F22" s="50">
        <v>629047</v>
      </c>
      <c r="G22" s="50">
        <v>0</v>
      </c>
      <c r="H22" s="50">
        <v>184356</v>
      </c>
      <c r="I22" s="50">
        <v>0</v>
      </c>
      <c r="J22" s="50">
        <v>0</v>
      </c>
      <c r="K22" s="50">
        <v>0</v>
      </c>
      <c r="L22" s="50">
        <v>0</v>
      </c>
    </row>
    <row r="23" spans="1:12" s="22" customFormat="1" ht="30" customHeight="1">
      <c r="A23" s="51" t="s">
        <v>5</v>
      </c>
      <c r="B23" s="50">
        <v>68290155</v>
      </c>
      <c r="C23" s="50">
        <v>0</v>
      </c>
      <c r="D23" s="50">
        <v>2676430</v>
      </c>
      <c r="E23" s="50">
        <v>2446323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</row>
    <row r="24" spans="1:12" s="22" customFormat="1" ht="30" customHeight="1">
      <c r="A24" s="51" t="s">
        <v>6</v>
      </c>
      <c r="B24" s="50">
        <v>16681413</v>
      </c>
      <c r="C24" s="50">
        <v>0</v>
      </c>
      <c r="D24" s="50">
        <v>0</v>
      </c>
      <c r="E24" s="50">
        <v>1223312</v>
      </c>
      <c r="F24" s="50">
        <v>1049289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</row>
    <row r="25" spans="1:12" s="99" customFormat="1" ht="30" customHeight="1">
      <c r="A25" s="63" t="s">
        <v>7</v>
      </c>
      <c r="B25" s="58">
        <v>3746906</v>
      </c>
      <c r="C25" s="58">
        <v>106354</v>
      </c>
      <c r="D25" s="58">
        <v>0</v>
      </c>
      <c r="E25" s="58">
        <v>233894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</row>
    <row r="26" spans="1:12" s="22" customFormat="1" ht="30" customHeight="1">
      <c r="A26" s="52" t="s">
        <v>8</v>
      </c>
      <c r="B26" s="50">
        <v>34021987</v>
      </c>
      <c r="C26" s="50">
        <v>0</v>
      </c>
      <c r="D26" s="50">
        <v>0</v>
      </c>
      <c r="E26" s="50">
        <v>3717297</v>
      </c>
      <c r="F26" s="50">
        <v>1315268</v>
      </c>
      <c r="G26" s="50">
        <v>0</v>
      </c>
      <c r="H26" s="50">
        <v>30030</v>
      </c>
      <c r="I26" s="50">
        <v>0</v>
      </c>
      <c r="J26" s="50">
        <v>0</v>
      </c>
      <c r="K26" s="50">
        <v>0</v>
      </c>
      <c r="L26" s="50">
        <v>0</v>
      </c>
    </row>
    <row r="27" spans="1:12" s="22" customFormat="1" ht="30" customHeight="1">
      <c r="A27" s="51" t="s">
        <v>9</v>
      </c>
      <c r="B27" s="50">
        <v>54991949</v>
      </c>
      <c r="C27" s="50">
        <v>0</v>
      </c>
      <c r="D27" s="50">
        <v>0</v>
      </c>
      <c r="E27" s="50">
        <v>11027304</v>
      </c>
      <c r="F27" s="50">
        <v>0</v>
      </c>
      <c r="G27" s="50">
        <v>0</v>
      </c>
      <c r="H27" s="50">
        <v>258213</v>
      </c>
      <c r="I27" s="50">
        <v>0</v>
      </c>
      <c r="J27" s="50">
        <v>0</v>
      </c>
      <c r="K27" s="50">
        <v>0</v>
      </c>
      <c r="L27" s="50">
        <v>0</v>
      </c>
    </row>
    <row r="28" spans="1:12" s="22" customFormat="1" ht="30" customHeight="1">
      <c r="A28" s="52" t="s">
        <v>10</v>
      </c>
      <c r="B28" s="50">
        <v>1491337</v>
      </c>
      <c r="C28" s="50">
        <v>0</v>
      </c>
      <c r="D28" s="50">
        <v>0</v>
      </c>
      <c r="E28" s="50">
        <v>1741447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s="22" customFormat="1" ht="30" customHeight="1">
      <c r="A29" s="52" t="s">
        <v>11</v>
      </c>
      <c r="B29" s="50">
        <v>34752563</v>
      </c>
      <c r="C29" s="50">
        <v>0</v>
      </c>
      <c r="D29" s="50">
        <v>0</v>
      </c>
      <c r="E29" s="50">
        <v>6653060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</row>
    <row r="30" spans="1:12" s="99" customFormat="1" ht="30" customHeight="1">
      <c r="A30" s="63" t="s">
        <v>117</v>
      </c>
      <c r="B30" s="58">
        <v>145666871</v>
      </c>
      <c r="C30" s="58">
        <v>0</v>
      </c>
      <c r="D30" s="58">
        <v>0</v>
      </c>
      <c r="E30" s="58">
        <v>8982379</v>
      </c>
      <c r="F30" s="58">
        <v>0</v>
      </c>
      <c r="G30" s="58">
        <v>0</v>
      </c>
      <c r="H30" s="58">
        <v>381959</v>
      </c>
      <c r="I30" s="58">
        <v>0</v>
      </c>
      <c r="J30" s="58">
        <v>0</v>
      </c>
      <c r="K30" s="58">
        <v>0</v>
      </c>
      <c r="L30" s="58">
        <v>0</v>
      </c>
    </row>
    <row r="31" spans="1:12" s="22" customFormat="1" ht="30" customHeight="1">
      <c r="A31" s="52" t="s">
        <v>12</v>
      </c>
      <c r="B31" s="50">
        <v>24743110</v>
      </c>
      <c r="C31" s="50">
        <v>0</v>
      </c>
      <c r="D31" s="50">
        <v>0</v>
      </c>
      <c r="E31" s="50">
        <v>6570527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</row>
    <row r="32" spans="1:12" s="22" customFormat="1" ht="30" customHeight="1">
      <c r="A32" s="52" t="s">
        <v>13</v>
      </c>
      <c r="B32" s="50">
        <v>100829616</v>
      </c>
      <c r="C32" s="50">
        <v>0</v>
      </c>
      <c r="D32" s="50">
        <v>0</v>
      </c>
      <c r="E32" s="50">
        <v>6800469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</row>
    <row r="33" spans="1:12" s="22" customFormat="1" ht="30" customHeight="1">
      <c r="A33" s="52" t="s">
        <v>14</v>
      </c>
      <c r="B33" s="50">
        <v>14081522</v>
      </c>
      <c r="C33" s="50">
        <v>0</v>
      </c>
      <c r="D33" s="50">
        <v>144035</v>
      </c>
      <c r="E33" s="50">
        <v>2434755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</row>
    <row r="34" spans="1:12" s="22" customFormat="1" ht="30" customHeight="1">
      <c r="A34" s="52" t="s">
        <v>15</v>
      </c>
      <c r="B34" s="50">
        <v>40545022</v>
      </c>
      <c r="C34" s="50">
        <v>0</v>
      </c>
      <c r="D34" s="50">
        <v>35269</v>
      </c>
      <c r="E34" s="50">
        <v>7476157</v>
      </c>
      <c r="F34" s="50">
        <v>744785</v>
      </c>
      <c r="G34" s="50">
        <v>0</v>
      </c>
      <c r="H34" s="50">
        <v>297416</v>
      </c>
      <c r="I34" s="50">
        <v>0</v>
      </c>
      <c r="J34" s="50">
        <v>0</v>
      </c>
      <c r="K34" s="50">
        <v>0</v>
      </c>
      <c r="L34" s="50">
        <v>0</v>
      </c>
    </row>
    <row r="35" spans="1:12" s="99" customFormat="1" ht="30" customHeight="1">
      <c r="A35" s="63" t="s">
        <v>16</v>
      </c>
      <c r="B35" s="58">
        <v>17415618</v>
      </c>
      <c r="C35" s="58">
        <v>0</v>
      </c>
      <c r="D35" s="58">
        <v>0</v>
      </c>
      <c r="E35" s="58">
        <v>1468236</v>
      </c>
      <c r="F35" s="58">
        <v>0</v>
      </c>
      <c r="G35" s="58">
        <v>317</v>
      </c>
      <c r="H35" s="58">
        <v>155572</v>
      </c>
      <c r="I35" s="58">
        <v>0</v>
      </c>
      <c r="J35" s="58">
        <v>0</v>
      </c>
      <c r="K35" s="58">
        <v>0</v>
      </c>
      <c r="L35" s="58">
        <v>0</v>
      </c>
    </row>
    <row r="36" spans="1:12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19349</v>
      </c>
      <c r="F36" s="50">
        <v>0</v>
      </c>
      <c r="G36" s="50">
        <v>0</v>
      </c>
      <c r="H36" s="50">
        <v>15858</v>
      </c>
      <c r="I36" s="50">
        <v>0</v>
      </c>
      <c r="J36" s="50">
        <v>0</v>
      </c>
      <c r="K36" s="50">
        <v>0</v>
      </c>
      <c r="L36" s="50">
        <v>0</v>
      </c>
    </row>
    <row r="37" spans="1:12" s="22" customFormat="1" ht="30" customHeight="1">
      <c r="A37" s="52" t="s">
        <v>18</v>
      </c>
      <c r="B37" s="50">
        <v>41310263</v>
      </c>
      <c r="C37" s="50">
        <v>0</v>
      </c>
      <c r="D37" s="50">
        <v>0</v>
      </c>
      <c r="E37" s="50">
        <v>11210651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</row>
    <row r="38" spans="1:12" s="22" customFormat="1" ht="30" customHeight="1">
      <c r="A38" s="52" t="s">
        <v>19</v>
      </c>
      <c r="B38" s="50">
        <v>29718517</v>
      </c>
      <c r="C38" s="50">
        <v>0</v>
      </c>
      <c r="D38" s="50">
        <v>859939</v>
      </c>
      <c r="E38" s="50">
        <v>1256813</v>
      </c>
      <c r="F38" s="50">
        <v>0</v>
      </c>
      <c r="G38" s="50">
        <v>0</v>
      </c>
      <c r="H38" s="50">
        <v>140384</v>
      </c>
      <c r="I38" s="50">
        <v>0</v>
      </c>
      <c r="J38" s="50">
        <v>0</v>
      </c>
      <c r="K38" s="50">
        <v>0</v>
      </c>
      <c r="L38" s="50">
        <v>0</v>
      </c>
    </row>
    <row r="39" spans="1:12" s="22" customFormat="1" ht="30" customHeight="1">
      <c r="A39" s="51" t="s">
        <v>20</v>
      </c>
      <c r="B39" s="50">
        <v>22105903</v>
      </c>
      <c r="C39" s="50">
        <v>0</v>
      </c>
      <c r="D39" s="50">
        <v>429500</v>
      </c>
      <c r="E39" s="50">
        <v>7851367</v>
      </c>
      <c r="F39" s="50">
        <v>0</v>
      </c>
      <c r="G39" s="50">
        <v>0</v>
      </c>
      <c r="H39" s="50">
        <v>568784</v>
      </c>
      <c r="I39" s="50">
        <v>0</v>
      </c>
      <c r="J39" s="50">
        <v>0</v>
      </c>
      <c r="K39" s="50">
        <v>0</v>
      </c>
      <c r="L39" s="50">
        <v>0</v>
      </c>
    </row>
    <row r="40" spans="1:12" s="99" customFormat="1" ht="30" customHeight="1">
      <c r="A40" s="62" t="s">
        <v>21</v>
      </c>
      <c r="B40" s="58">
        <v>19646393</v>
      </c>
      <c r="C40" s="58">
        <v>0</v>
      </c>
      <c r="D40" s="58">
        <v>0</v>
      </c>
      <c r="E40" s="58">
        <v>7036513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s="22" customFormat="1" ht="30" customHeight="1">
      <c r="A41" s="49" t="s">
        <v>114</v>
      </c>
      <c r="B41" s="50">
        <v>67745149</v>
      </c>
      <c r="C41" s="50">
        <v>0</v>
      </c>
      <c r="D41" s="50">
        <v>0</v>
      </c>
      <c r="E41" s="50">
        <v>4213352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</row>
    <row r="42" spans="1:12" s="22" customFormat="1" ht="30" customHeight="1">
      <c r="A42" s="51" t="s">
        <v>22</v>
      </c>
      <c r="B42" s="50">
        <v>54338396</v>
      </c>
      <c r="C42" s="50">
        <v>0</v>
      </c>
      <c r="D42" s="50">
        <v>1760845</v>
      </c>
      <c r="E42" s="50">
        <v>6361670</v>
      </c>
      <c r="F42" s="50">
        <v>4416805</v>
      </c>
      <c r="G42" s="50">
        <v>0</v>
      </c>
      <c r="H42" s="50">
        <v>63597</v>
      </c>
      <c r="I42" s="50">
        <v>0</v>
      </c>
      <c r="J42" s="50">
        <v>0</v>
      </c>
      <c r="K42" s="50">
        <v>0</v>
      </c>
      <c r="L42" s="50">
        <v>0</v>
      </c>
    </row>
    <row r="43" spans="1:12" s="22" customFormat="1" ht="30" customHeight="1">
      <c r="A43" s="51" t="s">
        <v>23</v>
      </c>
      <c r="B43" s="50">
        <v>10339268</v>
      </c>
      <c r="C43" s="50">
        <v>0</v>
      </c>
      <c r="D43" s="50">
        <v>0</v>
      </c>
      <c r="E43" s="50">
        <v>256696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</row>
    <row r="44" spans="1:12" s="22" customFormat="1" ht="30" customHeight="1">
      <c r="A44" s="52" t="s">
        <v>24</v>
      </c>
      <c r="B44" s="50">
        <v>3292151</v>
      </c>
      <c r="C44" s="50">
        <v>0</v>
      </c>
      <c r="D44" s="50">
        <v>0</v>
      </c>
      <c r="E44" s="50">
        <v>31547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</row>
    <row r="45" spans="1:12" s="99" customFormat="1" ht="30" customHeight="1">
      <c r="A45" s="63" t="s">
        <v>25</v>
      </c>
      <c r="B45" s="58">
        <v>12081976</v>
      </c>
      <c r="C45" s="58">
        <v>0</v>
      </c>
      <c r="D45" s="58">
        <v>19067</v>
      </c>
      <c r="E45" s="58">
        <v>656608</v>
      </c>
      <c r="F45" s="58">
        <v>1609736</v>
      </c>
      <c r="G45" s="58">
        <v>0</v>
      </c>
      <c r="H45" s="58">
        <v>117812</v>
      </c>
      <c r="I45" s="58">
        <v>0</v>
      </c>
      <c r="J45" s="58">
        <v>0</v>
      </c>
      <c r="K45" s="58">
        <v>0</v>
      </c>
      <c r="L45" s="58">
        <v>0</v>
      </c>
    </row>
    <row r="46" spans="1:12" s="22" customFormat="1" ht="30" customHeight="1">
      <c r="A46" s="52" t="s">
        <v>26</v>
      </c>
      <c r="B46" s="50">
        <v>60459645</v>
      </c>
      <c r="C46" s="50">
        <v>0</v>
      </c>
      <c r="D46" s="50">
        <v>0</v>
      </c>
      <c r="E46" s="50">
        <v>1044998</v>
      </c>
      <c r="F46" s="50">
        <v>1959572</v>
      </c>
      <c r="G46" s="50">
        <v>0</v>
      </c>
      <c r="H46" s="50">
        <v>209058</v>
      </c>
      <c r="I46" s="50">
        <v>0</v>
      </c>
      <c r="J46" s="50">
        <v>0</v>
      </c>
      <c r="K46" s="50">
        <v>0</v>
      </c>
      <c r="L46" s="50">
        <v>0</v>
      </c>
    </row>
    <row r="47" spans="1:12" s="22" customFormat="1" ht="30" customHeight="1">
      <c r="A47" s="52" t="s">
        <v>27</v>
      </c>
      <c r="B47" s="50">
        <v>51816709</v>
      </c>
      <c r="C47" s="50">
        <v>0</v>
      </c>
      <c r="D47" s="50">
        <v>0</v>
      </c>
      <c r="E47" s="50">
        <v>1923760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</row>
    <row r="48" spans="1:12" s="22" customFormat="1" ht="30" customHeight="1">
      <c r="A48" s="52" t="s">
        <v>28</v>
      </c>
      <c r="B48" s="50">
        <v>59376474</v>
      </c>
      <c r="C48" s="50">
        <v>0</v>
      </c>
      <c r="D48" s="50">
        <v>0</v>
      </c>
      <c r="E48" s="50">
        <v>8302186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</row>
    <row r="49" spans="1:12" s="22" customFormat="1" ht="30" customHeight="1">
      <c r="A49" s="52" t="s">
        <v>29</v>
      </c>
      <c r="B49" s="50">
        <v>60206134</v>
      </c>
      <c r="C49" s="50">
        <v>0</v>
      </c>
      <c r="D49" s="50">
        <v>3775893</v>
      </c>
      <c r="E49" s="50">
        <v>547337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</row>
    <row r="50" spans="1:12" s="99" customFormat="1" ht="30" customHeight="1">
      <c r="A50" s="63" t="s">
        <v>30</v>
      </c>
      <c r="B50" s="58">
        <v>57669751</v>
      </c>
      <c r="C50" s="58">
        <v>0</v>
      </c>
      <c r="D50" s="58">
        <v>19171</v>
      </c>
      <c r="E50" s="58">
        <v>1047504</v>
      </c>
      <c r="F50" s="58">
        <v>2109349</v>
      </c>
      <c r="G50" s="58">
        <v>0</v>
      </c>
      <c r="H50" s="58">
        <v>134961</v>
      </c>
      <c r="I50" s="58">
        <v>0</v>
      </c>
      <c r="J50" s="58">
        <v>0</v>
      </c>
      <c r="K50" s="58">
        <v>0</v>
      </c>
      <c r="L50" s="58">
        <v>0</v>
      </c>
    </row>
    <row r="51" spans="1:12" s="22" customFormat="1" ht="30" customHeight="1">
      <c r="A51" s="52" t="s">
        <v>31</v>
      </c>
      <c r="B51" s="50">
        <v>12531636</v>
      </c>
      <c r="C51" s="50">
        <v>0</v>
      </c>
      <c r="D51" s="50">
        <v>7430</v>
      </c>
      <c r="E51" s="50">
        <v>921552</v>
      </c>
      <c r="F51" s="50">
        <v>0</v>
      </c>
      <c r="G51" s="50">
        <v>0</v>
      </c>
      <c r="H51" s="50">
        <v>93903</v>
      </c>
      <c r="I51" s="50">
        <v>0</v>
      </c>
      <c r="J51" s="50">
        <v>0</v>
      </c>
      <c r="K51" s="50">
        <v>0</v>
      </c>
      <c r="L51" s="50">
        <v>0</v>
      </c>
    </row>
    <row r="52" spans="1:12" s="22" customFormat="1" ht="30" customHeight="1">
      <c r="A52" s="52" t="s">
        <v>32</v>
      </c>
      <c r="B52" s="50">
        <v>44867568</v>
      </c>
      <c r="C52" s="50">
        <v>0</v>
      </c>
      <c r="D52" s="50">
        <v>51563</v>
      </c>
      <c r="E52" s="50">
        <v>3894693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</row>
    <row r="53" spans="1:12" s="22" customFormat="1" ht="30" customHeight="1">
      <c r="A53" s="52" t="s">
        <v>33</v>
      </c>
      <c r="B53" s="50">
        <v>16312763</v>
      </c>
      <c r="C53" s="50">
        <v>0</v>
      </c>
      <c r="D53" s="50">
        <v>0</v>
      </c>
      <c r="E53" s="50">
        <v>465609</v>
      </c>
      <c r="F53" s="50">
        <v>943645</v>
      </c>
      <c r="G53" s="50">
        <v>0</v>
      </c>
      <c r="H53" s="50">
        <v>70401</v>
      </c>
      <c r="I53" s="50">
        <v>0</v>
      </c>
      <c r="J53" s="50">
        <v>0</v>
      </c>
      <c r="K53" s="50">
        <v>0</v>
      </c>
      <c r="L53" s="50">
        <v>0</v>
      </c>
    </row>
    <row r="54" spans="1:12" s="22" customFormat="1" ht="30" customHeight="1">
      <c r="A54" s="52" t="s">
        <v>34</v>
      </c>
      <c r="B54" s="50">
        <v>67655570</v>
      </c>
      <c r="C54" s="50">
        <v>0</v>
      </c>
      <c r="D54" s="50">
        <v>997602</v>
      </c>
      <c r="E54" s="50">
        <v>2459835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</row>
    <row r="55" spans="1:12" s="99" customFormat="1" ht="30" customHeight="1">
      <c r="A55" s="63" t="s">
        <v>35</v>
      </c>
      <c r="B55" s="58">
        <v>23606647</v>
      </c>
      <c r="C55" s="58">
        <v>0</v>
      </c>
      <c r="D55" s="58">
        <v>34005</v>
      </c>
      <c r="E55" s="58">
        <v>1614956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</row>
    <row r="56" spans="1:12" s="22" customFormat="1" ht="30" customHeight="1">
      <c r="A56" s="52" t="s">
        <v>36</v>
      </c>
      <c r="B56" s="50">
        <v>74924984</v>
      </c>
      <c r="C56" s="50">
        <v>0</v>
      </c>
      <c r="D56" s="50">
        <v>190238</v>
      </c>
      <c r="E56" s="50">
        <v>626754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</row>
    <row r="57" spans="1:12" s="22" customFormat="1" ht="30" customHeight="1">
      <c r="A57" s="52" t="s">
        <v>37</v>
      </c>
      <c r="B57" s="50">
        <v>14669832</v>
      </c>
      <c r="C57" s="50">
        <v>0</v>
      </c>
      <c r="D57" s="50">
        <v>0</v>
      </c>
      <c r="E57" s="50">
        <v>968276</v>
      </c>
      <c r="F57" s="50">
        <v>0</v>
      </c>
      <c r="G57" s="50">
        <v>0</v>
      </c>
      <c r="H57" s="50">
        <v>260707</v>
      </c>
      <c r="I57" s="50">
        <v>0</v>
      </c>
      <c r="J57" s="50">
        <v>0</v>
      </c>
      <c r="K57" s="50">
        <v>0</v>
      </c>
      <c r="L57" s="50">
        <v>0</v>
      </c>
    </row>
    <row r="58" spans="1:12" s="22" customFormat="1" ht="30" customHeight="1">
      <c r="A58" s="52" t="s">
        <v>38</v>
      </c>
      <c r="B58" s="50">
        <v>16466516</v>
      </c>
      <c r="C58" s="50">
        <v>0</v>
      </c>
      <c r="D58" s="50">
        <v>0</v>
      </c>
      <c r="E58" s="50">
        <v>1250996</v>
      </c>
      <c r="F58" s="50">
        <v>668761</v>
      </c>
      <c r="G58" s="50">
        <v>0</v>
      </c>
      <c r="H58" s="50">
        <v>197314</v>
      </c>
      <c r="I58" s="50">
        <v>0</v>
      </c>
      <c r="J58" s="50">
        <v>0</v>
      </c>
      <c r="K58" s="50">
        <v>0</v>
      </c>
      <c r="L58" s="50">
        <v>0</v>
      </c>
    </row>
    <row r="59" spans="1:12" s="22" customFormat="1" ht="30" customHeight="1">
      <c r="A59" s="51" t="s">
        <v>39</v>
      </c>
      <c r="B59" s="50">
        <v>21305929</v>
      </c>
      <c r="C59" s="50">
        <v>1415</v>
      </c>
      <c r="D59" s="50">
        <v>0</v>
      </c>
      <c r="E59" s="50">
        <v>702505</v>
      </c>
      <c r="F59" s="50">
        <v>702785</v>
      </c>
      <c r="G59" s="50">
        <v>0</v>
      </c>
      <c r="H59" s="50">
        <v>286772</v>
      </c>
      <c r="I59" s="50">
        <v>0</v>
      </c>
      <c r="J59" s="50">
        <v>0</v>
      </c>
      <c r="K59" s="50">
        <v>0</v>
      </c>
      <c r="L59" s="50">
        <v>0</v>
      </c>
    </row>
    <row r="60" spans="1:12" s="99" customFormat="1" ht="30" customHeight="1">
      <c r="A60" s="63" t="s">
        <v>40</v>
      </c>
      <c r="B60" s="58">
        <v>26962345</v>
      </c>
      <c r="C60" s="58">
        <v>0</v>
      </c>
      <c r="D60" s="58">
        <v>298057</v>
      </c>
      <c r="E60" s="58">
        <v>2825447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</row>
    <row r="61" spans="1:12" s="22" customFormat="1" ht="30" customHeight="1">
      <c r="A61" s="52" t="s">
        <v>41</v>
      </c>
      <c r="B61" s="50">
        <v>22186496</v>
      </c>
      <c r="C61" s="50">
        <v>7519</v>
      </c>
      <c r="D61" s="50">
        <v>21292</v>
      </c>
      <c r="E61" s="50">
        <v>881872</v>
      </c>
      <c r="F61" s="50">
        <v>0</v>
      </c>
      <c r="G61" s="50">
        <v>0</v>
      </c>
      <c r="H61" s="50">
        <v>203961</v>
      </c>
      <c r="I61" s="50">
        <v>0</v>
      </c>
      <c r="J61" s="50">
        <v>0</v>
      </c>
      <c r="K61" s="50">
        <v>0</v>
      </c>
      <c r="L61" s="50">
        <v>0</v>
      </c>
    </row>
    <row r="62" spans="1:12" s="22" customFormat="1" ht="30" customHeight="1">
      <c r="A62" s="52" t="s">
        <v>42</v>
      </c>
      <c r="B62" s="50">
        <v>19693912</v>
      </c>
      <c r="C62" s="50">
        <v>0</v>
      </c>
      <c r="D62" s="50">
        <v>6057</v>
      </c>
      <c r="E62" s="50">
        <v>624537</v>
      </c>
      <c r="F62" s="50">
        <v>0</v>
      </c>
      <c r="G62" s="50">
        <v>0</v>
      </c>
      <c r="H62" s="50">
        <v>143514</v>
      </c>
      <c r="I62" s="50">
        <v>0</v>
      </c>
      <c r="J62" s="50">
        <v>0</v>
      </c>
      <c r="K62" s="50">
        <v>0</v>
      </c>
      <c r="L62" s="50">
        <v>0</v>
      </c>
    </row>
    <row r="63" spans="1:12" s="22" customFormat="1" ht="30" customHeight="1">
      <c r="A63" s="52" t="s">
        <v>43</v>
      </c>
      <c r="B63" s="50">
        <v>40344635</v>
      </c>
      <c r="C63" s="50">
        <v>0</v>
      </c>
      <c r="D63" s="50">
        <v>365410</v>
      </c>
      <c r="E63" s="50">
        <v>5589835</v>
      </c>
      <c r="F63" s="50">
        <v>0</v>
      </c>
      <c r="G63" s="50">
        <v>0</v>
      </c>
      <c r="H63" s="50">
        <v>118845</v>
      </c>
      <c r="I63" s="50">
        <v>0</v>
      </c>
      <c r="J63" s="50">
        <v>0</v>
      </c>
      <c r="K63" s="50">
        <v>0</v>
      </c>
      <c r="L63" s="50">
        <v>0</v>
      </c>
    </row>
    <row r="64" spans="1:12" s="22" customFormat="1" ht="30" customHeight="1">
      <c r="A64" s="52" t="s">
        <v>44</v>
      </c>
      <c r="B64" s="50">
        <v>17319439</v>
      </c>
      <c r="C64" s="50">
        <v>0</v>
      </c>
      <c r="D64" s="50">
        <v>1433882</v>
      </c>
      <c r="E64" s="50">
        <v>2387877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</row>
    <row r="65" spans="1:12" s="99" customFormat="1" ht="30" customHeight="1">
      <c r="A65" s="63" t="s">
        <v>45</v>
      </c>
      <c r="B65" s="58">
        <v>11187983</v>
      </c>
      <c r="C65" s="58">
        <v>0</v>
      </c>
      <c r="D65" s="58">
        <v>46758</v>
      </c>
      <c r="E65" s="58">
        <v>246297</v>
      </c>
      <c r="F65" s="58">
        <v>0</v>
      </c>
      <c r="G65" s="58">
        <v>0</v>
      </c>
      <c r="H65" s="58">
        <v>108790</v>
      </c>
      <c r="I65" s="58">
        <v>0</v>
      </c>
      <c r="J65" s="58">
        <v>0</v>
      </c>
      <c r="K65" s="58">
        <v>0</v>
      </c>
      <c r="L65" s="58">
        <v>0</v>
      </c>
    </row>
    <row r="66" spans="1:12" s="22" customFormat="1" ht="30" customHeight="1" thickBot="1">
      <c r="A66" s="66" t="s">
        <v>115</v>
      </c>
      <c r="B66" s="67">
        <v>61251917</v>
      </c>
      <c r="C66" s="67">
        <v>0</v>
      </c>
      <c r="D66" s="67">
        <v>1688182</v>
      </c>
      <c r="E66" s="67">
        <v>14831610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s="22" customFormat="1" ht="30" customHeight="1" thickBot="1" thickTop="1">
      <c r="A67" s="55" t="s">
        <v>90</v>
      </c>
      <c r="B67" s="56">
        <f>SUM(B21:B66)</f>
        <v>1616128728</v>
      </c>
      <c r="C67" s="56">
        <f aca="true" t="shared" si="1" ref="C67:H67">SUM(C21:C66)</f>
        <v>121155</v>
      </c>
      <c r="D67" s="56">
        <f t="shared" si="1"/>
        <v>15016977</v>
      </c>
      <c r="E67" s="56">
        <f t="shared" si="1"/>
        <v>153454611</v>
      </c>
      <c r="F67" s="56">
        <f t="shared" si="1"/>
        <v>17631649</v>
      </c>
      <c r="G67" s="56">
        <f t="shared" si="1"/>
        <v>317</v>
      </c>
      <c r="H67" s="68">
        <f t="shared" si="1"/>
        <v>6419469</v>
      </c>
      <c r="I67" s="68">
        <f>SUM(I21:I66)</f>
        <v>0</v>
      </c>
      <c r="J67" s="68">
        <f>SUM(J21:J66)</f>
        <v>0</v>
      </c>
      <c r="K67" s="68">
        <f>SUM(K21:K66)</f>
        <v>0</v>
      </c>
      <c r="L67" s="68">
        <f>SUM(L21:L66)</f>
        <v>0</v>
      </c>
    </row>
    <row r="68" spans="1:12" s="22" customFormat="1" ht="30" customHeight="1" thickTop="1">
      <c r="A68" s="54" t="s">
        <v>91</v>
      </c>
      <c r="B68" s="53">
        <f aca="true" t="shared" si="2" ref="B68:L68">+B20+B67</f>
        <v>3261412051</v>
      </c>
      <c r="C68" s="53">
        <f t="shared" si="2"/>
        <v>724242</v>
      </c>
      <c r="D68" s="53">
        <f t="shared" si="2"/>
        <v>30465784</v>
      </c>
      <c r="E68" s="53">
        <f t="shared" si="2"/>
        <v>300727568</v>
      </c>
      <c r="F68" s="53">
        <f t="shared" si="2"/>
        <v>42779248</v>
      </c>
      <c r="G68" s="53">
        <f t="shared" si="2"/>
        <v>858132</v>
      </c>
      <c r="H68" s="53">
        <f t="shared" si="2"/>
        <v>18240628</v>
      </c>
      <c r="I68" s="53">
        <f t="shared" si="2"/>
        <v>0</v>
      </c>
      <c r="J68" s="53">
        <f t="shared" si="2"/>
        <v>0</v>
      </c>
      <c r="K68" s="53">
        <f t="shared" si="2"/>
        <v>166498</v>
      </c>
      <c r="L68" s="53">
        <f t="shared" si="2"/>
        <v>166498</v>
      </c>
    </row>
    <row r="69" spans="1:12" s="22" customFormat="1" ht="24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s="46" customFormat="1" ht="24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5">
    <mergeCell ref="D3:D6"/>
    <mergeCell ref="E3:E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C15" sqref="C15"/>
    </sheetView>
  </sheetViews>
  <sheetFormatPr defaultColWidth="24.75390625" defaultRowHeight="13.5"/>
  <cols>
    <col min="1" max="1" width="20.625" style="2" customWidth="1"/>
    <col min="2" max="4" width="22.625" style="2" customWidth="1"/>
    <col min="5" max="16384" width="24.75390625" style="2" customWidth="1"/>
  </cols>
  <sheetData>
    <row r="1" spans="1:5" ht="25.5" customHeight="1">
      <c r="A1" s="34" t="s">
        <v>48</v>
      </c>
      <c r="E1" s="1"/>
    </row>
    <row r="2" spans="1:245" ht="30" customHeight="1">
      <c r="A2" s="7" t="s">
        <v>87</v>
      </c>
      <c r="B2" s="8" t="s">
        <v>125</v>
      </c>
      <c r="C2" s="9"/>
      <c r="D2" s="10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24" customHeight="1">
      <c r="A3" s="4"/>
      <c r="B3" s="15" t="s">
        <v>124</v>
      </c>
      <c r="C3" s="17"/>
      <c r="D3" s="106" t="s">
        <v>70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24" customHeight="1">
      <c r="A4" s="4"/>
      <c r="B4" s="14"/>
      <c r="C4" s="14"/>
      <c r="D4" s="107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24" customHeight="1">
      <c r="A5" s="4"/>
      <c r="B5" s="32" t="s">
        <v>69</v>
      </c>
      <c r="C5" s="6" t="s">
        <v>46</v>
      </c>
      <c r="D5" s="107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24" customHeight="1">
      <c r="A6" s="5"/>
      <c r="B6" s="70"/>
      <c r="C6" s="70"/>
      <c r="D6" s="108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4" s="22" customFormat="1" ht="30" customHeight="1">
      <c r="A7" s="47" t="s">
        <v>88</v>
      </c>
      <c r="B7" s="48">
        <v>6700866</v>
      </c>
      <c r="C7" s="48">
        <v>11705041</v>
      </c>
      <c r="D7" s="48">
        <v>301046124</v>
      </c>
    </row>
    <row r="8" spans="1:4" s="22" customFormat="1" ht="30" customHeight="1">
      <c r="A8" s="49" t="s">
        <v>107</v>
      </c>
      <c r="B8" s="50">
        <v>4159663</v>
      </c>
      <c r="C8" s="50">
        <v>6345130</v>
      </c>
      <c r="D8" s="50">
        <v>217914908</v>
      </c>
    </row>
    <row r="9" spans="1:4" s="22" customFormat="1" ht="30" customHeight="1">
      <c r="A9" s="51" t="s">
        <v>0</v>
      </c>
      <c r="B9" s="50">
        <v>7221984</v>
      </c>
      <c r="C9" s="50">
        <v>10823087</v>
      </c>
      <c r="D9" s="50">
        <v>397427198</v>
      </c>
    </row>
    <row r="10" spans="1:4" s="22" customFormat="1" ht="30" customHeight="1">
      <c r="A10" s="51" t="s">
        <v>1</v>
      </c>
      <c r="B10" s="50">
        <v>16140661</v>
      </c>
      <c r="C10" s="50">
        <v>27389861</v>
      </c>
      <c r="D10" s="50">
        <v>649732689</v>
      </c>
    </row>
    <row r="11" spans="1:4" s="22" customFormat="1" ht="30" customHeight="1">
      <c r="A11" s="57" t="s">
        <v>108</v>
      </c>
      <c r="B11" s="58">
        <v>3196403</v>
      </c>
      <c r="C11" s="58">
        <v>8479862</v>
      </c>
      <c r="D11" s="58">
        <v>205367042</v>
      </c>
    </row>
    <row r="12" spans="1:4" s="22" customFormat="1" ht="30" customHeight="1">
      <c r="A12" s="59" t="s">
        <v>109</v>
      </c>
      <c r="B12" s="48">
        <v>5463740</v>
      </c>
      <c r="C12" s="48">
        <v>9075843</v>
      </c>
      <c r="D12" s="48">
        <v>182826235</v>
      </c>
    </row>
    <row r="13" spans="1:4" s="22" customFormat="1" ht="30" customHeight="1">
      <c r="A13" s="51" t="s">
        <v>2</v>
      </c>
      <c r="B13" s="50">
        <v>3963752</v>
      </c>
      <c r="C13" s="50">
        <v>4540477</v>
      </c>
      <c r="D13" s="50">
        <v>233635790</v>
      </c>
    </row>
    <row r="14" spans="1:4" s="22" customFormat="1" ht="30" customHeight="1">
      <c r="A14" s="51" t="s">
        <v>3</v>
      </c>
      <c r="B14" s="50">
        <v>2119674</v>
      </c>
      <c r="C14" s="50">
        <v>2305714</v>
      </c>
      <c r="D14" s="50">
        <v>121916161</v>
      </c>
    </row>
    <row r="15" spans="1:4" s="22" customFormat="1" ht="30" customHeight="1">
      <c r="A15" s="49" t="s">
        <v>110</v>
      </c>
      <c r="B15" s="50">
        <v>4034395</v>
      </c>
      <c r="C15" s="50">
        <v>6070354</v>
      </c>
      <c r="D15" s="50">
        <v>265545049</v>
      </c>
    </row>
    <row r="16" spans="1:4" s="22" customFormat="1" ht="30" customHeight="1">
      <c r="A16" s="57" t="s">
        <v>111</v>
      </c>
      <c r="B16" s="58">
        <v>4714644</v>
      </c>
      <c r="C16" s="58">
        <v>5165438</v>
      </c>
      <c r="D16" s="58">
        <v>312952652</v>
      </c>
    </row>
    <row r="17" spans="1:4" s="22" customFormat="1" ht="30" customHeight="1">
      <c r="A17" s="49" t="s">
        <v>112</v>
      </c>
      <c r="B17" s="50">
        <v>6196088</v>
      </c>
      <c r="C17" s="50">
        <v>8112857</v>
      </c>
      <c r="D17" s="50">
        <v>230642550</v>
      </c>
    </row>
    <row r="18" spans="1:4" s="22" customFormat="1" ht="30" customHeight="1">
      <c r="A18" s="49" t="s">
        <v>113</v>
      </c>
      <c r="B18" s="50">
        <v>1674390</v>
      </c>
      <c r="C18" s="50">
        <v>3100759</v>
      </c>
      <c r="D18" s="50">
        <v>176881844</v>
      </c>
    </row>
    <row r="19" spans="1:4" s="22" customFormat="1" ht="30" customHeight="1" thickBot="1">
      <c r="A19" s="49" t="s">
        <v>116</v>
      </c>
      <c r="B19" s="50">
        <v>2585100</v>
      </c>
      <c r="C19" s="50">
        <v>3050008</v>
      </c>
      <c r="D19" s="50">
        <v>71013300</v>
      </c>
    </row>
    <row r="20" spans="1:5" s="23" customFormat="1" ht="29.25" customHeight="1" thickBot="1" thickTop="1">
      <c r="A20" s="55" t="s">
        <v>118</v>
      </c>
      <c r="B20" s="74">
        <f>SUM(B7:B19)</f>
        <v>68171360</v>
      </c>
      <c r="C20" s="74">
        <f>SUM(C7:C19)</f>
        <v>106164431</v>
      </c>
      <c r="D20" s="74">
        <f>SUM(D7:D19)</f>
        <v>3366901542</v>
      </c>
      <c r="E20" s="22"/>
    </row>
    <row r="21" spans="1:4" s="22" customFormat="1" ht="30" customHeight="1" thickTop="1">
      <c r="A21" s="60" t="s">
        <v>89</v>
      </c>
      <c r="B21" s="61">
        <v>507833</v>
      </c>
      <c r="C21" s="61">
        <v>706927</v>
      </c>
      <c r="D21" s="61">
        <v>24248182</v>
      </c>
    </row>
    <row r="22" spans="1:4" s="22" customFormat="1" ht="30" customHeight="1">
      <c r="A22" s="51" t="s">
        <v>4</v>
      </c>
      <c r="B22" s="50">
        <v>274216</v>
      </c>
      <c r="C22" s="50">
        <v>1087619</v>
      </c>
      <c r="D22" s="50">
        <v>27433004</v>
      </c>
    </row>
    <row r="23" spans="1:4" s="22" customFormat="1" ht="30" customHeight="1">
      <c r="A23" s="51" t="s">
        <v>5</v>
      </c>
      <c r="B23" s="50">
        <v>1092678</v>
      </c>
      <c r="C23" s="50">
        <v>1092678</v>
      </c>
      <c r="D23" s="50">
        <v>101123549</v>
      </c>
    </row>
    <row r="24" spans="1:4" s="22" customFormat="1" ht="30" customHeight="1">
      <c r="A24" s="51" t="s">
        <v>6</v>
      </c>
      <c r="B24" s="50">
        <v>768556</v>
      </c>
      <c r="C24" s="50">
        <v>1876214</v>
      </c>
      <c r="D24" s="50">
        <v>40649207</v>
      </c>
    </row>
    <row r="25" spans="1:4" s="99" customFormat="1" ht="30" customHeight="1">
      <c r="A25" s="63" t="s">
        <v>7</v>
      </c>
      <c r="B25" s="58">
        <v>1099630</v>
      </c>
      <c r="C25" s="58">
        <v>1265618</v>
      </c>
      <c r="D25" s="58">
        <v>24683344</v>
      </c>
    </row>
    <row r="26" spans="1:4" s="22" customFormat="1" ht="30" customHeight="1">
      <c r="A26" s="52" t="s">
        <v>8</v>
      </c>
      <c r="B26" s="50">
        <v>3778309</v>
      </c>
      <c r="C26" s="50">
        <v>5123607</v>
      </c>
      <c r="D26" s="50">
        <v>61901584</v>
      </c>
    </row>
    <row r="27" spans="1:4" s="22" customFormat="1" ht="30" customHeight="1">
      <c r="A27" s="51" t="s">
        <v>9</v>
      </c>
      <c r="B27" s="50">
        <v>1577145</v>
      </c>
      <c r="C27" s="50">
        <v>1835358</v>
      </c>
      <c r="D27" s="50">
        <v>91951835</v>
      </c>
    </row>
    <row r="28" spans="1:4" s="22" customFormat="1" ht="30" customHeight="1">
      <c r="A28" s="52" t="s">
        <v>10</v>
      </c>
      <c r="B28" s="50">
        <v>75935</v>
      </c>
      <c r="C28" s="50">
        <v>75935</v>
      </c>
      <c r="D28" s="50">
        <v>4477743</v>
      </c>
    </row>
    <row r="29" spans="1:4" s="22" customFormat="1" ht="30" customHeight="1">
      <c r="A29" s="52" t="s">
        <v>11</v>
      </c>
      <c r="B29" s="50">
        <v>1528096</v>
      </c>
      <c r="C29" s="50">
        <v>1704313</v>
      </c>
      <c r="D29" s="50">
        <v>54059448</v>
      </c>
    </row>
    <row r="30" spans="1:4" s="99" customFormat="1" ht="30" customHeight="1">
      <c r="A30" s="63" t="s">
        <v>117</v>
      </c>
      <c r="B30" s="58">
        <v>1587557</v>
      </c>
      <c r="C30" s="58">
        <v>1969516</v>
      </c>
      <c r="D30" s="58">
        <v>189957904</v>
      </c>
    </row>
    <row r="31" spans="1:4" s="22" customFormat="1" ht="30" customHeight="1">
      <c r="A31" s="52" t="s">
        <v>12</v>
      </c>
      <c r="B31" s="50">
        <v>1266243</v>
      </c>
      <c r="C31" s="50">
        <v>1266243</v>
      </c>
      <c r="D31" s="50">
        <v>40662778</v>
      </c>
    </row>
    <row r="32" spans="1:4" s="22" customFormat="1" ht="30" customHeight="1">
      <c r="A32" s="52" t="s">
        <v>13</v>
      </c>
      <c r="B32" s="50">
        <v>1062881</v>
      </c>
      <c r="C32" s="50">
        <v>1436807</v>
      </c>
      <c r="D32" s="50">
        <v>133449077</v>
      </c>
    </row>
    <row r="33" spans="1:4" s="22" customFormat="1" ht="30" customHeight="1">
      <c r="A33" s="52" t="s">
        <v>14</v>
      </c>
      <c r="B33" s="50">
        <v>1299120</v>
      </c>
      <c r="C33" s="50">
        <v>2001510</v>
      </c>
      <c r="D33" s="50">
        <v>29844134</v>
      </c>
    </row>
    <row r="34" spans="1:4" s="22" customFormat="1" ht="30" customHeight="1">
      <c r="A34" s="52" t="s">
        <v>15</v>
      </c>
      <c r="B34" s="50">
        <v>2541853</v>
      </c>
      <c r="C34" s="50">
        <v>3584054</v>
      </c>
      <c r="D34" s="50">
        <v>92513382</v>
      </c>
    </row>
    <row r="35" spans="1:4" s="99" customFormat="1" ht="30" customHeight="1">
      <c r="A35" s="63" t="s">
        <v>16</v>
      </c>
      <c r="B35" s="58">
        <v>642959</v>
      </c>
      <c r="C35" s="58">
        <v>798848</v>
      </c>
      <c r="D35" s="58">
        <v>61719921</v>
      </c>
    </row>
    <row r="36" spans="1:4" s="22" customFormat="1" ht="30" customHeight="1">
      <c r="A36" s="52" t="s">
        <v>17</v>
      </c>
      <c r="B36" s="50">
        <v>50007</v>
      </c>
      <c r="C36" s="50">
        <v>65865</v>
      </c>
      <c r="D36" s="50">
        <v>12323595</v>
      </c>
    </row>
    <row r="37" spans="1:4" s="22" customFormat="1" ht="30" customHeight="1">
      <c r="A37" s="52" t="s">
        <v>18</v>
      </c>
      <c r="B37" s="50">
        <v>1025996</v>
      </c>
      <c r="C37" s="50">
        <v>1184315</v>
      </c>
      <c r="D37" s="50">
        <v>67186940</v>
      </c>
    </row>
    <row r="38" spans="1:4" s="22" customFormat="1" ht="30" customHeight="1">
      <c r="A38" s="52" t="s">
        <v>19</v>
      </c>
      <c r="B38" s="50">
        <v>507211</v>
      </c>
      <c r="C38" s="50">
        <v>647595</v>
      </c>
      <c r="D38" s="50">
        <v>38649436</v>
      </c>
    </row>
    <row r="39" spans="1:4" s="22" customFormat="1" ht="30" customHeight="1">
      <c r="A39" s="51" t="s">
        <v>20</v>
      </c>
      <c r="B39" s="50">
        <v>2112226</v>
      </c>
      <c r="C39" s="50">
        <v>2681010</v>
      </c>
      <c r="D39" s="50">
        <v>42283520</v>
      </c>
    </row>
    <row r="40" spans="1:4" s="99" customFormat="1" ht="30" customHeight="1">
      <c r="A40" s="62" t="s">
        <v>21</v>
      </c>
      <c r="B40" s="58">
        <v>234212</v>
      </c>
      <c r="C40" s="58">
        <v>234212</v>
      </c>
      <c r="D40" s="58">
        <v>34034389</v>
      </c>
    </row>
    <row r="41" spans="1:4" s="22" customFormat="1" ht="30" customHeight="1">
      <c r="A41" s="49" t="s">
        <v>114</v>
      </c>
      <c r="B41" s="50">
        <v>415243</v>
      </c>
      <c r="C41" s="50">
        <v>533195</v>
      </c>
      <c r="D41" s="50">
        <v>126178104</v>
      </c>
    </row>
    <row r="42" spans="1:4" s="22" customFormat="1" ht="30" customHeight="1">
      <c r="A42" s="51" t="s">
        <v>22</v>
      </c>
      <c r="B42" s="50">
        <v>899309</v>
      </c>
      <c r="C42" s="50">
        <v>5379711</v>
      </c>
      <c r="D42" s="50">
        <v>95557611</v>
      </c>
    </row>
    <row r="43" spans="1:4" s="22" customFormat="1" ht="30" customHeight="1">
      <c r="A43" s="51" t="s">
        <v>23</v>
      </c>
      <c r="B43" s="50">
        <v>732523</v>
      </c>
      <c r="C43" s="50">
        <v>1594944</v>
      </c>
      <c r="D43" s="50">
        <v>29177304</v>
      </c>
    </row>
    <row r="44" spans="1:4" s="22" customFormat="1" ht="30" customHeight="1">
      <c r="A44" s="52" t="s">
        <v>24</v>
      </c>
      <c r="B44" s="50">
        <v>354442</v>
      </c>
      <c r="C44" s="50">
        <v>354442</v>
      </c>
      <c r="D44" s="50">
        <v>15313277</v>
      </c>
    </row>
    <row r="45" spans="1:4" s="99" customFormat="1" ht="30" customHeight="1">
      <c r="A45" s="63" t="s">
        <v>25</v>
      </c>
      <c r="B45" s="58">
        <v>1208355</v>
      </c>
      <c r="C45" s="58">
        <v>2935903</v>
      </c>
      <c r="D45" s="58">
        <v>49361519</v>
      </c>
    </row>
    <row r="46" spans="1:4" s="22" customFormat="1" ht="30" customHeight="1">
      <c r="A46" s="52" t="s">
        <v>26</v>
      </c>
      <c r="B46" s="50">
        <v>1602073</v>
      </c>
      <c r="C46" s="50">
        <v>3770703</v>
      </c>
      <c r="D46" s="50">
        <v>88633081</v>
      </c>
    </row>
    <row r="47" spans="1:4" s="22" customFormat="1" ht="30" customHeight="1">
      <c r="A47" s="52" t="s">
        <v>27</v>
      </c>
      <c r="B47" s="50">
        <v>395458</v>
      </c>
      <c r="C47" s="50">
        <v>594624</v>
      </c>
      <c r="D47" s="50">
        <v>66582557</v>
      </c>
    </row>
    <row r="48" spans="1:4" s="22" customFormat="1" ht="30" customHeight="1">
      <c r="A48" s="52" t="s">
        <v>28</v>
      </c>
      <c r="B48" s="50">
        <v>1580477</v>
      </c>
      <c r="C48" s="50">
        <v>1646149</v>
      </c>
      <c r="D48" s="50">
        <v>90563750</v>
      </c>
    </row>
    <row r="49" spans="1:4" s="22" customFormat="1" ht="30" customHeight="1">
      <c r="A49" s="52" t="s">
        <v>29</v>
      </c>
      <c r="B49" s="50">
        <v>2421835</v>
      </c>
      <c r="C49" s="50">
        <v>2421835</v>
      </c>
      <c r="D49" s="50">
        <v>81055552</v>
      </c>
    </row>
    <row r="50" spans="1:4" s="99" customFormat="1" ht="30" customHeight="1">
      <c r="A50" s="63" t="s">
        <v>30</v>
      </c>
      <c r="B50" s="58">
        <v>2259679</v>
      </c>
      <c r="C50" s="58">
        <v>4503989</v>
      </c>
      <c r="D50" s="58">
        <v>99674068</v>
      </c>
    </row>
    <row r="51" spans="1:4" s="22" customFormat="1" ht="30" customHeight="1">
      <c r="A51" s="52" t="s">
        <v>31</v>
      </c>
      <c r="B51" s="50">
        <v>877162</v>
      </c>
      <c r="C51" s="50">
        <v>971065</v>
      </c>
      <c r="D51" s="50">
        <v>29634582</v>
      </c>
    </row>
    <row r="52" spans="1:4" s="22" customFormat="1" ht="30" customHeight="1">
      <c r="A52" s="52" t="s">
        <v>32</v>
      </c>
      <c r="B52" s="50">
        <v>973644</v>
      </c>
      <c r="C52" s="50">
        <v>973644</v>
      </c>
      <c r="D52" s="50">
        <v>71553641</v>
      </c>
    </row>
    <row r="53" spans="1:4" s="22" customFormat="1" ht="30" customHeight="1">
      <c r="A53" s="52" t="s">
        <v>33</v>
      </c>
      <c r="B53" s="50">
        <v>300434</v>
      </c>
      <c r="C53" s="50">
        <v>1314480</v>
      </c>
      <c r="D53" s="50">
        <v>32139229</v>
      </c>
    </row>
    <row r="54" spans="1:4" s="22" customFormat="1" ht="30" customHeight="1">
      <c r="A54" s="52" t="s">
        <v>34</v>
      </c>
      <c r="B54" s="50">
        <v>2229438</v>
      </c>
      <c r="C54" s="50">
        <v>2229438</v>
      </c>
      <c r="D54" s="50">
        <v>88226913</v>
      </c>
    </row>
    <row r="55" spans="1:4" s="99" customFormat="1" ht="30" customHeight="1">
      <c r="A55" s="63" t="s">
        <v>35</v>
      </c>
      <c r="B55" s="58">
        <v>1915279</v>
      </c>
      <c r="C55" s="58">
        <v>2141920</v>
      </c>
      <c r="D55" s="58">
        <v>56938226</v>
      </c>
    </row>
    <row r="56" spans="1:4" s="22" customFormat="1" ht="30" customHeight="1">
      <c r="A56" s="52" t="s">
        <v>36</v>
      </c>
      <c r="B56" s="50">
        <v>2525753</v>
      </c>
      <c r="C56" s="50">
        <v>3079467</v>
      </c>
      <c r="D56" s="50">
        <v>102059400</v>
      </c>
    </row>
    <row r="57" spans="1:4" s="22" customFormat="1" ht="30" customHeight="1">
      <c r="A57" s="52" t="s">
        <v>37</v>
      </c>
      <c r="B57" s="50">
        <v>1716738</v>
      </c>
      <c r="C57" s="50">
        <v>1977445</v>
      </c>
      <c r="D57" s="50">
        <v>23898999</v>
      </c>
    </row>
    <row r="58" spans="1:4" s="22" customFormat="1" ht="30" customHeight="1">
      <c r="A58" s="52" t="s">
        <v>38</v>
      </c>
      <c r="B58" s="50">
        <v>651606</v>
      </c>
      <c r="C58" s="50">
        <v>1517681</v>
      </c>
      <c r="D58" s="50">
        <v>32227250</v>
      </c>
    </row>
    <row r="59" spans="1:4" s="22" customFormat="1" ht="30" customHeight="1">
      <c r="A59" s="51" t="s">
        <v>39</v>
      </c>
      <c r="B59" s="50">
        <v>1480782</v>
      </c>
      <c r="C59" s="50">
        <v>2470339</v>
      </c>
      <c r="D59" s="50">
        <v>40596835</v>
      </c>
    </row>
    <row r="60" spans="1:4" s="99" customFormat="1" ht="30" customHeight="1">
      <c r="A60" s="63" t="s">
        <v>40</v>
      </c>
      <c r="B60" s="58">
        <v>268860</v>
      </c>
      <c r="C60" s="58">
        <v>268860</v>
      </c>
      <c r="D60" s="58">
        <v>40170900</v>
      </c>
    </row>
    <row r="61" spans="1:4" s="22" customFormat="1" ht="30" customHeight="1">
      <c r="A61" s="52" t="s">
        <v>41</v>
      </c>
      <c r="B61" s="50">
        <v>2545901</v>
      </c>
      <c r="C61" s="50">
        <v>2749862</v>
      </c>
      <c r="D61" s="50">
        <v>42313358</v>
      </c>
    </row>
    <row r="62" spans="1:4" s="22" customFormat="1" ht="30" customHeight="1">
      <c r="A62" s="52" t="s">
        <v>42</v>
      </c>
      <c r="B62" s="50">
        <v>1054903</v>
      </c>
      <c r="C62" s="50">
        <v>1198417</v>
      </c>
      <c r="D62" s="50">
        <v>34243275</v>
      </c>
    </row>
    <row r="63" spans="1:4" s="22" customFormat="1" ht="30" customHeight="1">
      <c r="A63" s="52" t="s">
        <v>43</v>
      </c>
      <c r="B63" s="50">
        <v>1596820</v>
      </c>
      <c r="C63" s="50">
        <v>1715665</v>
      </c>
      <c r="D63" s="50">
        <v>84690511</v>
      </c>
    </row>
    <row r="64" spans="1:4" s="22" customFormat="1" ht="30" customHeight="1">
      <c r="A64" s="52" t="s">
        <v>44</v>
      </c>
      <c r="B64" s="50">
        <v>450154</v>
      </c>
      <c r="C64" s="50">
        <v>450154</v>
      </c>
      <c r="D64" s="50">
        <v>27634266</v>
      </c>
    </row>
    <row r="65" spans="1:4" s="99" customFormat="1" ht="30" customHeight="1">
      <c r="A65" s="63" t="s">
        <v>45</v>
      </c>
      <c r="B65" s="58">
        <v>622745</v>
      </c>
      <c r="C65" s="58">
        <v>731535</v>
      </c>
      <c r="D65" s="58">
        <v>33457242</v>
      </c>
    </row>
    <row r="66" spans="1:4" s="22" customFormat="1" ht="30" customHeight="1" thickBot="1">
      <c r="A66" s="66" t="s">
        <v>115</v>
      </c>
      <c r="B66" s="67">
        <v>1027623</v>
      </c>
      <c r="C66" s="67">
        <v>1027623</v>
      </c>
      <c r="D66" s="67">
        <v>105662166</v>
      </c>
    </row>
    <row r="67" spans="1:4" s="22" customFormat="1" ht="30" customHeight="1" thickBot="1" thickTop="1">
      <c r="A67" s="55" t="s">
        <v>90</v>
      </c>
      <c r="B67" s="68">
        <f>SUM(B21:B66)</f>
        <v>55139899</v>
      </c>
      <c r="C67" s="68">
        <f>SUM(C21:C66)</f>
        <v>79191334</v>
      </c>
      <c r="D67" s="68">
        <f>SUM(D21:D66)</f>
        <v>2760696588</v>
      </c>
    </row>
    <row r="68" spans="1:4" s="22" customFormat="1" ht="30" customHeight="1" thickTop="1">
      <c r="A68" s="54" t="s">
        <v>91</v>
      </c>
      <c r="B68" s="53">
        <f>+B20+B67</f>
        <v>123311259</v>
      </c>
      <c r="C68" s="53">
        <f>+C20+C67</f>
        <v>185355765</v>
      </c>
      <c r="D68" s="53">
        <f>+D20+D67</f>
        <v>6127598130</v>
      </c>
    </row>
    <row r="69" spans="1:4" s="22" customFormat="1" ht="24" customHeight="1">
      <c r="A69" s="43"/>
      <c r="B69" s="44"/>
      <c r="C69" s="44"/>
      <c r="D69" s="44"/>
    </row>
    <row r="70" spans="1:4" s="46" customFormat="1" ht="24" customHeight="1">
      <c r="A70" s="42" t="s">
        <v>121</v>
      </c>
      <c r="B70" s="24"/>
      <c r="C70" s="24"/>
      <c r="D70" s="24"/>
    </row>
    <row r="71" spans="1:4" ht="30.75" customHeight="1">
      <c r="A71" s="42"/>
      <c r="B71" s="24"/>
      <c r="C71" s="24"/>
      <c r="D71" s="24"/>
    </row>
  </sheetData>
  <sheetProtection/>
  <mergeCells count="1">
    <mergeCell ref="D3:D6"/>
  </mergeCells>
  <printOptions/>
  <pageMargins left="0.7874015748031497" right="0.7874015748031497" top="0.7874015748031497" bottom="0" header="0.5905511811023623" footer="0.31496062992125984"/>
  <pageSetup firstPageNumber="223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34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0" sqref="A70"/>
    </sheetView>
  </sheetViews>
  <sheetFormatPr defaultColWidth="24.75390625" defaultRowHeight="13.5"/>
  <cols>
    <col min="1" max="1" width="20.625" style="2" customWidth="1"/>
    <col min="2" max="11" width="22.625" style="2" customWidth="1"/>
    <col min="12" max="16384" width="24.75390625" style="2" customWidth="1"/>
  </cols>
  <sheetData>
    <row r="1" spans="1:12" ht="25.5">
      <c r="A1" s="34" t="s">
        <v>73</v>
      </c>
      <c r="L1" s="1"/>
    </row>
    <row r="2" spans="1:255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17"/>
      <c r="F3" s="106" t="s">
        <v>51</v>
      </c>
      <c r="G3" s="106" t="s">
        <v>60</v>
      </c>
      <c r="H3" s="106" t="s">
        <v>74</v>
      </c>
      <c r="I3" s="106" t="s">
        <v>61</v>
      </c>
      <c r="J3" s="15" t="s">
        <v>71</v>
      </c>
      <c r="K3" s="17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9"/>
      <c r="E4" s="19"/>
      <c r="F4" s="107"/>
      <c r="G4" s="107"/>
      <c r="H4" s="107"/>
      <c r="I4" s="107"/>
      <c r="J4" s="20"/>
      <c r="K4" s="19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6" t="s">
        <v>52</v>
      </c>
      <c r="C5" s="6" t="s">
        <v>53</v>
      </c>
      <c r="D5" s="6" t="s">
        <v>54</v>
      </c>
      <c r="E5" s="6" t="s">
        <v>55</v>
      </c>
      <c r="F5" s="107"/>
      <c r="G5" s="107"/>
      <c r="H5" s="107"/>
      <c r="I5" s="107"/>
      <c r="J5" s="6" t="s">
        <v>62</v>
      </c>
      <c r="K5" s="6" t="s">
        <v>63</v>
      </c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3"/>
      <c r="C6" s="33"/>
      <c r="D6" s="19"/>
      <c r="E6" s="19"/>
      <c r="F6" s="107"/>
      <c r="G6" s="107"/>
      <c r="H6" s="107"/>
      <c r="I6" s="107"/>
      <c r="J6" s="33"/>
      <c r="K6" s="19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37087</v>
      </c>
      <c r="C7" s="48">
        <v>51345</v>
      </c>
      <c r="D7" s="48">
        <v>818208</v>
      </c>
      <c r="E7" s="48">
        <v>66811</v>
      </c>
      <c r="F7" s="48">
        <v>3584278</v>
      </c>
      <c r="G7" s="48">
        <v>0</v>
      </c>
      <c r="H7" s="48">
        <v>180</v>
      </c>
      <c r="I7" s="48">
        <v>369934</v>
      </c>
      <c r="J7" s="48">
        <v>340785085</v>
      </c>
      <c r="K7" s="48">
        <v>0</v>
      </c>
    </row>
    <row r="8" spans="1:11" s="22" customFormat="1" ht="30" customHeight="1">
      <c r="A8" s="49" t="s">
        <v>107</v>
      </c>
      <c r="B8" s="50">
        <v>0</v>
      </c>
      <c r="C8" s="50">
        <v>0</v>
      </c>
      <c r="D8" s="50">
        <v>0</v>
      </c>
      <c r="E8" s="50">
        <v>0</v>
      </c>
      <c r="F8" s="50">
        <v>1469542</v>
      </c>
      <c r="G8" s="50">
        <v>0</v>
      </c>
      <c r="H8" s="50">
        <v>0</v>
      </c>
      <c r="I8" s="50">
        <v>29030500</v>
      </c>
      <c r="J8" s="50">
        <v>60845910</v>
      </c>
      <c r="K8" s="50">
        <v>0</v>
      </c>
    </row>
    <row r="9" spans="1:11" s="22" customFormat="1" ht="30" customHeight="1">
      <c r="A9" s="51" t="s">
        <v>0</v>
      </c>
      <c r="B9" s="50">
        <v>294184</v>
      </c>
      <c r="C9" s="50">
        <v>0</v>
      </c>
      <c r="D9" s="50">
        <v>257254</v>
      </c>
      <c r="E9" s="50">
        <v>0</v>
      </c>
      <c r="F9" s="50">
        <v>4481236</v>
      </c>
      <c r="G9" s="50">
        <v>0</v>
      </c>
      <c r="H9" s="50">
        <v>0</v>
      </c>
      <c r="I9" s="50">
        <v>371400</v>
      </c>
      <c r="J9" s="50">
        <v>161602264</v>
      </c>
      <c r="K9" s="50">
        <v>0</v>
      </c>
    </row>
    <row r="10" spans="1:11" s="22" customFormat="1" ht="30" customHeight="1">
      <c r="A10" s="51" t="s">
        <v>1</v>
      </c>
      <c r="B10" s="50">
        <v>4457834</v>
      </c>
      <c r="C10" s="50">
        <v>0</v>
      </c>
      <c r="D10" s="50">
        <v>4361307</v>
      </c>
      <c r="E10" s="50">
        <v>0</v>
      </c>
      <c r="F10" s="50">
        <v>8061793</v>
      </c>
      <c r="G10" s="50">
        <v>0</v>
      </c>
      <c r="H10" s="50">
        <v>17</v>
      </c>
      <c r="I10" s="50">
        <v>352828</v>
      </c>
      <c r="J10" s="50">
        <v>461232664</v>
      </c>
      <c r="K10" s="50">
        <v>0</v>
      </c>
    </row>
    <row r="11" spans="1:11" s="22" customFormat="1" ht="30" customHeight="1">
      <c r="A11" s="57" t="s">
        <v>108</v>
      </c>
      <c r="B11" s="58">
        <v>210428</v>
      </c>
      <c r="C11" s="58">
        <v>0</v>
      </c>
      <c r="D11" s="58">
        <v>158070</v>
      </c>
      <c r="E11" s="58">
        <v>7</v>
      </c>
      <c r="F11" s="58">
        <v>1625647</v>
      </c>
      <c r="G11" s="58">
        <v>0</v>
      </c>
      <c r="H11" s="58">
        <v>0</v>
      </c>
      <c r="I11" s="58">
        <v>1245734</v>
      </c>
      <c r="J11" s="58">
        <v>34596242</v>
      </c>
      <c r="K11" s="58">
        <v>0</v>
      </c>
    </row>
    <row r="12" spans="1:11" s="22" customFormat="1" ht="30" customHeight="1">
      <c r="A12" s="59" t="s">
        <v>109</v>
      </c>
      <c r="B12" s="48">
        <v>0</v>
      </c>
      <c r="C12" s="48">
        <v>0</v>
      </c>
      <c r="D12" s="48">
        <v>0</v>
      </c>
      <c r="E12" s="48">
        <v>0</v>
      </c>
      <c r="F12" s="48">
        <v>1575709</v>
      </c>
      <c r="G12" s="48">
        <v>0</v>
      </c>
      <c r="H12" s="48">
        <v>0</v>
      </c>
      <c r="I12" s="48">
        <v>2135286</v>
      </c>
      <c r="J12" s="48">
        <v>37298995</v>
      </c>
      <c r="K12" s="48">
        <v>0</v>
      </c>
    </row>
    <row r="13" spans="1:11" s="22" customFormat="1" ht="30" customHeight="1">
      <c r="A13" s="51" t="s">
        <v>2</v>
      </c>
      <c r="B13" s="50">
        <v>37292</v>
      </c>
      <c r="C13" s="50">
        <v>0</v>
      </c>
      <c r="D13" s="50">
        <v>60034</v>
      </c>
      <c r="E13" s="50">
        <v>0</v>
      </c>
      <c r="F13" s="50">
        <v>1095342</v>
      </c>
      <c r="G13" s="50">
        <v>0</v>
      </c>
      <c r="H13" s="50">
        <v>28</v>
      </c>
      <c r="I13" s="50">
        <v>292323</v>
      </c>
      <c r="J13" s="50">
        <v>105593466</v>
      </c>
      <c r="K13" s="50">
        <v>0</v>
      </c>
    </row>
    <row r="14" spans="1:11" s="22" customFormat="1" ht="30" customHeight="1">
      <c r="A14" s="51" t="s">
        <v>3</v>
      </c>
      <c r="B14" s="50">
        <v>24154</v>
      </c>
      <c r="C14" s="50">
        <v>0</v>
      </c>
      <c r="D14" s="50">
        <v>10295</v>
      </c>
      <c r="E14" s="50">
        <v>0</v>
      </c>
      <c r="F14" s="50">
        <v>1714802</v>
      </c>
      <c r="G14" s="50">
        <v>0</v>
      </c>
      <c r="H14" s="50">
        <v>0</v>
      </c>
      <c r="I14" s="50">
        <v>1834336</v>
      </c>
      <c r="J14" s="50">
        <v>21787915</v>
      </c>
      <c r="K14" s="50">
        <v>0</v>
      </c>
    </row>
    <row r="15" spans="1:11" s="22" customFormat="1" ht="30" customHeight="1">
      <c r="A15" s="49" t="s">
        <v>110</v>
      </c>
      <c r="B15" s="50">
        <v>0</v>
      </c>
      <c r="C15" s="50">
        <v>0</v>
      </c>
      <c r="D15" s="50">
        <v>0</v>
      </c>
      <c r="E15" s="50">
        <v>0</v>
      </c>
      <c r="F15" s="50">
        <v>1103583</v>
      </c>
      <c r="G15" s="50">
        <v>0</v>
      </c>
      <c r="H15" s="50">
        <v>0</v>
      </c>
      <c r="I15" s="50">
        <v>156676</v>
      </c>
      <c r="J15" s="50">
        <v>22799389</v>
      </c>
      <c r="K15" s="50">
        <v>0</v>
      </c>
    </row>
    <row r="16" spans="1:11" s="22" customFormat="1" ht="30" customHeight="1">
      <c r="A16" s="57" t="s">
        <v>111</v>
      </c>
      <c r="B16" s="58">
        <v>0</v>
      </c>
      <c r="C16" s="58">
        <v>0</v>
      </c>
      <c r="D16" s="58">
        <v>0</v>
      </c>
      <c r="E16" s="58">
        <v>0</v>
      </c>
      <c r="F16" s="58">
        <v>675171</v>
      </c>
      <c r="G16" s="58">
        <v>0</v>
      </c>
      <c r="H16" s="58">
        <v>0</v>
      </c>
      <c r="I16" s="58">
        <v>76266</v>
      </c>
      <c r="J16" s="58">
        <v>112858403</v>
      </c>
      <c r="K16" s="58">
        <v>0</v>
      </c>
    </row>
    <row r="17" spans="1:11" s="22" customFormat="1" ht="30" customHeight="1">
      <c r="A17" s="49" t="s">
        <v>112</v>
      </c>
      <c r="B17" s="50">
        <v>54021</v>
      </c>
      <c r="C17" s="50">
        <v>0</v>
      </c>
      <c r="D17" s="50">
        <v>214119</v>
      </c>
      <c r="E17" s="50">
        <v>0</v>
      </c>
      <c r="F17" s="50">
        <v>1470444</v>
      </c>
      <c r="G17" s="50">
        <v>0</v>
      </c>
      <c r="H17" s="50">
        <v>0</v>
      </c>
      <c r="I17" s="50">
        <v>4274</v>
      </c>
      <c r="J17" s="50">
        <v>69190455</v>
      </c>
      <c r="K17" s="50">
        <v>0</v>
      </c>
    </row>
    <row r="18" spans="1:11" s="22" customFormat="1" ht="30" customHeight="1">
      <c r="A18" s="49" t="s">
        <v>113</v>
      </c>
      <c r="B18" s="50">
        <v>62439</v>
      </c>
      <c r="C18" s="50">
        <v>0</v>
      </c>
      <c r="D18" s="50">
        <v>314676</v>
      </c>
      <c r="E18" s="50">
        <v>1030</v>
      </c>
      <c r="F18" s="50">
        <v>383708</v>
      </c>
      <c r="G18" s="50">
        <v>0</v>
      </c>
      <c r="H18" s="50">
        <v>0</v>
      </c>
      <c r="I18" s="50">
        <v>23527</v>
      </c>
      <c r="J18" s="50">
        <v>3341470</v>
      </c>
      <c r="K18" s="50">
        <v>0</v>
      </c>
    </row>
    <row r="19" spans="1:11" s="22" customFormat="1" ht="30" customHeight="1" thickBot="1">
      <c r="A19" s="49" t="s">
        <v>116</v>
      </c>
      <c r="B19" s="50">
        <v>0</v>
      </c>
      <c r="C19" s="50">
        <v>0</v>
      </c>
      <c r="D19" s="50">
        <v>0</v>
      </c>
      <c r="E19" s="50">
        <v>0</v>
      </c>
      <c r="F19" s="50">
        <v>681117</v>
      </c>
      <c r="G19" s="50">
        <v>0</v>
      </c>
      <c r="H19" s="50">
        <v>0</v>
      </c>
      <c r="I19" s="50">
        <v>320356</v>
      </c>
      <c r="J19" s="50">
        <v>2006952</v>
      </c>
      <c r="K19" s="50">
        <v>0</v>
      </c>
    </row>
    <row r="20" spans="1:12" s="23" customFormat="1" ht="29.25" customHeight="1" thickBot="1" thickTop="1">
      <c r="A20" s="55" t="s">
        <v>118</v>
      </c>
      <c r="B20" s="74">
        <f>SUM(B7:B19)</f>
        <v>5177439</v>
      </c>
      <c r="C20" s="74">
        <f>SUM(C7:C19)</f>
        <v>51345</v>
      </c>
      <c r="D20" s="74">
        <f aca="true" t="shared" si="0" ref="D20:K20">SUM(D7:D19)</f>
        <v>6193963</v>
      </c>
      <c r="E20" s="74">
        <f t="shared" si="0"/>
        <v>67848</v>
      </c>
      <c r="F20" s="74">
        <f t="shared" si="0"/>
        <v>27922372</v>
      </c>
      <c r="G20" s="74">
        <f t="shared" si="0"/>
        <v>0</v>
      </c>
      <c r="H20" s="74">
        <f t="shared" si="0"/>
        <v>225</v>
      </c>
      <c r="I20" s="74">
        <f t="shared" si="0"/>
        <v>36213440</v>
      </c>
      <c r="J20" s="74">
        <f t="shared" si="0"/>
        <v>1433939210</v>
      </c>
      <c r="K20" s="74">
        <f t="shared" si="0"/>
        <v>0</v>
      </c>
      <c r="L20" s="22"/>
    </row>
    <row r="21" spans="1:11" s="22" customFormat="1" ht="30" customHeight="1" thickTop="1">
      <c r="A21" s="60" t="s">
        <v>89</v>
      </c>
      <c r="B21" s="61">
        <v>0</v>
      </c>
      <c r="C21" s="61">
        <v>0</v>
      </c>
      <c r="D21" s="61">
        <v>2586</v>
      </c>
      <c r="E21" s="61">
        <v>0</v>
      </c>
      <c r="F21" s="61">
        <v>149368</v>
      </c>
      <c r="G21" s="61">
        <v>0</v>
      </c>
      <c r="H21" s="61">
        <v>0</v>
      </c>
      <c r="I21" s="61">
        <v>17646</v>
      </c>
      <c r="J21" s="61">
        <v>0</v>
      </c>
      <c r="K21" s="61">
        <v>0</v>
      </c>
    </row>
    <row r="22" spans="1:11" s="22" customFormat="1" ht="30" customHeight="1">
      <c r="A22" s="51" t="s">
        <v>4</v>
      </c>
      <c r="B22" s="50">
        <v>0</v>
      </c>
      <c r="C22" s="50">
        <v>0</v>
      </c>
      <c r="D22" s="50">
        <v>0</v>
      </c>
      <c r="E22" s="50">
        <v>0</v>
      </c>
      <c r="F22" s="50">
        <v>23597</v>
      </c>
      <c r="G22" s="50">
        <v>0</v>
      </c>
      <c r="H22" s="50">
        <v>0</v>
      </c>
      <c r="I22" s="50">
        <v>65908</v>
      </c>
      <c r="J22" s="50">
        <v>1474026</v>
      </c>
      <c r="K22" s="50">
        <v>0</v>
      </c>
    </row>
    <row r="23" spans="1:11" s="22" customFormat="1" ht="30" customHeight="1">
      <c r="A23" s="51" t="s">
        <v>5</v>
      </c>
      <c r="B23" s="50">
        <v>0</v>
      </c>
      <c r="C23" s="50">
        <v>0</v>
      </c>
      <c r="D23" s="50">
        <v>0</v>
      </c>
      <c r="E23" s="50">
        <v>0</v>
      </c>
      <c r="F23" s="50">
        <v>303304</v>
      </c>
      <c r="G23" s="50">
        <v>0</v>
      </c>
      <c r="H23" s="50">
        <v>0</v>
      </c>
      <c r="I23" s="50">
        <v>46229</v>
      </c>
      <c r="J23" s="50">
        <v>13722909</v>
      </c>
      <c r="K23" s="50">
        <v>0</v>
      </c>
    </row>
    <row r="24" spans="1:11" s="22" customFormat="1" ht="30" customHeight="1">
      <c r="A24" s="51" t="s">
        <v>6</v>
      </c>
      <c r="B24" s="50">
        <v>0</v>
      </c>
      <c r="C24" s="50">
        <v>0</v>
      </c>
      <c r="D24" s="50">
        <v>0</v>
      </c>
      <c r="E24" s="50">
        <v>0</v>
      </c>
      <c r="F24" s="50">
        <v>203269</v>
      </c>
      <c r="G24" s="50">
        <v>0</v>
      </c>
      <c r="H24" s="50">
        <v>0</v>
      </c>
      <c r="I24" s="50">
        <v>11598</v>
      </c>
      <c r="J24" s="50">
        <v>3312568</v>
      </c>
      <c r="K24" s="50">
        <v>0</v>
      </c>
    </row>
    <row r="25" spans="1:11" s="99" customFormat="1" ht="30" customHeight="1">
      <c r="A25" s="63" t="s">
        <v>7</v>
      </c>
      <c r="B25" s="58">
        <v>0</v>
      </c>
      <c r="C25" s="58">
        <v>0</v>
      </c>
      <c r="D25" s="58">
        <v>15297</v>
      </c>
      <c r="E25" s="58">
        <v>0</v>
      </c>
      <c r="F25" s="58">
        <v>111741</v>
      </c>
      <c r="G25" s="58">
        <v>0</v>
      </c>
      <c r="H25" s="58">
        <v>0</v>
      </c>
      <c r="I25" s="58">
        <v>64647</v>
      </c>
      <c r="J25" s="58">
        <v>129450</v>
      </c>
      <c r="K25" s="58">
        <v>316</v>
      </c>
    </row>
    <row r="26" spans="1:11" s="22" customFormat="1" ht="30" customHeight="1">
      <c r="A26" s="52" t="s">
        <v>8</v>
      </c>
      <c r="B26" s="50">
        <v>0</v>
      </c>
      <c r="C26" s="50">
        <v>0</v>
      </c>
      <c r="D26" s="50">
        <v>0</v>
      </c>
      <c r="E26" s="50">
        <v>0</v>
      </c>
      <c r="F26" s="50">
        <v>201698</v>
      </c>
      <c r="G26" s="50">
        <v>0</v>
      </c>
      <c r="H26" s="50">
        <v>0</v>
      </c>
      <c r="I26" s="50">
        <v>15475</v>
      </c>
      <c r="J26" s="50">
        <v>3404311</v>
      </c>
      <c r="K26" s="50">
        <v>0</v>
      </c>
    </row>
    <row r="27" spans="1:11" s="22" customFormat="1" ht="30" customHeight="1">
      <c r="A27" s="51" t="s">
        <v>9</v>
      </c>
      <c r="B27" s="50">
        <v>0</v>
      </c>
      <c r="C27" s="50">
        <v>0</v>
      </c>
      <c r="D27" s="50">
        <v>0</v>
      </c>
      <c r="E27" s="50">
        <v>0</v>
      </c>
      <c r="F27" s="50">
        <v>182897</v>
      </c>
      <c r="G27" s="50">
        <v>0</v>
      </c>
      <c r="H27" s="50">
        <v>0</v>
      </c>
      <c r="I27" s="50">
        <v>71881</v>
      </c>
      <c r="J27" s="50">
        <v>2951553</v>
      </c>
      <c r="K27" s="50">
        <v>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0</v>
      </c>
      <c r="E28" s="50">
        <v>0</v>
      </c>
      <c r="F28" s="50">
        <v>23561</v>
      </c>
      <c r="G28" s="50">
        <v>0</v>
      </c>
      <c r="H28" s="50">
        <v>0</v>
      </c>
      <c r="I28" s="50">
        <v>4120795</v>
      </c>
      <c r="J28" s="50">
        <v>13344562</v>
      </c>
      <c r="K28" s="50">
        <v>0</v>
      </c>
    </row>
    <row r="29" spans="1:11" s="22" customFormat="1" ht="30" customHeight="1">
      <c r="A29" s="52" t="s">
        <v>11</v>
      </c>
      <c r="B29" s="50">
        <v>0</v>
      </c>
      <c r="C29" s="50">
        <v>0</v>
      </c>
      <c r="D29" s="50">
        <v>0</v>
      </c>
      <c r="E29" s="50">
        <v>0</v>
      </c>
      <c r="F29" s="50">
        <v>224780</v>
      </c>
      <c r="G29" s="50">
        <v>0</v>
      </c>
      <c r="H29" s="50">
        <v>137</v>
      </c>
      <c r="I29" s="50">
        <v>1978668</v>
      </c>
      <c r="J29" s="50">
        <v>528486485</v>
      </c>
      <c r="K29" s="50">
        <v>0</v>
      </c>
    </row>
    <row r="30" spans="1:11" s="99" customFormat="1" ht="30" customHeight="1">
      <c r="A30" s="63" t="s">
        <v>117</v>
      </c>
      <c r="B30" s="58">
        <v>34425</v>
      </c>
      <c r="C30" s="58">
        <v>404</v>
      </c>
      <c r="D30" s="58">
        <v>272574</v>
      </c>
      <c r="E30" s="58">
        <v>0</v>
      </c>
      <c r="F30" s="58">
        <v>743915</v>
      </c>
      <c r="G30" s="58">
        <v>0</v>
      </c>
      <c r="H30" s="58">
        <v>799</v>
      </c>
      <c r="I30" s="58">
        <v>10620</v>
      </c>
      <c r="J30" s="58">
        <v>29528047</v>
      </c>
      <c r="K30" s="58">
        <v>0</v>
      </c>
    </row>
    <row r="31" spans="1:11" s="22" customFormat="1" ht="30" customHeight="1">
      <c r="A31" s="52" t="s">
        <v>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4</v>
      </c>
      <c r="I31" s="50">
        <v>17268</v>
      </c>
      <c r="J31" s="50">
        <v>140464964</v>
      </c>
      <c r="K31" s="50">
        <v>0</v>
      </c>
    </row>
    <row r="32" spans="1:11" s="22" customFormat="1" ht="30" customHeight="1">
      <c r="A32" s="52" t="s">
        <v>13</v>
      </c>
      <c r="B32" s="50">
        <v>257084</v>
      </c>
      <c r="C32" s="50">
        <v>0</v>
      </c>
      <c r="D32" s="50">
        <v>367050</v>
      </c>
      <c r="E32" s="50">
        <v>0</v>
      </c>
      <c r="F32" s="50">
        <v>187092</v>
      </c>
      <c r="G32" s="50">
        <v>0</v>
      </c>
      <c r="H32" s="50">
        <v>0</v>
      </c>
      <c r="I32" s="50">
        <v>15651</v>
      </c>
      <c r="J32" s="50">
        <v>4839306</v>
      </c>
      <c r="K32" s="50">
        <v>0</v>
      </c>
    </row>
    <row r="33" spans="1:11" s="22" customFormat="1" ht="30" customHeight="1">
      <c r="A33" s="52" t="s">
        <v>14</v>
      </c>
      <c r="B33" s="50">
        <v>0</v>
      </c>
      <c r="C33" s="50">
        <v>0</v>
      </c>
      <c r="D33" s="50">
        <v>0</v>
      </c>
      <c r="E33" s="50">
        <v>0</v>
      </c>
      <c r="F33" s="50">
        <v>126521</v>
      </c>
      <c r="G33" s="50">
        <v>0</v>
      </c>
      <c r="H33" s="50">
        <v>0</v>
      </c>
      <c r="I33" s="50">
        <v>768</v>
      </c>
      <c r="J33" s="50">
        <v>5893528</v>
      </c>
      <c r="K33" s="50">
        <v>0</v>
      </c>
    </row>
    <row r="34" spans="1:11" s="22" customFormat="1" ht="30" customHeight="1">
      <c r="A34" s="52" t="s">
        <v>15</v>
      </c>
      <c r="B34" s="50">
        <v>0</v>
      </c>
      <c r="C34" s="50">
        <v>0</v>
      </c>
      <c r="D34" s="50">
        <v>0</v>
      </c>
      <c r="E34" s="50">
        <v>0</v>
      </c>
      <c r="F34" s="50">
        <v>461627</v>
      </c>
      <c r="G34" s="50">
        <v>0</v>
      </c>
      <c r="H34" s="50">
        <v>13</v>
      </c>
      <c r="I34" s="50">
        <v>63188</v>
      </c>
      <c r="J34" s="50">
        <v>149629972</v>
      </c>
      <c r="K34" s="50">
        <v>0</v>
      </c>
    </row>
    <row r="35" spans="1:11" s="99" customFormat="1" ht="30" customHeight="1">
      <c r="A35" s="63" t="s">
        <v>16</v>
      </c>
      <c r="B35" s="58">
        <v>447693</v>
      </c>
      <c r="C35" s="58">
        <v>0</v>
      </c>
      <c r="D35" s="58">
        <v>198870</v>
      </c>
      <c r="E35" s="58">
        <v>0</v>
      </c>
      <c r="F35" s="58">
        <v>509223</v>
      </c>
      <c r="G35" s="58">
        <v>0</v>
      </c>
      <c r="H35" s="58">
        <v>0</v>
      </c>
      <c r="I35" s="58">
        <v>40434</v>
      </c>
      <c r="J35" s="58">
        <v>6326035</v>
      </c>
      <c r="K35" s="58">
        <v>0</v>
      </c>
    </row>
    <row r="36" spans="1:11" s="22" customFormat="1" ht="30" customHeight="1">
      <c r="A36" s="52" t="s">
        <v>17</v>
      </c>
      <c r="B36" s="50">
        <v>180275</v>
      </c>
      <c r="C36" s="50">
        <v>0</v>
      </c>
      <c r="D36" s="50">
        <v>1084</v>
      </c>
      <c r="E36" s="50">
        <v>0</v>
      </c>
      <c r="F36" s="50">
        <v>72019</v>
      </c>
      <c r="G36" s="50">
        <v>0</v>
      </c>
      <c r="H36" s="50">
        <v>0</v>
      </c>
      <c r="I36" s="50">
        <v>8764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0</v>
      </c>
      <c r="C37" s="50">
        <v>0</v>
      </c>
      <c r="D37" s="50">
        <v>0</v>
      </c>
      <c r="E37" s="50">
        <v>0</v>
      </c>
      <c r="F37" s="50">
        <v>198540</v>
      </c>
      <c r="G37" s="50">
        <v>0</v>
      </c>
      <c r="H37" s="50">
        <v>135</v>
      </c>
      <c r="I37" s="50">
        <v>14474</v>
      </c>
      <c r="J37" s="50">
        <v>41146457</v>
      </c>
      <c r="K37" s="50">
        <v>0</v>
      </c>
    </row>
    <row r="38" spans="1:11" s="22" customFormat="1" ht="30" customHeight="1">
      <c r="A38" s="52" t="s">
        <v>19</v>
      </c>
      <c r="B38" s="50">
        <v>0</v>
      </c>
      <c r="C38" s="50">
        <v>0</v>
      </c>
      <c r="D38" s="50">
        <v>0</v>
      </c>
      <c r="E38" s="50">
        <v>0</v>
      </c>
      <c r="F38" s="50">
        <v>70187</v>
      </c>
      <c r="G38" s="50">
        <v>0</v>
      </c>
      <c r="H38" s="50">
        <v>7</v>
      </c>
      <c r="I38" s="50">
        <v>60</v>
      </c>
      <c r="J38" s="50">
        <v>44638974</v>
      </c>
      <c r="K38" s="50">
        <v>0</v>
      </c>
    </row>
    <row r="39" spans="1:11" s="22" customFormat="1" ht="30" customHeight="1">
      <c r="A39" s="51" t="s">
        <v>20</v>
      </c>
      <c r="B39" s="50">
        <v>0</v>
      </c>
      <c r="C39" s="50">
        <v>0</v>
      </c>
      <c r="D39" s="50">
        <v>0</v>
      </c>
      <c r="E39" s="50">
        <v>0</v>
      </c>
      <c r="F39" s="50">
        <v>123235</v>
      </c>
      <c r="G39" s="50">
        <v>0</v>
      </c>
      <c r="H39" s="50">
        <v>9</v>
      </c>
      <c r="I39" s="50">
        <v>7469</v>
      </c>
      <c r="J39" s="50">
        <v>226538644</v>
      </c>
      <c r="K39" s="50">
        <v>0</v>
      </c>
    </row>
    <row r="40" spans="1:11" s="99" customFormat="1" ht="30" customHeight="1">
      <c r="A40" s="62" t="s">
        <v>21</v>
      </c>
      <c r="B40" s="58">
        <v>0</v>
      </c>
      <c r="C40" s="58">
        <v>0</v>
      </c>
      <c r="D40" s="58">
        <v>0</v>
      </c>
      <c r="E40" s="58">
        <v>0</v>
      </c>
      <c r="F40" s="58">
        <v>105809</v>
      </c>
      <c r="G40" s="58">
        <v>0</v>
      </c>
      <c r="H40" s="58">
        <v>530</v>
      </c>
      <c r="I40" s="58">
        <v>0</v>
      </c>
      <c r="J40" s="58">
        <v>143823869</v>
      </c>
      <c r="K40" s="58">
        <v>0</v>
      </c>
    </row>
    <row r="41" spans="1:11" s="22" customFormat="1" ht="30" customHeight="1">
      <c r="A41" s="49" t="s">
        <v>114</v>
      </c>
      <c r="B41" s="50">
        <v>0</v>
      </c>
      <c r="C41" s="50">
        <v>0</v>
      </c>
      <c r="D41" s="50">
        <v>0</v>
      </c>
      <c r="E41" s="50">
        <v>0</v>
      </c>
      <c r="F41" s="50">
        <v>522212</v>
      </c>
      <c r="G41" s="50">
        <v>0</v>
      </c>
      <c r="H41" s="50">
        <v>0</v>
      </c>
      <c r="I41" s="50">
        <v>702007</v>
      </c>
      <c r="J41" s="50">
        <v>6418998</v>
      </c>
      <c r="K41" s="50">
        <v>0</v>
      </c>
    </row>
    <row r="42" spans="1:11" s="22" customFormat="1" ht="30" customHeight="1">
      <c r="A42" s="51" t="s">
        <v>22</v>
      </c>
      <c r="B42" s="50">
        <v>0</v>
      </c>
      <c r="C42" s="50">
        <v>0</v>
      </c>
      <c r="D42" s="50">
        <v>0</v>
      </c>
      <c r="E42" s="50">
        <v>0</v>
      </c>
      <c r="F42" s="50">
        <v>1031113</v>
      </c>
      <c r="G42" s="50">
        <v>0</v>
      </c>
      <c r="H42" s="50">
        <v>0</v>
      </c>
      <c r="I42" s="50">
        <v>844689</v>
      </c>
      <c r="J42" s="50">
        <v>47520093</v>
      </c>
      <c r="K42" s="50">
        <v>0</v>
      </c>
    </row>
    <row r="43" spans="1:11" s="22" customFormat="1" ht="30" customHeight="1">
      <c r="A43" s="51" t="s">
        <v>23</v>
      </c>
      <c r="B43" s="50">
        <v>0</v>
      </c>
      <c r="C43" s="50">
        <v>0</v>
      </c>
      <c r="D43" s="50">
        <v>0</v>
      </c>
      <c r="E43" s="50">
        <v>0</v>
      </c>
      <c r="F43" s="50">
        <v>244160</v>
      </c>
      <c r="G43" s="50">
        <v>0</v>
      </c>
      <c r="H43" s="50">
        <v>0</v>
      </c>
      <c r="I43" s="50">
        <v>32911</v>
      </c>
      <c r="J43" s="50">
        <v>1391382</v>
      </c>
      <c r="K43" s="50">
        <v>0</v>
      </c>
    </row>
    <row r="44" spans="1:11" s="22" customFormat="1" ht="30" customHeight="1">
      <c r="A44" s="52" t="s">
        <v>24</v>
      </c>
      <c r="B44" s="50">
        <v>0</v>
      </c>
      <c r="C44" s="50">
        <v>0</v>
      </c>
      <c r="D44" s="50">
        <v>0</v>
      </c>
      <c r="E44" s="50">
        <v>0</v>
      </c>
      <c r="F44" s="50">
        <v>182317</v>
      </c>
      <c r="G44" s="50">
        <v>0</v>
      </c>
      <c r="H44" s="50">
        <v>0</v>
      </c>
      <c r="I44" s="50">
        <v>189310</v>
      </c>
      <c r="J44" s="50">
        <v>150185</v>
      </c>
      <c r="K44" s="50">
        <v>0</v>
      </c>
    </row>
    <row r="45" spans="1:11" s="99" customFormat="1" ht="30" customHeight="1">
      <c r="A45" s="63" t="s">
        <v>25</v>
      </c>
      <c r="B45" s="58">
        <v>81492</v>
      </c>
      <c r="C45" s="58">
        <v>0</v>
      </c>
      <c r="D45" s="58">
        <v>179639</v>
      </c>
      <c r="E45" s="58">
        <v>0</v>
      </c>
      <c r="F45" s="58">
        <v>210397</v>
      </c>
      <c r="G45" s="58">
        <v>0</v>
      </c>
      <c r="H45" s="58">
        <v>0</v>
      </c>
      <c r="I45" s="58">
        <v>220926</v>
      </c>
      <c r="J45" s="58">
        <v>792787</v>
      </c>
      <c r="K45" s="58">
        <v>0</v>
      </c>
    </row>
    <row r="46" spans="1:11" s="22" customFormat="1" ht="30" customHeight="1">
      <c r="A46" s="52" t="s">
        <v>26</v>
      </c>
      <c r="B46" s="50">
        <v>71541</v>
      </c>
      <c r="C46" s="50">
        <v>140</v>
      </c>
      <c r="D46" s="50">
        <v>81055</v>
      </c>
      <c r="E46" s="50">
        <v>0</v>
      </c>
      <c r="F46" s="50">
        <v>201338</v>
      </c>
      <c r="G46" s="50">
        <v>0</v>
      </c>
      <c r="H46" s="50">
        <v>0</v>
      </c>
      <c r="I46" s="50">
        <v>3412</v>
      </c>
      <c r="J46" s="50">
        <v>57937462</v>
      </c>
      <c r="K46" s="50">
        <v>0</v>
      </c>
    </row>
    <row r="47" spans="1:11" s="22" customFormat="1" ht="30" customHeight="1">
      <c r="A47" s="52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175102</v>
      </c>
      <c r="G47" s="50">
        <v>0</v>
      </c>
      <c r="H47" s="50">
        <v>0</v>
      </c>
      <c r="I47" s="50">
        <v>1769</v>
      </c>
      <c r="J47" s="50">
        <v>40251626</v>
      </c>
      <c r="K47" s="50">
        <v>0</v>
      </c>
    </row>
    <row r="48" spans="1:11" s="22" customFormat="1" ht="30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407950</v>
      </c>
      <c r="G48" s="50">
        <v>0</v>
      </c>
      <c r="H48" s="50">
        <v>0</v>
      </c>
      <c r="I48" s="50">
        <v>0</v>
      </c>
      <c r="J48" s="50">
        <v>99704463</v>
      </c>
      <c r="K48" s="50">
        <v>0</v>
      </c>
    </row>
    <row r="49" spans="1:11" s="22" customFormat="1" ht="30" customHeight="1">
      <c r="A49" s="52" t="s">
        <v>29</v>
      </c>
      <c r="B49" s="50">
        <v>0</v>
      </c>
      <c r="C49" s="50">
        <v>0</v>
      </c>
      <c r="D49" s="50">
        <v>0</v>
      </c>
      <c r="E49" s="50">
        <v>0</v>
      </c>
      <c r="F49" s="50">
        <v>86749</v>
      </c>
      <c r="G49" s="50">
        <v>0</v>
      </c>
      <c r="H49" s="50">
        <v>0</v>
      </c>
      <c r="I49" s="50">
        <v>945</v>
      </c>
      <c r="J49" s="50">
        <v>38953239</v>
      </c>
      <c r="K49" s="50">
        <v>0</v>
      </c>
    </row>
    <row r="50" spans="1:11" s="99" customFormat="1" ht="30" customHeight="1">
      <c r="A50" s="63" t="s">
        <v>30</v>
      </c>
      <c r="B50" s="58">
        <v>4543</v>
      </c>
      <c r="C50" s="58">
        <v>0</v>
      </c>
      <c r="D50" s="58">
        <v>224995</v>
      </c>
      <c r="E50" s="58">
        <v>0</v>
      </c>
      <c r="F50" s="58">
        <v>298522</v>
      </c>
      <c r="G50" s="58">
        <v>0</v>
      </c>
      <c r="H50" s="58">
        <v>0</v>
      </c>
      <c r="I50" s="58">
        <v>23793</v>
      </c>
      <c r="J50" s="58">
        <v>2627166</v>
      </c>
      <c r="K50" s="58">
        <v>0</v>
      </c>
    </row>
    <row r="51" spans="1:11" s="22" customFormat="1" ht="30" customHeight="1">
      <c r="A51" s="52" t="s">
        <v>31</v>
      </c>
      <c r="B51" s="50">
        <v>0</v>
      </c>
      <c r="C51" s="50">
        <v>0</v>
      </c>
      <c r="D51" s="50">
        <v>0</v>
      </c>
      <c r="E51" s="50">
        <v>0</v>
      </c>
      <c r="F51" s="50">
        <v>257041</v>
      </c>
      <c r="G51" s="50">
        <v>0</v>
      </c>
      <c r="H51" s="50">
        <v>0</v>
      </c>
      <c r="I51" s="50">
        <v>5792</v>
      </c>
      <c r="J51" s="50">
        <v>9977416</v>
      </c>
      <c r="K51" s="50">
        <v>0</v>
      </c>
    </row>
    <row r="52" spans="1:11" s="22" customFormat="1" ht="30" customHeight="1">
      <c r="A52" s="52" t="s">
        <v>32</v>
      </c>
      <c r="B52" s="50">
        <v>0</v>
      </c>
      <c r="C52" s="50">
        <v>0</v>
      </c>
      <c r="D52" s="50">
        <v>0</v>
      </c>
      <c r="E52" s="50">
        <v>0</v>
      </c>
      <c r="F52" s="50">
        <v>136864</v>
      </c>
      <c r="G52" s="50">
        <v>0</v>
      </c>
      <c r="H52" s="50">
        <v>0</v>
      </c>
      <c r="I52" s="50">
        <v>24303</v>
      </c>
      <c r="J52" s="50">
        <v>14246283</v>
      </c>
      <c r="K52" s="50">
        <v>0</v>
      </c>
    </row>
    <row r="53" spans="1:11" s="22" customFormat="1" ht="30" customHeight="1">
      <c r="A53" s="52" t="s">
        <v>33</v>
      </c>
      <c r="B53" s="50">
        <v>5269</v>
      </c>
      <c r="C53" s="50">
        <v>0</v>
      </c>
      <c r="D53" s="50">
        <v>5876</v>
      </c>
      <c r="E53" s="50">
        <v>0</v>
      </c>
      <c r="F53" s="50">
        <v>146158</v>
      </c>
      <c r="G53" s="50">
        <v>0</v>
      </c>
      <c r="H53" s="50">
        <v>0</v>
      </c>
      <c r="I53" s="50">
        <v>13925</v>
      </c>
      <c r="J53" s="50">
        <v>142469</v>
      </c>
      <c r="K53" s="50">
        <v>0</v>
      </c>
    </row>
    <row r="54" spans="1:11" s="22" customFormat="1" ht="30" customHeight="1">
      <c r="A54" s="52" t="s">
        <v>34</v>
      </c>
      <c r="B54" s="50">
        <v>0</v>
      </c>
      <c r="C54" s="50">
        <v>0</v>
      </c>
      <c r="D54" s="50">
        <v>0</v>
      </c>
      <c r="E54" s="50">
        <v>0</v>
      </c>
      <c r="F54" s="50">
        <v>91999</v>
      </c>
      <c r="G54" s="50">
        <v>0</v>
      </c>
      <c r="H54" s="50">
        <v>0</v>
      </c>
      <c r="I54" s="50">
        <v>8</v>
      </c>
      <c r="J54" s="50">
        <v>65994424</v>
      </c>
      <c r="K54" s="50">
        <v>0</v>
      </c>
    </row>
    <row r="55" spans="1:11" s="99" customFormat="1" ht="30" customHeight="1">
      <c r="A55" s="63" t="s">
        <v>35</v>
      </c>
      <c r="B55" s="58">
        <v>15879</v>
      </c>
      <c r="C55" s="58">
        <v>0</v>
      </c>
      <c r="D55" s="58">
        <v>43333</v>
      </c>
      <c r="E55" s="58">
        <v>0</v>
      </c>
      <c r="F55" s="58">
        <v>412154</v>
      </c>
      <c r="G55" s="58">
        <v>0</v>
      </c>
      <c r="H55" s="58">
        <v>0</v>
      </c>
      <c r="I55" s="58">
        <v>1969366</v>
      </c>
      <c r="J55" s="58">
        <v>1487707</v>
      </c>
      <c r="K55" s="58">
        <v>0</v>
      </c>
    </row>
    <row r="56" spans="1:11" s="22" customFormat="1" ht="30" customHeight="1">
      <c r="A56" s="52" t="s">
        <v>36</v>
      </c>
      <c r="B56" s="50">
        <v>0</v>
      </c>
      <c r="C56" s="50">
        <v>0</v>
      </c>
      <c r="D56" s="50">
        <v>0</v>
      </c>
      <c r="E56" s="50">
        <v>0</v>
      </c>
      <c r="F56" s="50">
        <v>224069</v>
      </c>
      <c r="G56" s="50">
        <v>0</v>
      </c>
      <c r="H56" s="50">
        <v>0</v>
      </c>
      <c r="I56" s="50">
        <v>35099</v>
      </c>
      <c r="J56" s="50">
        <v>16496323</v>
      </c>
      <c r="K56" s="50">
        <v>0</v>
      </c>
    </row>
    <row r="57" spans="1:11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105386</v>
      </c>
      <c r="G57" s="50">
        <v>0</v>
      </c>
      <c r="H57" s="50">
        <v>0</v>
      </c>
      <c r="I57" s="50">
        <v>0</v>
      </c>
      <c r="J57" s="50">
        <v>10241401</v>
      </c>
      <c r="K57" s="50">
        <v>0</v>
      </c>
    </row>
    <row r="58" spans="1:11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261541</v>
      </c>
      <c r="G58" s="50">
        <v>0</v>
      </c>
      <c r="H58" s="50">
        <v>50</v>
      </c>
      <c r="I58" s="50">
        <v>193586</v>
      </c>
      <c r="J58" s="50">
        <v>64601683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600278</v>
      </c>
      <c r="G59" s="50">
        <v>0</v>
      </c>
      <c r="H59" s="50">
        <v>0</v>
      </c>
      <c r="I59" s="50">
        <v>146042</v>
      </c>
      <c r="J59" s="50">
        <v>18050596</v>
      </c>
      <c r="K59" s="50">
        <v>0</v>
      </c>
    </row>
    <row r="60" spans="1:11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123002</v>
      </c>
      <c r="G60" s="58">
        <v>0</v>
      </c>
      <c r="H60" s="58">
        <v>57</v>
      </c>
      <c r="I60" s="58">
        <v>115678</v>
      </c>
      <c r="J60" s="58">
        <v>105423512</v>
      </c>
      <c r="K60" s="58">
        <v>0</v>
      </c>
    </row>
    <row r="61" spans="1:11" s="22" customFormat="1" ht="30" customHeight="1">
      <c r="A61" s="52" t="s">
        <v>41</v>
      </c>
      <c r="B61" s="50">
        <v>22692</v>
      </c>
      <c r="C61" s="50">
        <v>0</v>
      </c>
      <c r="D61" s="50">
        <v>3491</v>
      </c>
      <c r="E61" s="50">
        <v>0</v>
      </c>
      <c r="F61" s="50">
        <v>643285</v>
      </c>
      <c r="G61" s="50">
        <v>0</v>
      </c>
      <c r="H61" s="50">
        <v>0</v>
      </c>
      <c r="I61" s="50">
        <v>10344</v>
      </c>
      <c r="J61" s="50">
        <v>2177511</v>
      </c>
      <c r="K61" s="50">
        <v>7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149581</v>
      </c>
      <c r="G62" s="50">
        <v>0</v>
      </c>
      <c r="H62" s="50">
        <v>0</v>
      </c>
      <c r="I62" s="50">
        <v>18468</v>
      </c>
      <c r="J62" s="50">
        <v>4294283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325452</v>
      </c>
      <c r="G63" s="50">
        <v>0</v>
      </c>
      <c r="H63" s="50">
        <v>0</v>
      </c>
      <c r="I63" s="50">
        <v>16341</v>
      </c>
      <c r="J63" s="50">
        <v>110580731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91973</v>
      </c>
      <c r="G64" s="50">
        <v>0</v>
      </c>
      <c r="H64" s="50">
        <v>0</v>
      </c>
      <c r="I64" s="50">
        <v>0</v>
      </c>
      <c r="J64" s="50">
        <v>54287601</v>
      </c>
      <c r="K64" s="50">
        <v>0</v>
      </c>
    </row>
    <row r="65" spans="1:11" s="99" customFormat="1" ht="30" customHeight="1">
      <c r="A65" s="63" t="s">
        <v>45</v>
      </c>
      <c r="B65" s="58">
        <v>125828</v>
      </c>
      <c r="C65" s="58">
        <v>2980</v>
      </c>
      <c r="D65" s="58">
        <v>260795</v>
      </c>
      <c r="E65" s="58">
        <v>3967</v>
      </c>
      <c r="F65" s="58">
        <v>145100</v>
      </c>
      <c r="G65" s="58">
        <v>0</v>
      </c>
      <c r="H65" s="58">
        <v>0</v>
      </c>
      <c r="I65" s="58">
        <v>395717</v>
      </c>
      <c r="J65" s="58">
        <v>1095108</v>
      </c>
      <c r="K65" s="58">
        <v>2095</v>
      </c>
    </row>
    <row r="66" spans="1:11" s="22" customFormat="1" ht="30" customHeight="1" thickBot="1">
      <c r="A66" s="66" t="s">
        <v>115</v>
      </c>
      <c r="B66" s="67">
        <v>127604</v>
      </c>
      <c r="C66" s="67">
        <v>0</v>
      </c>
      <c r="D66" s="67">
        <v>327783</v>
      </c>
      <c r="E66" s="67">
        <v>0</v>
      </c>
      <c r="F66" s="67">
        <v>227220</v>
      </c>
      <c r="G66" s="67">
        <v>0</v>
      </c>
      <c r="H66" s="67">
        <v>0</v>
      </c>
      <c r="I66" s="67">
        <v>568356</v>
      </c>
      <c r="J66" s="67">
        <v>115003407</v>
      </c>
      <c r="K66" s="67">
        <v>0</v>
      </c>
    </row>
    <row r="67" spans="1:11" s="22" customFormat="1" ht="30" customHeight="1" thickBot="1" thickTop="1">
      <c r="A67" s="55" t="s">
        <v>90</v>
      </c>
      <c r="B67" s="56">
        <f>SUM(B21:B66)</f>
        <v>1374325</v>
      </c>
      <c r="C67" s="56">
        <f aca="true" t="shared" si="1" ref="C67:K67">SUM(C21:C66)</f>
        <v>3524</v>
      </c>
      <c r="D67" s="56">
        <f t="shared" si="1"/>
        <v>1984428</v>
      </c>
      <c r="E67" s="56">
        <f t="shared" si="1"/>
        <v>3967</v>
      </c>
      <c r="F67" s="56">
        <f t="shared" si="1"/>
        <v>11323346</v>
      </c>
      <c r="G67" s="56">
        <f t="shared" si="1"/>
        <v>0</v>
      </c>
      <c r="H67" s="56">
        <f t="shared" si="1"/>
        <v>1741</v>
      </c>
      <c r="I67" s="56">
        <f t="shared" si="1"/>
        <v>12104330</v>
      </c>
      <c r="J67" s="56">
        <f t="shared" si="1"/>
        <v>2249503516</v>
      </c>
      <c r="K67" s="56">
        <f t="shared" si="1"/>
        <v>2418</v>
      </c>
    </row>
    <row r="68" spans="1:11" s="22" customFormat="1" ht="30" customHeight="1" thickTop="1">
      <c r="A68" s="54" t="s">
        <v>91</v>
      </c>
      <c r="B68" s="53">
        <f aca="true" t="shared" si="2" ref="B68:K68">+B20+B67</f>
        <v>6551764</v>
      </c>
      <c r="C68" s="53">
        <f t="shared" si="2"/>
        <v>54869</v>
      </c>
      <c r="D68" s="53">
        <f t="shared" si="2"/>
        <v>8178391</v>
      </c>
      <c r="E68" s="53">
        <f t="shared" si="2"/>
        <v>71815</v>
      </c>
      <c r="F68" s="53">
        <f t="shared" si="2"/>
        <v>39245718</v>
      </c>
      <c r="G68" s="53">
        <f t="shared" si="2"/>
        <v>0</v>
      </c>
      <c r="H68" s="53">
        <f t="shared" si="2"/>
        <v>1966</v>
      </c>
      <c r="I68" s="53">
        <f t="shared" si="2"/>
        <v>48317770</v>
      </c>
      <c r="J68" s="53">
        <f t="shared" si="2"/>
        <v>3683442726</v>
      </c>
      <c r="K68" s="53">
        <f t="shared" si="2"/>
        <v>2418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0.75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4">
    <mergeCell ref="F3:F6"/>
    <mergeCell ref="G3:G6"/>
    <mergeCell ref="H3:H6"/>
    <mergeCell ref="I3:I6"/>
  </mergeCells>
  <printOptions/>
  <pageMargins left="0.7874015748031497" right="0.7874015748031497" top="0.7874015748031497" bottom="0" header="0.5905511811023623" footer="0.31496062992125984"/>
  <pageSetup firstPageNumber="224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A71" sqref="A71"/>
    </sheetView>
  </sheetViews>
  <sheetFormatPr defaultColWidth="24.75390625" defaultRowHeight="13.5"/>
  <cols>
    <col min="1" max="1" width="20.625" style="2" customWidth="1"/>
    <col min="2" max="5" width="23.625" style="2" customWidth="1"/>
    <col min="6" max="7" width="20.625" style="2" customWidth="1"/>
    <col min="8" max="11" width="23.625" style="2" customWidth="1"/>
    <col min="12" max="16384" width="24.75390625" style="2" customWidth="1"/>
  </cols>
  <sheetData>
    <row r="1" spans="1:11" ht="25.5" customHeight="1">
      <c r="A1" s="34" t="s">
        <v>73</v>
      </c>
      <c r="K1" s="98"/>
    </row>
    <row r="2" spans="1:253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06" t="s">
        <v>64</v>
      </c>
      <c r="C3" s="106" t="s">
        <v>65</v>
      </c>
      <c r="D3" s="15" t="s">
        <v>72</v>
      </c>
      <c r="E3" s="16"/>
      <c r="F3" s="16"/>
      <c r="G3" s="16"/>
      <c r="H3" s="16"/>
      <c r="I3" s="17"/>
      <c r="J3" s="106" t="s">
        <v>76</v>
      </c>
      <c r="K3" s="106" t="s">
        <v>70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07"/>
      <c r="C4" s="107"/>
      <c r="D4" s="19"/>
      <c r="E4" s="19"/>
      <c r="F4" s="109" t="s">
        <v>68</v>
      </c>
      <c r="G4" s="111"/>
      <c r="H4" s="19"/>
      <c r="I4" s="19"/>
      <c r="J4" s="107"/>
      <c r="K4" s="10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07"/>
      <c r="C5" s="107"/>
      <c r="D5" s="32" t="s">
        <v>66</v>
      </c>
      <c r="E5" s="32" t="s">
        <v>67</v>
      </c>
      <c r="F5" s="106" t="s">
        <v>119</v>
      </c>
      <c r="G5" s="106" t="s">
        <v>120</v>
      </c>
      <c r="H5" s="32" t="s">
        <v>69</v>
      </c>
      <c r="I5" s="6" t="s">
        <v>46</v>
      </c>
      <c r="J5" s="107"/>
      <c r="K5" s="10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07"/>
      <c r="C6" s="107"/>
      <c r="D6" s="19"/>
      <c r="E6" s="19"/>
      <c r="F6" s="117"/>
      <c r="G6" s="117"/>
      <c r="H6" s="19"/>
      <c r="I6" s="19"/>
      <c r="J6" s="107"/>
      <c r="K6" s="10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22" customFormat="1" ht="29.25" customHeight="1">
      <c r="A7" s="47" t="s">
        <v>88</v>
      </c>
      <c r="B7" s="48">
        <v>4159557</v>
      </c>
      <c r="C7" s="48">
        <v>10058709</v>
      </c>
      <c r="D7" s="48">
        <v>0</v>
      </c>
      <c r="E7" s="48">
        <v>1165230</v>
      </c>
      <c r="F7" s="48">
        <v>35927</v>
      </c>
      <c r="G7" s="48">
        <v>0</v>
      </c>
      <c r="H7" s="48">
        <v>1405329</v>
      </c>
      <c r="I7" s="48">
        <v>2606486</v>
      </c>
      <c r="J7" s="48">
        <v>104156196</v>
      </c>
      <c r="K7" s="48">
        <v>466693876</v>
      </c>
    </row>
    <row r="8" spans="1:11" s="22" customFormat="1" ht="29.25" customHeight="1">
      <c r="A8" s="49" t="s">
        <v>107</v>
      </c>
      <c r="B8" s="50">
        <v>0</v>
      </c>
      <c r="C8" s="50">
        <v>1138668</v>
      </c>
      <c r="D8" s="50">
        <v>0</v>
      </c>
      <c r="E8" s="50">
        <v>0</v>
      </c>
      <c r="F8" s="50">
        <v>0</v>
      </c>
      <c r="G8" s="50">
        <v>0</v>
      </c>
      <c r="H8" s="50">
        <v>15527673</v>
      </c>
      <c r="I8" s="50">
        <v>15527673</v>
      </c>
      <c r="J8" s="50">
        <v>57102799</v>
      </c>
      <c r="K8" s="50">
        <v>165115092</v>
      </c>
    </row>
    <row r="9" spans="1:11" s="22" customFormat="1" ht="29.25" customHeight="1">
      <c r="A9" s="51" t="s">
        <v>0</v>
      </c>
      <c r="B9" s="50">
        <v>3528016</v>
      </c>
      <c r="C9" s="50">
        <v>26141416</v>
      </c>
      <c r="D9" s="50">
        <v>0</v>
      </c>
      <c r="E9" s="50">
        <v>1299209</v>
      </c>
      <c r="F9" s="50">
        <v>0</v>
      </c>
      <c r="G9" s="50">
        <v>0</v>
      </c>
      <c r="H9" s="50">
        <v>268206</v>
      </c>
      <c r="I9" s="50">
        <v>1567415</v>
      </c>
      <c r="J9" s="50">
        <v>161389617</v>
      </c>
      <c r="K9" s="50">
        <v>359632802</v>
      </c>
    </row>
    <row r="10" spans="1:11" s="22" customFormat="1" ht="29.25" customHeight="1">
      <c r="A10" s="51" t="s">
        <v>1</v>
      </c>
      <c r="B10" s="50">
        <v>608769</v>
      </c>
      <c r="C10" s="50">
        <v>3412945</v>
      </c>
      <c r="D10" s="50">
        <v>0</v>
      </c>
      <c r="E10" s="50">
        <v>0</v>
      </c>
      <c r="F10" s="50">
        <v>25994</v>
      </c>
      <c r="G10" s="50">
        <v>0</v>
      </c>
      <c r="H10" s="50">
        <v>13312691</v>
      </c>
      <c r="I10" s="50">
        <v>13338685</v>
      </c>
      <c r="J10" s="50">
        <v>85780469</v>
      </c>
      <c r="K10" s="50">
        <v>581607311</v>
      </c>
    </row>
    <row r="11" spans="1:11" s="22" customFormat="1" ht="29.25" customHeight="1">
      <c r="A11" s="57" t="s">
        <v>108</v>
      </c>
      <c r="B11" s="58">
        <v>371792</v>
      </c>
      <c r="C11" s="58">
        <v>561307</v>
      </c>
      <c r="D11" s="58">
        <v>1368481</v>
      </c>
      <c r="E11" s="58">
        <v>28484</v>
      </c>
      <c r="F11" s="58">
        <v>31667</v>
      </c>
      <c r="G11" s="58">
        <v>0</v>
      </c>
      <c r="H11" s="58">
        <v>2357959</v>
      </c>
      <c r="I11" s="58">
        <v>3786591</v>
      </c>
      <c r="J11" s="58">
        <v>57377140</v>
      </c>
      <c r="K11" s="58">
        <v>99932958</v>
      </c>
    </row>
    <row r="12" spans="1:11" s="22" customFormat="1" ht="29.25" customHeight="1">
      <c r="A12" s="59" t="s">
        <v>109</v>
      </c>
      <c r="B12" s="48">
        <v>0</v>
      </c>
      <c r="C12" s="48">
        <v>742878</v>
      </c>
      <c r="D12" s="48">
        <v>12</v>
      </c>
      <c r="E12" s="48">
        <v>0</v>
      </c>
      <c r="F12" s="48">
        <v>31666</v>
      </c>
      <c r="G12" s="48">
        <v>0</v>
      </c>
      <c r="H12" s="48">
        <v>2823015</v>
      </c>
      <c r="I12" s="48">
        <v>2854693</v>
      </c>
      <c r="J12" s="48">
        <v>52116204</v>
      </c>
      <c r="K12" s="48">
        <v>96723765</v>
      </c>
    </row>
    <row r="13" spans="1:11" s="22" customFormat="1" ht="29.25" customHeight="1">
      <c r="A13" s="51" t="s">
        <v>2</v>
      </c>
      <c r="B13" s="50">
        <v>0</v>
      </c>
      <c r="C13" s="50">
        <v>331017</v>
      </c>
      <c r="D13" s="50">
        <v>0</v>
      </c>
      <c r="E13" s="50">
        <v>131947</v>
      </c>
      <c r="F13" s="50">
        <v>0</v>
      </c>
      <c r="G13" s="50">
        <v>0</v>
      </c>
      <c r="H13" s="50">
        <v>1114240</v>
      </c>
      <c r="I13" s="50">
        <v>1246187</v>
      </c>
      <c r="J13" s="50">
        <v>212378521</v>
      </c>
      <c r="K13" s="50">
        <v>321034210</v>
      </c>
    </row>
    <row r="14" spans="1:11" s="22" customFormat="1" ht="29.25" customHeight="1">
      <c r="A14" s="51" t="s">
        <v>3</v>
      </c>
      <c r="B14" s="50">
        <v>0</v>
      </c>
      <c r="C14" s="50">
        <v>735175</v>
      </c>
      <c r="D14" s="50">
        <v>0</v>
      </c>
      <c r="E14" s="50">
        <v>0</v>
      </c>
      <c r="F14" s="50">
        <v>0</v>
      </c>
      <c r="G14" s="50">
        <v>0</v>
      </c>
      <c r="H14" s="50">
        <v>3872908</v>
      </c>
      <c r="I14" s="50">
        <v>3872908</v>
      </c>
      <c r="J14" s="50">
        <v>45774254</v>
      </c>
      <c r="K14" s="50">
        <v>75753839</v>
      </c>
    </row>
    <row r="15" spans="1:11" s="22" customFormat="1" ht="29.25" customHeight="1">
      <c r="A15" s="49" t="s">
        <v>110</v>
      </c>
      <c r="B15" s="50">
        <v>656895</v>
      </c>
      <c r="C15" s="50">
        <v>986920</v>
      </c>
      <c r="D15" s="50">
        <v>235782</v>
      </c>
      <c r="E15" s="50">
        <v>0</v>
      </c>
      <c r="F15" s="50">
        <v>0</v>
      </c>
      <c r="G15" s="50">
        <v>0</v>
      </c>
      <c r="H15" s="50">
        <v>2248242</v>
      </c>
      <c r="I15" s="50">
        <v>2484024</v>
      </c>
      <c r="J15" s="50">
        <v>50917464</v>
      </c>
      <c r="K15" s="50">
        <v>79104951</v>
      </c>
    </row>
    <row r="16" spans="1:11" s="22" customFormat="1" ht="29.25" customHeight="1">
      <c r="A16" s="57" t="s">
        <v>111</v>
      </c>
      <c r="B16" s="58">
        <v>2146814</v>
      </c>
      <c r="C16" s="58">
        <v>100907</v>
      </c>
      <c r="D16" s="58">
        <v>0</v>
      </c>
      <c r="E16" s="58">
        <v>15835</v>
      </c>
      <c r="F16" s="58">
        <v>0</v>
      </c>
      <c r="G16" s="58">
        <v>0</v>
      </c>
      <c r="H16" s="58">
        <v>1005129</v>
      </c>
      <c r="I16" s="58">
        <v>1020964</v>
      </c>
      <c r="J16" s="58">
        <v>28468823</v>
      </c>
      <c r="K16" s="58">
        <v>145347348</v>
      </c>
    </row>
    <row r="17" spans="1:11" s="22" customFormat="1" ht="29.25" customHeight="1">
      <c r="A17" s="49" t="s">
        <v>112</v>
      </c>
      <c r="B17" s="50">
        <v>0</v>
      </c>
      <c r="C17" s="50">
        <v>393337</v>
      </c>
      <c r="D17" s="50">
        <v>0</v>
      </c>
      <c r="E17" s="50">
        <v>0</v>
      </c>
      <c r="F17" s="50">
        <v>0</v>
      </c>
      <c r="G17" s="50">
        <v>0</v>
      </c>
      <c r="H17" s="50">
        <v>2210981</v>
      </c>
      <c r="I17" s="50">
        <v>2210981</v>
      </c>
      <c r="J17" s="50">
        <v>94319819</v>
      </c>
      <c r="K17" s="50">
        <v>167857450</v>
      </c>
    </row>
    <row r="18" spans="1:11" s="22" customFormat="1" ht="29.25" customHeight="1">
      <c r="A18" s="49" t="s">
        <v>113</v>
      </c>
      <c r="B18" s="50">
        <v>72</v>
      </c>
      <c r="C18" s="50">
        <v>106437</v>
      </c>
      <c r="D18" s="50">
        <v>0</v>
      </c>
      <c r="E18" s="50">
        <v>0</v>
      </c>
      <c r="F18" s="50">
        <v>2112</v>
      </c>
      <c r="G18" s="50">
        <v>0</v>
      </c>
      <c r="H18" s="50">
        <v>306470</v>
      </c>
      <c r="I18" s="50">
        <v>308582</v>
      </c>
      <c r="J18" s="50">
        <v>83676215</v>
      </c>
      <c r="K18" s="50">
        <v>88218156</v>
      </c>
    </row>
    <row r="19" spans="1:11" s="22" customFormat="1" ht="29.25" customHeight="1" thickBot="1">
      <c r="A19" s="49" t="s">
        <v>116</v>
      </c>
      <c r="B19" s="50">
        <v>0</v>
      </c>
      <c r="C19" s="50">
        <v>57215</v>
      </c>
      <c r="D19" s="50">
        <v>0</v>
      </c>
      <c r="E19" s="50">
        <v>0</v>
      </c>
      <c r="F19" s="50">
        <v>0</v>
      </c>
      <c r="G19" s="50">
        <v>0</v>
      </c>
      <c r="H19" s="50">
        <v>495900</v>
      </c>
      <c r="I19" s="50">
        <v>495900</v>
      </c>
      <c r="J19" s="50">
        <v>13365160</v>
      </c>
      <c r="K19" s="50">
        <v>16926700</v>
      </c>
    </row>
    <row r="20" spans="1:11" s="22" customFormat="1" ht="29.25" customHeight="1" thickBot="1" thickTop="1">
      <c r="A20" s="55" t="s">
        <v>118</v>
      </c>
      <c r="B20" s="74">
        <f>SUM(B7:B19)</f>
        <v>11471915</v>
      </c>
      <c r="C20" s="74">
        <f aca="true" t="shared" si="0" ref="C20:K20">SUM(C7:C19)</f>
        <v>44766931</v>
      </c>
      <c r="D20" s="74">
        <f t="shared" si="0"/>
        <v>1604275</v>
      </c>
      <c r="E20" s="74">
        <f t="shared" si="0"/>
        <v>2640705</v>
      </c>
      <c r="F20" s="74">
        <f t="shared" si="0"/>
        <v>127366</v>
      </c>
      <c r="G20" s="74">
        <f t="shared" si="0"/>
        <v>0</v>
      </c>
      <c r="H20" s="74">
        <f t="shared" si="0"/>
        <v>46948743</v>
      </c>
      <c r="I20" s="74">
        <f t="shared" si="0"/>
        <v>51321089</v>
      </c>
      <c r="J20" s="74">
        <f t="shared" si="0"/>
        <v>1046822681</v>
      </c>
      <c r="K20" s="74">
        <f t="shared" si="0"/>
        <v>2663948458</v>
      </c>
    </row>
    <row r="21" spans="1:11" s="22" customFormat="1" ht="29.25" customHeight="1" thickTop="1">
      <c r="A21" s="60" t="s">
        <v>89</v>
      </c>
      <c r="B21" s="61">
        <v>0</v>
      </c>
      <c r="C21" s="61">
        <v>203772</v>
      </c>
      <c r="D21" s="61">
        <v>0</v>
      </c>
      <c r="E21" s="61">
        <v>0</v>
      </c>
      <c r="F21" s="61">
        <v>363</v>
      </c>
      <c r="G21" s="61">
        <v>0</v>
      </c>
      <c r="H21" s="61">
        <v>155456</v>
      </c>
      <c r="I21" s="61">
        <v>155819</v>
      </c>
      <c r="J21" s="61">
        <v>18192627</v>
      </c>
      <c r="K21" s="61">
        <v>18721818</v>
      </c>
    </row>
    <row r="22" spans="1:11" s="22" customFormat="1" ht="29.25" customHeight="1">
      <c r="A22" s="51" t="s">
        <v>4</v>
      </c>
      <c r="B22" s="50">
        <v>0</v>
      </c>
      <c r="C22" s="50">
        <v>50975</v>
      </c>
      <c r="D22" s="50">
        <v>0</v>
      </c>
      <c r="E22" s="50">
        <v>0</v>
      </c>
      <c r="F22" s="50">
        <v>1007</v>
      </c>
      <c r="G22" s="50">
        <v>0</v>
      </c>
      <c r="H22" s="50">
        <v>121077</v>
      </c>
      <c r="I22" s="50">
        <v>122084</v>
      </c>
      <c r="J22" s="50">
        <v>8730406</v>
      </c>
      <c r="K22" s="50">
        <v>10466996</v>
      </c>
    </row>
    <row r="23" spans="1:11" s="22" customFormat="1" ht="29.25" customHeight="1">
      <c r="A23" s="51" t="s">
        <v>5</v>
      </c>
      <c r="B23" s="50">
        <v>0</v>
      </c>
      <c r="C23" s="50">
        <v>158214</v>
      </c>
      <c r="D23" s="50">
        <v>0</v>
      </c>
      <c r="E23" s="50">
        <v>0</v>
      </c>
      <c r="F23" s="50">
        <v>0</v>
      </c>
      <c r="G23" s="50">
        <v>0</v>
      </c>
      <c r="H23" s="50">
        <v>158389</v>
      </c>
      <c r="I23" s="50">
        <v>158389</v>
      </c>
      <c r="J23" s="50">
        <v>12147406</v>
      </c>
      <c r="K23" s="50">
        <v>26536451</v>
      </c>
    </row>
    <row r="24" spans="1:11" s="22" customFormat="1" ht="29.25" customHeight="1">
      <c r="A24" s="51" t="s">
        <v>6</v>
      </c>
      <c r="B24" s="50">
        <v>0</v>
      </c>
      <c r="C24" s="50">
        <v>21998</v>
      </c>
      <c r="D24" s="50">
        <v>0</v>
      </c>
      <c r="E24" s="50">
        <v>0</v>
      </c>
      <c r="F24" s="50">
        <v>0</v>
      </c>
      <c r="G24" s="50">
        <v>0</v>
      </c>
      <c r="H24" s="50">
        <v>174141</v>
      </c>
      <c r="I24" s="50">
        <v>174141</v>
      </c>
      <c r="J24" s="50">
        <v>35087219</v>
      </c>
      <c r="K24" s="50">
        <v>38810793</v>
      </c>
    </row>
    <row r="25" spans="1:11" s="22" customFormat="1" ht="29.25" customHeight="1">
      <c r="A25" s="63" t="s">
        <v>7</v>
      </c>
      <c r="B25" s="58">
        <v>0</v>
      </c>
      <c r="C25" s="58">
        <v>31614</v>
      </c>
      <c r="D25" s="58">
        <v>0</v>
      </c>
      <c r="E25" s="58">
        <v>0</v>
      </c>
      <c r="F25" s="58">
        <v>0</v>
      </c>
      <c r="G25" s="58">
        <v>0</v>
      </c>
      <c r="H25" s="58">
        <v>250092</v>
      </c>
      <c r="I25" s="58">
        <v>250092</v>
      </c>
      <c r="J25" s="58">
        <v>5963499</v>
      </c>
      <c r="K25" s="58">
        <v>6566656</v>
      </c>
    </row>
    <row r="26" spans="1:11" s="22" customFormat="1" ht="29.25" customHeight="1">
      <c r="A26" s="52" t="s">
        <v>8</v>
      </c>
      <c r="B26" s="50">
        <v>25794</v>
      </c>
      <c r="C26" s="50">
        <v>131738</v>
      </c>
      <c r="D26" s="50">
        <v>0</v>
      </c>
      <c r="E26" s="50">
        <v>0</v>
      </c>
      <c r="F26" s="50">
        <v>0</v>
      </c>
      <c r="G26" s="50">
        <v>0</v>
      </c>
      <c r="H26" s="50">
        <v>3641150</v>
      </c>
      <c r="I26" s="50">
        <v>3641150</v>
      </c>
      <c r="J26" s="50">
        <v>156238250</v>
      </c>
      <c r="K26" s="50">
        <v>163658416</v>
      </c>
    </row>
    <row r="27" spans="1:11" s="22" customFormat="1" ht="29.25" customHeight="1">
      <c r="A27" s="51" t="s">
        <v>9</v>
      </c>
      <c r="B27" s="50">
        <v>0</v>
      </c>
      <c r="C27" s="50">
        <v>1311993</v>
      </c>
      <c r="D27" s="50">
        <v>0</v>
      </c>
      <c r="E27" s="50">
        <v>0</v>
      </c>
      <c r="F27" s="50">
        <v>0</v>
      </c>
      <c r="G27" s="50">
        <v>0</v>
      </c>
      <c r="H27" s="50">
        <v>347500</v>
      </c>
      <c r="I27" s="50">
        <v>347500</v>
      </c>
      <c r="J27" s="50">
        <v>220272341</v>
      </c>
      <c r="K27" s="50">
        <v>225138165</v>
      </c>
    </row>
    <row r="28" spans="1:11" s="22" customFormat="1" ht="29.25" customHeight="1">
      <c r="A28" s="52" t="s">
        <v>10</v>
      </c>
      <c r="B28" s="50">
        <v>0</v>
      </c>
      <c r="C28" s="50">
        <v>896938</v>
      </c>
      <c r="D28" s="50">
        <v>0</v>
      </c>
      <c r="E28" s="50">
        <v>0</v>
      </c>
      <c r="F28" s="50">
        <v>0</v>
      </c>
      <c r="G28" s="50">
        <v>0</v>
      </c>
      <c r="H28" s="50">
        <v>3844</v>
      </c>
      <c r="I28" s="50">
        <v>3844</v>
      </c>
      <c r="J28" s="50">
        <v>367632557</v>
      </c>
      <c r="K28" s="50">
        <v>386022257</v>
      </c>
    </row>
    <row r="29" spans="1:11" s="22" customFormat="1" ht="29.25" customHeight="1">
      <c r="A29" s="52" t="s">
        <v>11</v>
      </c>
      <c r="B29" s="50">
        <v>0</v>
      </c>
      <c r="C29" s="50">
        <v>828876</v>
      </c>
      <c r="D29" s="50">
        <v>0</v>
      </c>
      <c r="E29" s="50">
        <v>0</v>
      </c>
      <c r="F29" s="50">
        <v>10</v>
      </c>
      <c r="G29" s="50">
        <v>0</v>
      </c>
      <c r="H29" s="50">
        <v>699779</v>
      </c>
      <c r="I29" s="50">
        <v>699789</v>
      </c>
      <c r="J29" s="50">
        <v>161251817</v>
      </c>
      <c r="K29" s="50">
        <v>693470552</v>
      </c>
    </row>
    <row r="30" spans="1:11" s="22" customFormat="1" ht="29.25" customHeight="1">
      <c r="A30" s="63" t="s">
        <v>117</v>
      </c>
      <c r="B30" s="58">
        <v>0</v>
      </c>
      <c r="C30" s="58">
        <v>2442426</v>
      </c>
      <c r="D30" s="58">
        <v>984520</v>
      </c>
      <c r="E30" s="58">
        <v>0</v>
      </c>
      <c r="F30" s="58">
        <v>15734</v>
      </c>
      <c r="G30" s="58">
        <v>0</v>
      </c>
      <c r="H30" s="58">
        <v>1978819</v>
      </c>
      <c r="I30" s="58">
        <v>2979073</v>
      </c>
      <c r="J30" s="58">
        <v>660549813</v>
      </c>
      <c r="K30" s="58">
        <v>696562096</v>
      </c>
    </row>
    <row r="31" spans="1:11" s="22" customFormat="1" ht="29.25" customHeight="1">
      <c r="A31" s="52" t="s">
        <v>12</v>
      </c>
      <c r="B31" s="50">
        <v>170084</v>
      </c>
      <c r="C31" s="50">
        <v>3212208</v>
      </c>
      <c r="D31" s="50">
        <v>0</v>
      </c>
      <c r="E31" s="50">
        <v>0</v>
      </c>
      <c r="F31" s="50">
        <v>0</v>
      </c>
      <c r="G31" s="50">
        <v>0</v>
      </c>
      <c r="H31" s="50">
        <v>1652125</v>
      </c>
      <c r="I31" s="50">
        <v>1652125</v>
      </c>
      <c r="J31" s="50">
        <v>47760569</v>
      </c>
      <c r="K31" s="50">
        <v>193277222</v>
      </c>
    </row>
    <row r="32" spans="1:11" s="22" customFormat="1" ht="29.25" customHeight="1">
      <c r="A32" s="52" t="s">
        <v>13</v>
      </c>
      <c r="B32" s="50">
        <v>0</v>
      </c>
      <c r="C32" s="50">
        <v>364467</v>
      </c>
      <c r="D32" s="50">
        <v>0</v>
      </c>
      <c r="E32" s="50">
        <v>0</v>
      </c>
      <c r="F32" s="50">
        <v>1594</v>
      </c>
      <c r="G32" s="50">
        <v>0</v>
      </c>
      <c r="H32" s="50">
        <v>411382</v>
      </c>
      <c r="I32" s="50">
        <v>412976</v>
      </c>
      <c r="J32" s="50">
        <v>158237297</v>
      </c>
      <c r="K32" s="50">
        <v>164680923</v>
      </c>
    </row>
    <row r="33" spans="1:11" s="22" customFormat="1" ht="29.25" customHeight="1">
      <c r="A33" s="52" t="s">
        <v>14</v>
      </c>
      <c r="B33" s="50">
        <v>0</v>
      </c>
      <c r="C33" s="50">
        <v>4982451</v>
      </c>
      <c r="D33" s="50">
        <v>0</v>
      </c>
      <c r="E33" s="50">
        <v>0</v>
      </c>
      <c r="F33" s="50">
        <v>7485</v>
      </c>
      <c r="G33" s="50">
        <v>0</v>
      </c>
      <c r="H33" s="50">
        <v>1239942</v>
      </c>
      <c r="I33" s="50">
        <v>1247427</v>
      </c>
      <c r="J33" s="50">
        <v>17595171</v>
      </c>
      <c r="K33" s="50">
        <v>29845866</v>
      </c>
    </row>
    <row r="34" spans="1:11" s="22" customFormat="1" ht="29.25" customHeight="1">
      <c r="A34" s="52" t="s">
        <v>15</v>
      </c>
      <c r="B34" s="50">
        <v>3230860</v>
      </c>
      <c r="C34" s="50">
        <v>2707227</v>
      </c>
      <c r="D34" s="50">
        <v>0</v>
      </c>
      <c r="E34" s="50">
        <v>40830</v>
      </c>
      <c r="F34" s="50">
        <v>18454</v>
      </c>
      <c r="G34" s="50">
        <v>0</v>
      </c>
      <c r="H34" s="50">
        <v>422186</v>
      </c>
      <c r="I34" s="50">
        <v>481470</v>
      </c>
      <c r="J34" s="50">
        <v>145912261</v>
      </c>
      <c r="K34" s="50">
        <v>302486618</v>
      </c>
    </row>
    <row r="35" spans="1:11" s="22" customFormat="1" ht="29.25" customHeight="1">
      <c r="A35" s="63" t="s">
        <v>16</v>
      </c>
      <c r="B35" s="58">
        <v>0</v>
      </c>
      <c r="C35" s="58">
        <v>90530</v>
      </c>
      <c r="D35" s="58">
        <v>0</v>
      </c>
      <c r="E35" s="58">
        <v>6912</v>
      </c>
      <c r="F35" s="58">
        <v>10248</v>
      </c>
      <c r="G35" s="58">
        <v>0</v>
      </c>
      <c r="H35" s="58">
        <v>906622</v>
      </c>
      <c r="I35" s="58">
        <v>923782</v>
      </c>
      <c r="J35" s="58">
        <v>21393512</v>
      </c>
      <c r="K35" s="58">
        <v>29930079</v>
      </c>
    </row>
    <row r="36" spans="1:11" s="22" customFormat="1" ht="29.25" customHeight="1">
      <c r="A36" s="52" t="s">
        <v>17</v>
      </c>
      <c r="B36" s="50">
        <v>0</v>
      </c>
      <c r="C36" s="50">
        <v>2443</v>
      </c>
      <c r="D36" s="50">
        <v>0</v>
      </c>
      <c r="E36" s="50">
        <v>29506</v>
      </c>
      <c r="F36" s="50">
        <v>0</v>
      </c>
      <c r="G36" s="50">
        <v>0</v>
      </c>
      <c r="H36" s="50">
        <v>134570</v>
      </c>
      <c r="I36" s="50">
        <v>164076</v>
      </c>
      <c r="J36" s="50">
        <v>3607744</v>
      </c>
      <c r="K36" s="50">
        <v>4036405</v>
      </c>
    </row>
    <row r="37" spans="1:11" s="22" customFormat="1" ht="29.25" customHeight="1">
      <c r="A37" s="52" t="s">
        <v>18</v>
      </c>
      <c r="B37" s="50">
        <v>0</v>
      </c>
      <c r="C37" s="50">
        <v>257649</v>
      </c>
      <c r="D37" s="50">
        <v>0</v>
      </c>
      <c r="E37" s="50">
        <v>0</v>
      </c>
      <c r="F37" s="50">
        <v>1974</v>
      </c>
      <c r="G37" s="50">
        <v>0</v>
      </c>
      <c r="H37" s="50">
        <v>471232</v>
      </c>
      <c r="I37" s="50">
        <v>473206</v>
      </c>
      <c r="J37" s="50">
        <v>66792599</v>
      </c>
      <c r="K37" s="50">
        <v>108883060</v>
      </c>
    </row>
    <row r="38" spans="1:11" s="22" customFormat="1" ht="29.25" customHeight="1">
      <c r="A38" s="52" t="s">
        <v>19</v>
      </c>
      <c r="B38" s="50">
        <v>0</v>
      </c>
      <c r="C38" s="50">
        <v>51584</v>
      </c>
      <c r="D38" s="50">
        <v>0</v>
      </c>
      <c r="E38" s="50">
        <v>0</v>
      </c>
      <c r="F38" s="50">
        <v>3589</v>
      </c>
      <c r="G38" s="50">
        <v>0</v>
      </c>
      <c r="H38" s="50">
        <v>363245</v>
      </c>
      <c r="I38" s="50">
        <v>366834</v>
      </c>
      <c r="J38" s="50">
        <v>7052918</v>
      </c>
      <c r="K38" s="50">
        <v>52180564</v>
      </c>
    </row>
    <row r="39" spans="1:11" s="22" customFormat="1" ht="29.25" customHeight="1">
      <c r="A39" s="51" t="s">
        <v>20</v>
      </c>
      <c r="B39" s="50">
        <v>0</v>
      </c>
      <c r="C39" s="50">
        <v>435469</v>
      </c>
      <c r="D39" s="50">
        <v>0</v>
      </c>
      <c r="E39" s="50">
        <v>0</v>
      </c>
      <c r="F39" s="50">
        <v>13926</v>
      </c>
      <c r="G39" s="50">
        <v>0</v>
      </c>
      <c r="H39" s="50">
        <v>372973</v>
      </c>
      <c r="I39" s="50">
        <v>386899</v>
      </c>
      <c r="J39" s="50">
        <v>24194755</v>
      </c>
      <c r="K39" s="50">
        <v>251686480</v>
      </c>
    </row>
    <row r="40" spans="1:11" s="22" customFormat="1" ht="29.25" customHeight="1">
      <c r="A40" s="62" t="s">
        <v>21</v>
      </c>
      <c r="B40" s="58">
        <v>0</v>
      </c>
      <c r="C40" s="58">
        <v>953333</v>
      </c>
      <c r="D40" s="58">
        <v>0</v>
      </c>
      <c r="E40" s="58">
        <v>63674</v>
      </c>
      <c r="F40" s="58">
        <v>0</v>
      </c>
      <c r="G40" s="58">
        <v>0</v>
      </c>
      <c r="H40" s="58">
        <v>558057</v>
      </c>
      <c r="I40" s="58">
        <v>621731</v>
      </c>
      <c r="J40" s="58">
        <v>29800339</v>
      </c>
      <c r="K40" s="58">
        <v>175305611</v>
      </c>
    </row>
    <row r="41" spans="1:11" s="22" customFormat="1" ht="29.25" customHeight="1">
      <c r="A41" s="49" t="s">
        <v>114</v>
      </c>
      <c r="B41" s="50">
        <v>0</v>
      </c>
      <c r="C41" s="50">
        <v>417456</v>
      </c>
      <c r="D41" s="50">
        <v>0</v>
      </c>
      <c r="E41" s="50">
        <v>10352</v>
      </c>
      <c r="F41" s="50">
        <v>1024</v>
      </c>
      <c r="G41" s="50">
        <v>0</v>
      </c>
      <c r="H41" s="50">
        <v>1014394</v>
      </c>
      <c r="I41" s="50">
        <v>1025770</v>
      </c>
      <c r="J41" s="50">
        <v>141105453</v>
      </c>
      <c r="K41" s="50">
        <v>150191896</v>
      </c>
    </row>
    <row r="42" spans="1:11" s="22" customFormat="1" ht="29.25" customHeight="1">
      <c r="A42" s="51" t="s">
        <v>22</v>
      </c>
      <c r="B42" s="50">
        <v>11285183</v>
      </c>
      <c r="C42" s="50">
        <v>7180462</v>
      </c>
      <c r="D42" s="50">
        <v>97819</v>
      </c>
      <c r="E42" s="50">
        <v>0</v>
      </c>
      <c r="F42" s="50">
        <v>0</v>
      </c>
      <c r="G42" s="50">
        <v>0</v>
      </c>
      <c r="H42" s="50">
        <v>400492</v>
      </c>
      <c r="I42" s="50">
        <v>498311</v>
      </c>
      <c r="J42" s="50">
        <v>28402538</v>
      </c>
      <c r="K42" s="50">
        <v>96762389</v>
      </c>
    </row>
    <row r="43" spans="1:11" s="22" customFormat="1" ht="29.25" customHeight="1">
      <c r="A43" s="51" t="s">
        <v>23</v>
      </c>
      <c r="B43" s="50">
        <v>0</v>
      </c>
      <c r="C43" s="50">
        <v>165188</v>
      </c>
      <c r="D43" s="50">
        <v>0</v>
      </c>
      <c r="E43" s="50">
        <v>0</v>
      </c>
      <c r="F43" s="50">
        <v>1279</v>
      </c>
      <c r="G43" s="50">
        <v>0</v>
      </c>
      <c r="H43" s="50">
        <v>249685</v>
      </c>
      <c r="I43" s="50">
        <v>250964</v>
      </c>
      <c r="J43" s="50">
        <v>4138091</v>
      </c>
      <c r="K43" s="50">
        <v>6222696</v>
      </c>
    </row>
    <row r="44" spans="1:11" s="22" customFormat="1" ht="29.25" customHeight="1">
      <c r="A44" s="52" t="s">
        <v>24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2289</v>
      </c>
      <c r="I44" s="50">
        <v>2289</v>
      </c>
      <c r="J44" s="50">
        <v>3072622</v>
      </c>
      <c r="K44" s="50">
        <v>3596723</v>
      </c>
    </row>
    <row r="45" spans="1:11" s="22" customFormat="1" ht="29.25" customHeight="1">
      <c r="A45" s="63" t="s">
        <v>25</v>
      </c>
      <c r="B45" s="58">
        <v>0</v>
      </c>
      <c r="C45" s="58">
        <v>104194</v>
      </c>
      <c r="D45" s="58">
        <v>0</v>
      </c>
      <c r="E45" s="58">
        <v>0</v>
      </c>
      <c r="F45" s="58">
        <v>6356</v>
      </c>
      <c r="G45" s="58">
        <v>0</v>
      </c>
      <c r="H45" s="58">
        <v>226449</v>
      </c>
      <c r="I45" s="58">
        <v>232805</v>
      </c>
      <c r="J45" s="58">
        <v>9186241</v>
      </c>
      <c r="K45" s="58">
        <v>11008481</v>
      </c>
    </row>
    <row r="46" spans="1:11" s="22" customFormat="1" ht="29.25" customHeight="1">
      <c r="A46" s="52" t="s">
        <v>26</v>
      </c>
      <c r="B46" s="50">
        <v>0</v>
      </c>
      <c r="C46" s="50">
        <v>33196</v>
      </c>
      <c r="D46" s="50">
        <v>0</v>
      </c>
      <c r="E46" s="50">
        <v>0</v>
      </c>
      <c r="F46" s="50">
        <v>1644</v>
      </c>
      <c r="G46" s="50">
        <v>0</v>
      </c>
      <c r="H46" s="50">
        <v>640080</v>
      </c>
      <c r="I46" s="50">
        <v>641724</v>
      </c>
      <c r="J46" s="50">
        <v>12217051</v>
      </c>
      <c r="K46" s="50">
        <v>71186919</v>
      </c>
    </row>
    <row r="47" spans="1:11" s="22" customFormat="1" ht="29.25" customHeight="1">
      <c r="A47" s="52" t="s">
        <v>27</v>
      </c>
      <c r="B47" s="50">
        <v>0</v>
      </c>
      <c r="C47" s="50">
        <v>25552</v>
      </c>
      <c r="D47" s="50">
        <v>0</v>
      </c>
      <c r="E47" s="50">
        <v>0</v>
      </c>
      <c r="F47" s="50">
        <v>770</v>
      </c>
      <c r="G47" s="50">
        <v>0</v>
      </c>
      <c r="H47" s="50">
        <v>146099</v>
      </c>
      <c r="I47" s="50">
        <v>146869</v>
      </c>
      <c r="J47" s="50">
        <v>11036525</v>
      </c>
      <c r="K47" s="50">
        <v>51637443</v>
      </c>
    </row>
    <row r="48" spans="1:11" s="22" customFormat="1" ht="29.25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496578</v>
      </c>
      <c r="I48" s="50">
        <v>496578</v>
      </c>
      <c r="J48" s="50">
        <v>20427259</v>
      </c>
      <c r="K48" s="50">
        <v>121036250</v>
      </c>
    </row>
    <row r="49" spans="1:11" s="22" customFormat="1" ht="29.25" customHeight="1">
      <c r="A49" s="52" t="s">
        <v>29</v>
      </c>
      <c r="B49" s="50">
        <v>276664</v>
      </c>
      <c r="C49" s="50">
        <v>35808</v>
      </c>
      <c r="D49" s="50">
        <v>0</v>
      </c>
      <c r="E49" s="50">
        <v>0</v>
      </c>
      <c r="F49" s="50">
        <v>0</v>
      </c>
      <c r="G49" s="50">
        <v>0</v>
      </c>
      <c r="H49" s="50">
        <v>163556</v>
      </c>
      <c r="I49" s="50">
        <v>163556</v>
      </c>
      <c r="J49" s="50">
        <v>10727487</v>
      </c>
      <c r="K49" s="50">
        <v>50244448</v>
      </c>
    </row>
    <row r="50" spans="1:11" s="22" customFormat="1" ht="29.25" customHeight="1">
      <c r="A50" s="63" t="s">
        <v>30</v>
      </c>
      <c r="B50" s="58">
        <v>0</v>
      </c>
      <c r="C50" s="58">
        <v>87478</v>
      </c>
      <c r="D50" s="58">
        <v>0</v>
      </c>
      <c r="E50" s="58">
        <v>0</v>
      </c>
      <c r="F50" s="58">
        <v>2750</v>
      </c>
      <c r="G50" s="58">
        <v>0</v>
      </c>
      <c r="H50" s="58">
        <v>407491</v>
      </c>
      <c r="I50" s="58">
        <v>410241</v>
      </c>
      <c r="J50" s="58">
        <v>12359194</v>
      </c>
      <c r="K50" s="58">
        <v>16035932</v>
      </c>
    </row>
    <row r="51" spans="1:11" s="22" customFormat="1" ht="29.25" customHeight="1">
      <c r="A51" s="52" t="s">
        <v>31</v>
      </c>
      <c r="B51" s="50">
        <v>0</v>
      </c>
      <c r="C51" s="50">
        <v>45047</v>
      </c>
      <c r="D51" s="50">
        <v>0</v>
      </c>
      <c r="E51" s="50">
        <v>0</v>
      </c>
      <c r="F51" s="50">
        <v>133</v>
      </c>
      <c r="G51" s="50">
        <v>0</v>
      </c>
      <c r="H51" s="50">
        <v>686351</v>
      </c>
      <c r="I51" s="50">
        <v>686484</v>
      </c>
      <c r="J51" s="50">
        <v>5953638</v>
      </c>
      <c r="K51" s="50">
        <v>16925418</v>
      </c>
    </row>
    <row r="52" spans="1:11" s="22" customFormat="1" ht="29.25" customHeight="1">
      <c r="A52" s="52" t="s">
        <v>32</v>
      </c>
      <c r="B52" s="50">
        <v>0</v>
      </c>
      <c r="C52" s="50">
        <v>101885</v>
      </c>
      <c r="D52" s="50">
        <v>0</v>
      </c>
      <c r="E52" s="50">
        <v>98440</v>
      </c>
      <c r="F52" s="50">
        <v>0</v>
      </c>
      <c r="G52" s="50">
        <v>0</v>
      </c>
      <c r="H52" s="50">
        <v>180539</v>
      </c>
      <c r="I52" s="50">
        <v>278979</v>
      </c>
      <c r="J52" s="50">
        <v>7188045</v>
      </c>
      <c r="K52" s="50">
        <v>21976359</v>
      </c>
    </row>
    <row r="53" spans="1:11" s="22" customFormat="1" ht="29.25" customHeight="1">
      <c r="A53" s="52" t="s">
        <v>33</v>
      </c>
      <c r="B53" s="50">
        <v>0</v>
      </c>
      <c r="C53" s="50">
        <v>1943</v>
      </c>
      <c r="D53" s="50">
        <v>244</v>
      </c>
      <c r="E53" s="50">
        <v>26707</v>
      </c>
      <c r="F53" s="50">
        <v>0</v>
      </c>
      <c r="G53" s="50">
        <v>0</v>
      </c>
      <c r="H53" s="50">
        <v>73252</v>
      </c>
      <c r="I53" s="50">
        <v>100203</v>
      </c>
      <c r="J53" s="50">
        <v>4874928</v>
      </c>
      <c r="K53" s="50">
        <v>5290771</v>
      </c>
    </row>
    <row r="54" spans="1:11" s="22" customFormat="1" ht="29.25" customHeight="1">
      <c r="A54" s="52" t="s">
        <v>34</v>
      </c>
      <c r="B54" s="50">
        <v>0</v>
      </c>
      <c r="C54" s="50">
        <v>121556</v>
      </c>
      <c r="D54" s="50">
        <v>0</v>
      </c>
      <c r="E54" s="50">
        <v>0</v>
      </c>
      <c r="F54" s="50">
        <v>0</v>
      </c>
      <c r="G54" s="50">
        <v>0</v>
      </c>
      <c r="H54" s="50">
        <v>348791</v>
      </c>
      <c r="I54" s="50">
        <v>348791</v>
      </c>
      <c r="J54" s="50">
        <v>8686309</v>
      </c>
      <c r="K54" s="50">
        <v>75243087</v>
      </c>
    </row>
    <row r="55" spans="1:11" s="22" customFormat="1" ht="29.25" customHeight="1">
      <c r="A55" s="63" t="s">
        <v>35</v>
      </c>
      <c r="B55" s="58">
        <v>0</v>
      </c>
      <c r="C55" s="58">
        <v>88410</v>
      </c>
      <c r="D55" s="58">
        <v>0</v>
      </c>
      <c r="E55" s="58">
        <v>0</v>
      </c>
      <c r="F55" s="58">
        <v>0</v>
      </c>
      <c r="G55" s="58">
        <v>0</v>
      </c>
      <c r="H55" s="58">
        <v>1136182</v>
      </c>
      <c r="I55" s="58">
        <v>1136182</v>
      </c>
      <c r="J55" s="58">
        <v>10668743</v>
      </c>
      <c r="K55" s="58">
        <v>15821774</v>
      </c>
    </row>
    <row r="56" spans="1:11" s="22" customFormat="1" ht="29.25" customHeight="1">
      <c r="A56" s="52" t="s">
        <v>36</v>
      </c>
      <c r="B56" s="50">
        <v>34</v>
      </c>
      <c r="C56" s="50">
        <v>18654</v>
      </c>
      <c r="D56" s="50">
        <v>0</v>
      </c>
      <c r="E56" s="50">
        <v>0</v>
      </c>
      <c r="F56" s="50">
        <v>9488</v>
      </c>
      <c r="G56" s="50">
        <v>0</v>
      </c>
      <c r="H56" s="50">
        <v>476678</v>
      </c>
      <c r="I56" s="50">
        <v>486166</v>
      </c>
      <c r="J56" s="50">
        <v>5790255</v>
      </c>
      <c r="K56" s="50">
        <v>23050600</v>
      </c>
    </row>
    <row r="57" spans="1:11" s="22" customFormat="1" ht="29.25" customHeight="1">
      <c r="A57" s="52" t="s">
        <v>37</v>
      </c>
      <c r="B57" s="50">
        <v>0</v>
      </c>
      <c r="C57" s="50">
        <v>282458</v>
      </c>
      <c r="D57" s="50">
        <v>0</v>
      </c>
      <c r="E57" s="50">
        <v>0</v>
      </c>
      <c r="F57" s="50">
        <v>0</v>
      </c>
      <c r="G57" s="50">
        <v>0</v>
      </c>
      <c r="H57" s="50">
        <v>544237</v>
      </c>
      <c r="I57" s="50">
        <v>544237</v>
      </c>
      <c r="J57" s="50">
        <v>23317519</v>
      </c>
      <c r="K57" s="50">
        <v>34491001</v>
      </c>
    </row>
    <row r="58" spans="1:11" s="22" customFormat="1" ht="29.25" customHeight="1">
      <c r="A58" s="52" t="s">
        <v>38</v>
      </c>
      <c r="B58" s="50">
        <v>0</v>
      </c>
      <c r="C58" s="50">
        <v>477078</v>
      </c>
      <c r="D58" s="50">
        <v>9</v>
      </c>
      <c r="E58" s="50">
        <v>319</v>
      </c>
      <c r="F58" s="50">
        <v>19257</v>
      </c>
      <c r="G58" s="50">
        <v>0</v>
      </c>
      <c r="H58" s="50">
        <v>464860</v>
      </c>
      <c r="I58" s="50">
        <v>484445</v>
      </c>
      <c r="J58" s="50">
        <v>5204367</v>
      </c>
      <c r="K58" s="50">
        <v>71222750</v>
      </c>
    </row>
    <row r="59" spans="1:11" s="22" customFormat="1" ht="29.25" customHeight="1">
      <c r="A59" s="51" t="s">
        <v>39</v>
      </c>
      <c r="B59" s="50">
        <v>191074</v>
      </c>
      <c r="C59" s="50">
        <v>68304</v>
      </c>
      <c r="D59" s="50">
        <v>0</v>
      </c>
      <c r="E59" s="50">
        <v>0</v>
      </c>
      <c r="F59" s="50">
        <v>7332</v>
      </c>
      <c r="G59" s="50">
        <v>0</v>
      </c>
      <c r="H59" s="50">
        <v>453968</v>
      </c>
      <c r="I59" s="50">
        <v>461300</v>
      </c>
      <c r="J59" s="50">
        <v>8355571</v>
      </c>
      <c r="K59" s="50">
        <v>27873165</v>
      </c>
    </row>
    <row r="60" spans="1:11" s="22" customFormat="1" ht="29.25" customHeight="1">
      <c r="A60" s="63" t="s">
        <v>40</v>
      </c>
      <c r="B60" s="58">
        <v>585605</v>
      </c>
      <c r="C60" s="58">
        <v>4600766</v>
      </c>
      <c r="D60" s="58">
        <v>0</v>
      </c>
      <c r="E60" s="58">
        <v>0</v>
      </c>
      <c r="F60" s="58">
        <v>0</v>
      </c>
      <c r="G60" s="58">
        <v>0</v>
      </c>
      <c r="H60" s="58">
        <v>393369</v>
      </c>
      <c r="I60" s="58">
        <v>393369</v>
      </c>
      <c r="J60" s="58">
        <v>45967111</v>
      </c>
      <c r="K60" s="58">
        <v>157209100</v>
      </c>
    </row>
    <row r="61" spans="1:11" s="22" customFormat="1" ht="29.25" customHeight="1">
      <c r="A61" s="52" t="s">
        <v>41</v>
      </c>
      <c r="B61" s="50">
        <v>0</v>
      </c>
      <c r="C61" s="50">
        <v>74270</v>
      </c>
      <c r="D61" s="50">
        <v>0</v>
      </c>
      <c r="E61" s="50">
        <v>42764</v>
      </c>
      <c r="F61" s="50">
        <v>5257</v>
      </c>
      <c r="G61" s="50">
        <v>0</v>
      </c>
      <c r="H61" s="50">
        <v>6449109</v>
      </c>
      <c r="I61" s="50">
        <v>6497130</v>
      </c>
      <c r="J61" s="50">
        <v>26957912</v>
      </c>
      <c r="K61" s="50">
        <v>36386642</v>
      </c>
    </row>
    <row r="62" spans="1:11" s="22" customFormat="1" ht="29.25" customHeight="1">
      <c r="A62" s="52" t="s">
        <v>42</v>
      </c>
      <c r="B62" s="50">
        <v>0</v>
      </c>
      <c r="C62" s="50">
        <v>26158</v>
      </c>
      <c r="D62" s="50">
        <v>0</v>
      </c>
      <c r="E62" s="50">
        <v>0</v>
      </c>
      <c r="F62" s="50">
        <v>2737</v>
      </c>
      <c r="G62" s="50">
        <v>0</v>
      </c>
      <c r="H62" s="50">
        <v>255305</v>
      </c>
      <c r="I62" s="50">
        <v>258042</v>
      </c>
      <c r="J62" s="50">
        <v>12410193</v>
      </c>
      <c r="K62" s="50">
        <v>17156725</v>
      </c>
    </row>
    <row r="63" spans="1:11" s="22" customFormat="1" ht="29.25" customHeight="1">
      <c r="A63" s="52" t="s">
        <v>43</v>
      </c>
      <c r="B63" s="50">
        <v>180</v>
      </c>
      <c r="C63" s="50">
        <v>189966</v>
      </c>
      <c r="D63" s="50">
        <v>0</v>
      </c>
      <c r="E63" s="50">
        <v>8133</v>
      </c>
      <c r="F63" s="50">
        <v>91</v>
      </c>
      <c r="G63" s="50">
        <v>0</v>
      </c>
      <c r="H63" s="50">
        <v>392974</v>
      </c>
      <c r="I63" s="50">
        <v>401198</v>
      </c>
      <c r="J63" s="50">
        <v>26895621</v>
      </c>
      <c r="K63" s="50">
        <v>138409489</v>
      </c>
    </row>
    <row r="64" spans="1:11" s="22" customFormat="1" ht="29.25" customHeight="1">
      <c r="A64" s="52" t="s">
        <v>44</v>
      </c>
      <c r="B64" s="50">
        <v>0</v>
      </c>
      <c r="C64" s="50">
        <v>87649</v>
      </c>
      <c r="D64" s="50">
        <v>0</v>
      </c>
      <c r="E64" s="50">
        <v>0</v>
      </c>
      <c r="F64" s="50">
        <v>0</v>
      </c>
      <c r="G64" s="50">
        <v>0</v>
      </c>
      <c r="H64" s="50">
        <v>67399</v>
      </c>
      <c r="I64" s="50">
        <v>67399</v>
      </c>
      <c r="J64" s="50">
        <v>2061112</v>
      </c>
      <c r="K64" s="50">
        <v>56595734</v>
      </c>
    </row>
    <row r="65" spans="1:11" s="22" customFormat="1" ht="29.25" customHeight="1">
      <c r="A65" s="63" t="s">
        <v>45</v>
      </c>
      <c r="B65" s="58">
        <v>0</v>
      </c>
      <c r="C65" s="58">
        <v>234796</v>
      </c>
      <c r="D65" s="58">
        <v>0</v>
      </c>
      <c r="E65" s="58">
        <v>19880</v>
      </c>
      <c r="F65" s="58">
        <v>3749</v>
      </c>
      <c r="G65" s="58">
        <v>0</v>
      </c>
      <c r="H65" s="58">
        <v>1058543</v>
      </c>
      <c r="I65" s="58">
        <v>1082172</v>
      </c>
      <c r="J65" s="58">
        <v>9544200</v>
      </c>
      <c r="K65" s="58">
        <v>12892758</v>
      </c>
    </row>
    <row r="66" spans="1:11" s="22" customFormat="1" ht="29.25" customHeight="1" thickBot="1">
      <c r="A66" s="66" t="s">
        <v>115</v>
      </c>
      <c r="B66" s="67">
        <v>0</v>
      </c>
      <c r="C66" s="67">
        <v>1617132</v>
      </c>
      <c r="D66" s="67">
        <v>0</v>
      </c>
      <c r="E66" s="67">
        <v>0</v>
      </c>
      <c r="F66" s="67">
        <v>0</v>
      </c>
      <c r="G66" s="67">
        <v>0</v>
      </c>
      <c r="H66" s="67">
        <v>2042363</v>
      </c>
      <c r="I66" s="67">
        <v>2042363</v>
      </c>
      <c r="J66" s="67">
        <v>4553969</v>
      </c>
      <c r="K66" s="67">
        <v>124467834</v>
      </c>
    </row>
    <row r="67" spans="1:11" s="22" customFormat="1" ht="29.25" customHeight="1" thickBot="1" thickTop="1">
      <c r="A67" s="55" t="s">
        <v>90</v>
      </c>
      <c r="B67" s="56">
        <f>SUM(B21:B66)</f>
        <v>15765478</v>
      </c>
      <c r="C67" s="56">
        <f aca="true" t="shared" si="1" ref="C67:K67">SUM(C21:C66)</f>
        <v>35221311</v>
      </c>
      <c r="D67" s="56">
        <f t="shared" si="1"/>
        <v>1082592</v>
      </c>
      <c r="E67" s="56">
        <f t="shared" si="1"/>
        <v>347517</v>
      </c>
      <c r="F67" s="56">
        <f t="shared" si="1"/>
        <v>136251</v>
      </c>
      <c r="G67" s="56">
        <f t="shared" si="1"/>
        <v>0</v>
      </c>
      <c r="H67" s="56">
        <f t="shared" si="1"/>
        <v>32833614</v>
      </c>
      <c r="I67" s="56">
        <f t="shared" si="1"/>
        <v>34399974</v>
      </c>
      <c r="J67" s="56">
        <f t="shared" si="1"/>
        <v>2629515054</v>
      </c>
      <c r="K67" s="56">
        <f t="shared" si="1"/>
        <v>4991203412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27237393</v>
      </c>
      <c r="C68" s="53">
        <f t="shared" si="2"/>
        <v>79988242</v>
      </c>
      <c r="D68" s="53">
        <f t="shared" si="2"/>
        <v>2686867</v>
      </c>
      <c r="E68" s="53">
        <f t="shared" si="2"/>
        <v>2988222</v>
      </c>
      <c r="F68" s="53">
        <f t="shared" si="2"/>
        <v>263617</v>
      </c>
      <c r="G68" s="53">
        <f t="shared" si="2"/>
        <v>0</v>
      </c>
      <c r="H68" s="53">
        <f t="shared" si="2"/>
        <v>79782357</v>
      </c>
      <c r="I68" s="53">
        <f t="shared" si="2"/>
        <v>85721063</v>
      </c>
      <c r="J68" s="53">
        <f t="shared" si="2"/>
        <v>3676337735</v>
      </c>
      <c r="K68" s="53">
        <f t="shared" si="2"/>
        <v>7655151870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5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0" sqref="A70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77</v>
      </c>
      <c r="L1" s="1"/>
    </row>
    <row r="2" spans="1:255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7"/>
      <c r="J3" s="106" t="s">
        <v>74</v>
      </c>
      <c r="K3" s="106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8"/>
      <c r="E4" s="18"/>
      <c r="F4" s="18"/>
      <c r="G4" s="18"/>
      <c r="H4" s="18"/>
      <c r="I4" s="18"/>
      <c r="J4" s="107"/>
      <c r="K4" s="107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07"/>
      <c r="K5" s="107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2"/>
      <c r="D6" s="32"/>
      <c r="E6" s="32"/>
      <c r="F6" s="32"/>
      <c r="G6" s="32"/>
      <c r="H6" s="32" t="s">
        <v>59</v>
      </c>
      <c r="I6" s="33"/>
      <c r="J6" s="107"/>
      <c r="K6" s="107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34544114</v>
      </c>
      <c r="C7" s="48">
        <v>1296953</v>
      </c>
      <c r="D7" s="48">
        <v>67907118</v>
      </c>
      <c r="E7" s="48">
        <v>2761782</v>
      </c>
      <c r="F7" s="48">
        <v>17794827</v>
      </c>
      <c r="G7" s="48">
        <v>13262682</v>
      </c>
      <c r="H7" s="48">
        <v>11356952</v>
      </c>
      <c r="I7" s="48">
        <v>42414461</v>
      </c>
      <c r="J7" s="48">
        <v>632</v>
      </c>
      <c r="K7" s="48">
        <v>137195</v>
      </c>
    </row>
    <row r="8" spans="1:11" s="22" customFormat="1" ht="30" customHeight="1">
      <c r="A8" s="49" t="s">
        <v>107</v>
      </c>
      <c r="B8" s="50">
        <v>58367983</v>
      </c>
      <c r="C8" s="50">
        <v>845546</v>
      </c>
      <c r="D8" s="50">
        <v>13405099</v>
      </c>
      <c r="E8" s="50">
        <v>609782</v>
      </c>
      <c r="F8" s="50">
        <v>7530326</v>
      </c>
      <c r="G8" s="50">
        <v>5528394</v>
      </c>
      <c r="H8" s="50">
        <v>7346283</v>
      </c>
      <c r="I8" s="50">
        <v>20405003</v>
      </c>
      <c r="J8" s="50">
        <v>126</v>
      </c>
      <c r="K8" s="50">
        <v>57256</v>
      </c>
    </row>
    <row r="9" spans="1:11" s="22" customFormat="1" ht="30" customHeight="1">
      <c r="A9" s="51" t="s">
        <v>0</v>
      </c>
      <c r="B9" s="50">
        <v>99952365</v>
      </c>
      <c r="C9" s="50">
        <v>2663658</v>
      </c>
      <c r="D9" s="50">
        <v>47550061</v>
      </c>
      <c r="E9" s="50">
        <v>2471987</v>
      </c>
      <c r="F9" s="50">
        <v>19192801</v>
      </c>
      <c r="G9" s="50">
        <v>13432563</v>
      </c>
      <c r="H9" s="50">
        <v>19629076</v>
      </c>
      <c r="I9" s="50">
        <v>52254440</v>
      </c>
      <c r="J9" s="50">
        <v>189</v>
      </c>
      <c r="K9" s="50">
        <v>274628</v>
      </c>
    </row>
    <row r="10" spans="1:11" s="22" customFormat="1" ht="30" customHeight="1">
      <c r="A10" s="51" t="s">
        <v>1</v>
      </c>
      <c r="B10" s="50">
        <v>65210381</v>
      </c>
      <c r="C10" s="50">
        <v>3663881</v>
      </c>
      <c r="D10" s="50">
        <v>33495204</v>
      </c>
      <c r="E10" s="50">
        <v>4095190</v>
      </c>
      <c r="F10" s="50">
        <v>23630502</v>
      </c>
      <c r="G10" s="50">
        <v>16666444</v>
      </c>
      <c r="H10" s="50">
        <v>27051925</v>
      </c>
      <c r="I10" s="50">
        <v>67348871</v>
      </c>
      <c r="J10" s="50">
        <v>752</v>
      </c>
      <c r="K10" s="50">
        <v>251978</v>
      </c>
    </row>
    <row r="11" spans="1:11" s="22" customFormat="1" ht="30" customHeight="1">
      <c r="A11" s="57" t="s">
        <v>108</v>
      </c>
      <c r="B11" s="58">
        <v>43827920</v>
      </c>
      <c r="C11" s="58">
        <v>63039</v>
      </c>
      <c r="D11" s="58">
        <v>21147558</v>
      </c>
      <c r="E11" s="58">
        <v>183167</v>
      </c>
      <c r="F11" s="58">
        <v>4093297</v>
      </c>
      <c r="G11" s="58">
        <v>4655927</v>
      </c>
      <c r="H11" s="58">
        <v>7125989</v>
      </c>
      <c r="I11" s="58">
        <v>15875213</v>
      </c>
      <c r="J11" s="58">
        <v>3</v>
      </c>
      <c r="K11" s="58">
        <v>47011</v>
      </c>
    </row>
    <row r="12" spans="1:11" s="22" customFormat="1" ht="30" customHeight="1">
      <c r="A12" s="59" t="s">
        <v>109</v>
      </c>
      <c r="B12" s="48">
        <v>60441168</v>
      </c>
      <c r="C12" s="48">
        <v>468125</v>
      </c>
      <c r="D12" s="48">
        <v>25078727</v>
      </c>
      <c r="E12" s="48">
        <v>1006478</v>
      </c>
      <c r="F12" s="48">
        <v>4783556</v>
      </c>
      <c r="G12" s="48">
        <v>5436666</v>
      </c>
      <c r="H12" s="48">
        <v>5569960</v>
      </c>
      <c r="I12" s="48">
        <v>15790182</v>
      </c>
      <c r="J12" s="48">
        <v>43</v>
      </c>
      <c r="K12" s="48">
        <v>82969</v>
      </c>
    </row>
    <row r="13" spans="1:11" s="22" customFormat="1" ht="30" customHeight="1">
      <c r="A13" s="51" t="s">
        <v>2</v>
      </c>
      <c r="B13" s="50">
        <v>71374191</v>
      </c>
      <c r="C13" s="50">
        <v>11984</v>
      </c>
      <c r="D13" s="50">
        <v>23153902</v>
      </c>
      <c r="E13" s="50">
        <v>4533</v>
      </c>
      <c r="F13" s="50">
        <v>3226277</v>
      </c>
      <c r="G13" s="50">
        <v>5464881</v>
      </c>
      <c r="H13" s="50">
        <v>3749805</v>
      </c>
      <c r="I13" s="50">
        <v>12440963</v>
      </c>
      <c r="J13" s="50">
        <v>30</v>
      </c>
      <c r="K13" s="50">
        <v>941180</v>
      </c>
    </row>
    <row r="14" spans="1:11" s="22" customFormat="1" ht="30" customHeight="1">
      <c r="A14" s="51" t="s">
        <v>3</v>
      </c>
      <c r="B14" s="50">
        <v>31373909</v>
      </c>
      <c r="C14" s="50">
        <v>2849</v>
      </c>
      <c r="D14" s="50">
        <v>12115871</v>
      </c>
      <c r="E14" s="50">
        <v>45172</v>
      </c>
      <c r="F14" s="50">
        <v>2517178</v>
      </c>
      <c r="G14" s="50">
        <v>3947472</v>
      </c>
      <c r="H14" s="50">
        <v>4423071</v>
      </c>
      <c r="I14" s="50">
        <v>10887721</v>
      </c>
      <c r="J14" s="50">
        <v>3</v>
      </c>
      <c r="K14" s="50">
        <v>316838</v>
      </c>
    </row>
    <row r="15" spans="1:11" s="22" customFormat="1" ht="30" customHeight="1">
      <c r="A15" s="49" t="s">
        <v>110</v>
      </c>
      <c r="B15" s="50">
        <v>37852862</v>
      </c>
      <c r="C15" s="50">
        <v>30724</v>
      </c>
      <c r="D15" s="50">
        <v>64066217</v>
      </c>
      <c r="E15" s="50">
        <v>148756</v>
      </c>
      <c r="F15" s="50">
        <v>3578522</v>
      </c>
      <c r="G15" s="50">
        <v>5212544</v>
      </c>
      <c r="H15" s="50">
        <v>7092785</v>
      </c>
      <c r="I15" s="50">
        <v>15883851</v>
      </c>
      <c r="J15" s="50">
        <v>56</v>
      </c>
      <c r="K15" s="50">
        <v>82508</v>
      </c>
    </row>
    <row r="16" spans="1:11" s="22" customFormat="1" ht="30" customHeight="1">
      <c r="A16" s="57" t="s">
        <v>111</v>
      </c>
      <c r="B16" s="58">
        <v>32762100</v>
      </c>
      <c r="C16" s="58">
        <v>14722</v>
      </c>
      <c r="D16" s="58">
        <v>52807353</v>
      </c>
      <c r="E16" s="58">
        <v>78044</v>
      </c>
      <c r="F16" s="58">
        <v>2655065</v>
      </c>
      <c r="G16" s="58">
        <v>3752438</v>
      </c>
      <c r="H16" s="58">
        <v>6754388</v>
      </c>
      <c r="I16" s="58">
        <v>13161891</v>
      </c>
      <c r="J16" s="58">
        <v>127</v>
      </c>
      <c r="K16" s="58">
        <v>130832</v>
      </c>
    </row>
    <row r="17" spans="1:11" s="22" customFormat="1" ht="30" customHeight="1">
      <c r="A17" s="49" t="s">
        <v>112</v>
      </c>
      <c r="B17" s="50">
        <v>67348570</v>
      </c>
      <c r="C17" s="50">
        <v>83774</v>
      </c>
      <c r="D17" s="50">
        <v>26212467</v>
      </c>
      <c r="E17" s="50">
        <v>213259</v>
      </c>
      <c r="F17" s="50">
        <v>4513863</v>
      </c>
      <c r="G17" s="50">
        <v>6028773</v>
      </c>
      <c r="H17" s="50">
        <v>8180821</v>
      </c>
      <c r="I17" s="50">
        <v>18723457</v>
      </c>
      <c r="J17" s="50">
        <v>324</v>
      </c>
      <c r="K17" s="50">
        <v>88404</v>
      </c>
    </row>
    <row r="18" spans="1:11" s="22" customFormat="1" ht="30" customHeight="1">
      <c r="A18" s="49" t="s">
        <v>113</v>
      </c>
      <c r="B18" s="50">
        <v>20640386</v>
      </c>
      <c r="C18" s="50">
        <v>270261</v>
      </c>
      <c r="D18" s="50">
        <v>44701748</v>
      </c>
      <c r="E18" s="50">
        <v>589061</v>
      </c>
      <c r="F18" s="50">
        <v>3993727</v>
      </c>
      <c r="G18" s="50">
        <v>6453394</v>
      </c>
      <c r="H18" s="50">
        <v>3367991</v>
      </c>
      <c r="I18" s="50">
        <v>13815112</v>
      </c>
      <c r="J18" s="50">
        <v>4</v>
      </c>
      <c r="K18" s="50">
        <v>85951</v>
      </c>
    </row>
    <row r="19" spans="1:11" s="22" customFormat="1" ht="30" customHeight="1" thickBot="1">
      <c r="A19" s="49" t="s">
        <v>116</v>
      </c>
      <c r="B19" s="50">
        <v>18473900</v>
      </c>
      <c r="C19" s="50">
        <v>37237</v>
      </c>
      <c r="D19" s="50">
        <v>12148281</v>
      </c>
      <c r="E19" s="50">
        <v>12400</v>
      </c>
      <c r="F19" s="50">
        <v>1731950</v>
      </c>
      <c r="G19" s="50">
        <v>2381084</v>
      </c>
      <c r="H19" s="50">
        <v>3701117</v>
      </c>
      <c r="I19" s="50">
        <v>7814151</v>
      </c>
      <c r="J19" s="50">
        <v>3</v>
      </c>
      <c r="K19" s="50">
        <v>12995</v>
      </c>
    </row>
    <row r="20" spans="1:11" s="22" customFormat="1" ht="30" customHeight="1" thickBot="1" thickTop="1">
      <c r="A20" s="55" t="s">
        <v>118</v>
      </c>
      <c r="B20" s="74">
        <f>SUM(B7:B19)</f>
        <v>642169849</v>
      </c>
      <c r="C20" s="74">
        <f aca="true" t="shared" si="0" ref="C20:K20">SUM(C7:C19)</f>
        <v>9452753</v>
      </c>
      <c r="D20" s="74">
        <f t="shared" si="0"/>
        <v>443789606</v>
      </c>
      <c r="E20" s="74">
        <f t="shared" si="0"/>
        <v>12219611</v>
      </c>
      <c r="F20" s="74">
        <f t="shared" si="0"/>
        <v>99241891</v>
      </c>
      <c r="G20" s="74">
        <f t="shared" si="0"/>
        <v>92223262</v>
      </c>
      <c r="H20" s="74">
        <f t="shared" si="0"/>
        <v>115350163</v>
      </c>
      <c r="I20" s="74">
        <f t="shared" si="0"/>
        <v>306815316</v>
      </c>
      <c r="J20" s="74">
        <f t="shared" si="0"/>
        <v>2292</v>
      </c>
      <c r="K20" s="74">
        <f t="shared" si="0"/>
        <v>2509745</v>
      </c>
    </row>
    <row r="21" spans="1:11" s="22" customFormat="1" ht="30" customHeight="1" thickTop="1">
      <c r="A21" s="60" t="s">
        <v>89</v>
      </c>
      <c r="B21" s="61">
        <v>6005441</v>
      </c>
      <c r="C21" s="61">
        <v>89404</v>
      </c>
      <c r="D21" s="61">
        <v>6195267</v>
      </c>
      <c r="E21" s="61">
        <v>170696</v>
      </c>
      <c r="F21" s="61">
        <v>777836</v>
      </c>
      <c r="G21" s="61">
        <v>1322776</v>
      </c>
      <c r="H21" s="61">
        <v>684597</v>
      </c>
      <c r="I21" s="61">
        <v>2785209</v>
      </c>
      <c r="J21" s="61">
        <v>0</v>
      </c>
      <c r="K21" s="61">
        <v>11943</v>
      </c>
    </row>
    <row r="22" spans="1:11" s="22" customFormat="1" ht="30" customHeight="1">
      <c r="A22" s="51" t="s">
        <v>4</v>
      </c>
      <c r="B22" s="50">
        <v>5845702</v>
      </c>
      <c r="C22" s="50">
        <v>55503</v>
      </c>
      <c r="D22" s="50">
        <v>6309581</v>
      </c>
      <c r="E22" s="50">
        <v>101855</v>
      </c>
      <c r="F22" s="50">
        <v>635597</v>
      </c>
      <c r="G22" s="50">
        <v>1393471</v>
      </c>
      <c r="H22" s="50">
        <v>568747</v>
      </c>
      <c r="I22" s="50">
        <v>2597815</v>
      </c>
      <c r="J22" s="50">
        <v>0</v>
      </c>
      <c r="K22" s="50">
        <v>6973</v>
      </c>
    </row>
    <row r="23" spans="1:11" s="22" customFormat="1" ht="30" customHeight="1">
      <c r="A23" s="51" t="s">
        <v>5</v>
      </c>
      <c r="B23" s="50">
        <v>8151874</v>
      </c>
      <c r="C23" s="50">
        <v>829</v>
      </c>
      <c r="D23" s="50">
        <v>13646301</v>
      </c>
      <c r="E23" s="50">
        <v>4398</v>
      </c>
      <c r="F23" s="50">
        <v>1019306</v>
      </c>
      <c r="G23" s="50">
        <v>1144407</v>
      </c>
      <c r="H23" s="50">
        <v>1871193</v>
      </c>
      <c r="I23" s="50">
        <v>4034906</v>
      </c>
      <c r="J23" s="50">
        <v>0</v>
      </c>
      <c r="K23" s="50">
        <v>7912</v>
      </c>
    </row>
    <row r="24" spans="1:11" s="22" customFormat="1" ht="30" customHeight="1">
      <c r="A24" s="51" t="s">
        <v>6</v>
      </c>
      <c r="B24" s="50">
        <v>13305801</v>
      </c>
      <c r="C24" s="50">
        <v>18337</v>
      </c>
      <c r="D24" s="50">
        <v>4690766</v>
      </c>
      <c r="E24" s="50">
        <v>19695</v>
      </c>
      <c r="F24" s="50">
        <v>485391</v>
      </c>
      <c r="G24" s="50">
        <v>1188082</v>
      </c>
      <c r="H24" s="50">
        <v>749643</v>
      </c>
      <c r="I24" s="50">
        <v>2423116</v>
      </c>
      <c r="J24" s="50">
        <v>6</v>
      </c>
      <c r="K24" s="50">
        <v>69937</v>
      </c>
    </row>
    <row r="25" spans="1:11" s="22" customFormat="1" ht="30" customHeight="1">
      <c r="A25" s="63" t="s">
        <v>7</v>
      </c>
      <c r="B25" s="58">
        <v>10915746</v>
      </c>
      <c r="C25" s="58">
        <v>316148</v>
      </c>
      <c r="D25" s="58">
        <v>3877492</v>
      </c>
      <c r="E25" s="58">
        <v>243599</v>
      </c>
      <c r="F25" s="58">
        <v>763444</v>
      </c>
      <c r="G25" s="58">
        <v>839535</v>
      </c>
      <c r="H25" s="58">
        <v>1650545</v>
      </c>
      <c r="I25" s="58">
        <v>3253524</v>
      </c>
      <c r="J25" s="58">
        <v>4</v>
      </c>
      <c r="K25" s="58">
        <v>28312</v>
      </c>
    </row>
    <row r="26" spans="1:11" s="22" customFormat="1" ht="30" customHeight="1">
      <c r="A26" s="52" t="s">
        <v>8</v>
      </c>
      <c r="B26" s="50">
        <v>11392846</v>
      </c>
      <c r="C26" s="50">
        <v>0</v>
      </c>
      <c r="D26" s="50">
        <v>4911375</v>
      </c>
      <c r="E26" s="50">
        <v>0</v>
      </c>
      <c r="F26" s="50">
        <v>415409</v>
      </c>
      <c r="G26" s="50">
        <v>867411</v>
      </c>
      <c r="H26" s="50">
        <v>813626</v>
      </c>
      <c r="I26" s="50">
        <v>2096446</v>
      </c>
      <c r="J26" s="50">
        <v>55</v>
      </c>
      <c r="K26" s="50">
        <v>122139</v>
      </c>
    </row>
    <row r="27" spans="1:11" s="22" customFormat="1" ht="30" customHeight="1">
      <c r="A27" s="51" t="s">
        <v>9</v>
      </c>
      <c r="B27" s="50">
        <v>8050861</v>
      </c>
      <c r="C27" s="50">
        <v>0</v>
      </c>
      <c r="D27" s="50">
        <v>12533565</v>
      </c>
      <c r="E27" s="50">
        <v>0</v>
      </c>
      <c r="F27" s="50">
        <v>466945</v>
      </c>
      <c r="G27" s="50">
        <v>928321</v>
      </c>
      <c r="H27" s="50">
        <v>557050</v>
      </c>
      <c r="I27" s="50">
        <v>1952316</v>
      </c>
      <c r="J27" s="50">
        <v>515</v>
      </c>
      <c r="K27" s="50">
        <v>302963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771045</v>
      </c>
      <c r="E28" s="50">
        <v>0</v>
      </c>
      <c r="F28" s="50">
        <v>25783</v>
      </c>
      <c r="G28" s="50">
        <v>21314</v>
      </c>
      <c r="H28" s="50">
        <v>77022</v>
      </c>
      <c r="I28" s="50">
        <v>124119</v>
      </c>
      <c r="J28" s="50">
        <v>0</v>
      </c>
      <c r="K28" s="50">
        <v>155123</v>
      </c>
    </row>
    <row r="29" spans="1:11" s="22" customFormat="1" ht="30" customHeight="1">
      <c r="A29" s="52" t="s">
        <v>11</v>
      </c>
      <c r="B29" s="50">
        <v>5711997</v>
      </c>
      <c r="C29" s="50">
        <v>0</v>
      </c>
      <c r="D29" s="50">
        <v>2287303</v>
      </c>
      <c r="E29" s="50">
        <v>0</v>
      </c>
      <c r="F29" s="50">
        <v>343511</v>
      </c>
      <c r="G29" s="50">
        <v>707249</v>
      </c>
      <c r="H29" s="50">
        <v>237989</v>
      </c>
      <c r="I29" s="50">
        <v>1288749</v>
      </c>
      <c r="J29" s="50">
        <v>0</v>
      </c>
      <c r="K29" s="50">
        <v>1136009</v>
      </c>
    </row>
    <row r="30" spans="1:11" s="22" customFormat="1" ht="30" customHeight="1">
      <c r="A30" s="63" t="s">
        <v>117</v>
      </c>
      <c r="B30" s="58">
        <v>15553345</v>
      </c>
      <c r="C30" s="58">
        <v>24870</v>
      </c>
      <c r="D30" s="58">
        <v>11188353</v>
      </c>
      <c r="E30" s="58">
        <v>37669</v>
      </c>
      <c r="F30" s="58">
        <v>1160433</v>
      </c>
      <c r="G30" s="58">
        <v>2228881</v>
      </c>
      <c r="H30" s="58">
        <v>1331526</v>
      </c>
      <c r="I30" s="58">
        <v>4720840</v>
      </c>
      <c r="J30" s="58">
        <v>72</v>
      </c>
      <c r="K30" s="58">
        <v>22171</v>
      </c>
    </row>
    <row r="31" spans="1:11" s="22" customFormat="1" ht="30" customHeight="1">
      <c r="A31" s="52" t="s">
        <v>12</v>
      </c>
      <c r="B31" s="50">
        <v>3031253</v>
      </c>
      <c r="C31" s="50">
        <v>0</v>
      </c>
      <c r="D31" s="50">
        <v>2711531</v>
      </c>
      <c r="E31" s="50">
        <v>0</v>
      </c>
      <c r="F31" s="50">
        <v>180181</v>
      </c>
      <c r="G31" s="50">
        <v>340274</v>
      </c>
      <c r="H31" s="50">
        <v>868318</v>
      </c>
      <c r="I31" s="50">
        <v>1388773</v>
      </c>
      <c r="J31" s="50">
        <v>68</v>
      </c>
      <c r="K31" s="50">
        <v>399779</v>
      </c>
    </row>
    <row r="32" spans="1:11" s="22" customFormat="1" ht="30" customHeight="1">
      <c r="A32" s="52" t="s">
        <v>13</v>
      </c>
      <c r="B32" s="50">
        <v>11248985</v>
      </c>
      <c r="C32" s="50">
        <v>0</v>
      </c>
      <c r="D32" s="50">
        <v>9463619</v>
      </c>
      <c r="E32" s="50">
        <v>0</v>
      </c>
      <c r="F32" s="50">
        <v>480969</v>
      </c>
      <c r="G32" s="50">
        <v>1011629</v>
      </c>
      <c r="H32" s="50">
        <v>483583</v>
      </c>
      <c r="I32" s="50">
        <v>1976181</v>
      </c>
      <c r="J32" s="50">
        <v>3</v>
      </c>
      <c r="K32" s="50">
        <v>37949</v>
      </c>
    </row>
    <row r="33" spans="1:11" s="22" customFormat="1" ht="30" customHeight="1">
      <c r="A33" s="52" t="s">
        <v>14</v>
      </c>
      <c r="B33" s="50">
        <v>6296613</v>
      </c>
      <c r="C33" s="50">
        <v>0</v>
      </c>
      <c r="D33" s="50">
        <v>3072022</v>
      </c>
      <c r="E33" s="50">
        <v>0</v>
      </c>
      <c r="F33" s="50">
        <v>235899</v>
      </c>
      <c r="G33" s="50">
        <v>436804</v>
      </c>
      <c r="H33" s="50">
        <v>854935</v>
      </c>
      <c r="I33" s="50">
        <v>1527638</v>
      </c>
      <c r="J33" s="50">
        <v>3</v>
      </c>
      <c r="K33" s="50">
        <v>77348</v>
      </c>
    </row>
    <row r="34" spans="1:11" s="22" customFormat="1" ht="30" customHeight="1">
      <c r="A34" s="52" t="s">
        <v>15</v>
      </c>
      <c r="B34" s="50">
        <v>27705998</v>
      </c>
      <c r="C34" s="50">
        <v>8892</v>
      </c>
      <c r="D34" s="50">
        <v>6883147</v>
      </c>
      <c r="E34" s="50">
        <v>13985</v>
      </c>
      <c r="F34" s="50">
        <v>934800</v>
      </c>
      <c r="G34" s="50">
        <v>1479275</v>
      </c>
      <c r="H34" s="50">
        <v>2791252</v>
      </c>
      <c r="I34" s="50">
        <v>5205327</v>
      </c>
      <c r="J34" s="50">
        <v>698</v>
      </c>
      <c r="K34" s="50">
        <v>209961</v>
      </c>
    </row>
    <row r="35" spans="1:11" s="22" customFormat="1" ht="30" customHeight="1">
      <c r="A35" s="63" t="s">
        <v>16</v>
      </c>
      <c r="B35" s="58">
        <v>29696727</v>
      </c>
      <c r="C35" s="58">
        <v>0</v>
      </c>
      <c r="D35" s="58">
        <v>7243341</v>
      </c>
      <c r="E35" s="58">
        <v>0</v>
      </c>
      <c r="F35" s="58">
        <v>1005775</v>
      </c>
      <c r="G35" s="58">
        <v>1495949</v>
      </c>
      <c r="H35" s="58">
        <v>1781969</v>
      </c>
      <c r="I35" s="58">
        <v>4283693</v>
      </c>
      <c r="J35" s="58">
        <v>8</v>
      </c>
      <c r="K35" s="58">
        <v>19564</v>
      </c>
    </row>
    <row r="36" spans="1:11" s="22" customFormat="1" ht="30" customHeight="1">
      <c r="A36" s="52" t="s">
        <v>17</v>
      </c>
      <c r="B36" s="50">
        <v>10246145</v>
      </c>
      <c r="C36" s="50">
        <v>0</v>
      </c>
      <c r="D36" s="50">
        <v>927264</v>
      </c>
      <c r="E36" s="50">
        <v>0</v>
      </c>
      <c r="F36" s="50">
        <v>183333</v>
      </c>
      <c r="G36" s="50">
        <v>331159</v>
      </c>
      <c r="H36" s="50">
        <v>444454</v>
      </c>
      <c r="I36" s="50">
        <v>958946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4853040</v>
      </c>
      <c r="C37" s="50">
        <v>0</v>
      </c>
      <c r="D37" s="50">
        <v>6106271</v>
      </c>
      <c r="E37" s="50">
        <v>0</v>
      </c>
      <c r="F37" s="50">
        <v>212685</v>
      </c>
      <c r="G37" s="50">
        <v>339440</v>
      </c>
      <c r="H37" s="50">
        <v>306243</v>
      </c>
      <c r="I37" s="50">
        <v>858368</v>
      </c>
      <c r="J37" s="50">
        <v>27</v>
      </c>
      <c r="K37" s="50">
        <v>216906</v>
      </c>
    </row>
    <row r="38" spans="1:11" s="22" customFormat="1" ht="30" customHeight="1">
      <c r="A38" s="52" t="s">
        <v>19</v>
      </c>
      <c r="B38" s="50">
        <v>1090619</v>
      </c>
      <c r="C38" s="50">
        <v>0</v>
      </c>
      <c r="D38" s="50">
        <v>3747316</v>
      </c>
      <c r="E38" s="50">
        <v>0</v>
      </c>
      <c r="F38" s="50">
        <v>117442</v>
      </c>
      <c r="G38" s="50">
        <v>248641</v>
      </c>
      <c r="H38" s="50">
        <v>94134</v>
      </c>
      <c r="I38" s="50">
        <v>460217</v>
      </c>
      <c r="J38" s="50">
        <v>0</v>
      </c>
      <c r="K38" s="50">
        <v>152046</v>
      </c>
    </row>
    <row r="39" spans="1:11" s="22" customFormat="1" ht="30" customHeight="1">
      <c r="A39" s="51" t="s">
        <v>20</v>
      </c>
      <c r="B39" s="50">
        <v>2628296</v>
      </c>
      <c r="C39" s="50">
        <v>0</v>
      </c>
      <c r="D39" s="50">
        <v>4558059</v>
      </c>
      <c r="E39" s="50">
        <v>0</v>
      </c>
      <c r="F39" s="50">
        <v>218601</v>
      </c>
      <c r="G39" s="50">
        <v>433683</v>
      </c>
      <c r="H39" s="50">
        <v>99012</v>
      </c>
      <c r="I39" s="50">
        <v>751296</v>
      </c>
      <c r="J39" s="50">
        <v>26</v>
      </c>
      <c r="K39" s="50">
        <v>269442</v>
      </c>
    </row>
    <row r="40" spans="1:11" s="22" customFormat="1" ht="30" customHeight="1">
      <c r="A40" s="62" t="s">
        <v>21</v>
      </c>
      <c r="B40" s="58">
        <v>3259332</v>
      </c>
      <c r="C40" s="58">
        <v>0</v>
      </c>
      <c r="D40" s="58">
        <v>2601978</v>
      </c>
      <c r="E40" s="58">
        <v>0</v>
      </c>
      <c r="F40" s="58">
        <v>115270</v>
      </c>
      <c r="G40" s="58">
        <v>192491</v>
      </c>
      <c r="H40" s="58">
        <v>116044</v>
      </c>
      <c r="I40" s="58">
        <v>423805</v>
      </c>
      <c r="J40" s="58">
        <v>0</v>
      </c>
      <c r="K40" s="58">
        <v>58206</v>
      </c>
    </row>
    <row r="41" spans="1:11" s="22" customFormat="1" ht="30" customHeight="1">
      <c r="A41" s="49" t="s">
        <v>114</v>
      </c>
      <c r="B41" s="50">
        <v>34227251</v>
      </c>
      <c r="C41" s="50">
        <v>55197</v>
      </c>
      <c r="D41" s="50">
        <v>12726584</v>
      </c>
      <c r="E41" s="50">
        <v>70938</v>
      </c>
      <c r="F41" s="50">
        <v>1361334</v>
      </c>
      <c r="G41" s="50">
        <v>2962666</v>
      </c>
      <c r="H41" s="50">
        <v>1230275</v>
      </c>
      <c r="I41" s="50">
        <v>5554275</v>
      </c>
      <c r="J41" s="50">
        <v>0</v>
      </c>
      <c r="K41" s="50">
        <v>16280</v>
      </c>
    </row>
    <row r="42" spans="1:11" s="22" customFormat="1" ht="30" customHeight="1">
      <c r="A42" s="51" t="s">
        <v>22</v>
      </c>
      <c r="B42" s="50">
        <v>13045371</v>
      </c>
      <c r="C42" s="50">
        <v>1893</v>
      </c>
      <c r="D42" s="50">
        <v>7666226</v>
      </c>
      <c r="E42" s="50">
        <v>8197</v>
      </c>
      <c r="F42" s="50">
        <v>1205091</v>
      </c>
      <c r="G42" s="50">
        <v>1662282</v>
      </c>
      <c r="H42" s="50">
        <v>3409805</v>
      </c>
      <c r="I42" s="50">
        <v>6277178</v>
      </c>
      <c r="J42" s="50">
        <v>91</v>
      </c>
      <c r="K42" s="50">
        <v>87952</v>
      </c>
    </row>
    <row r="43" spans="1:11" s="22" customFormat="1" ht="30" customHeight="1">
      <c r="A43" s="51" t="s">
        <v>23</v>
      </c>
      <c r="B43" s="50">
        <v>9142608</v>
      </c>
      <c r="C43" s="50">
        <v>2590</v>
      </c>
      <c r="D43" s="50">
        <v>4217718</v>
      </c>
      <c r="E43" s="50">
        <v>8127</v>
      </c>
      <c r="F43" s="50">
        <v>403344</v>
      </c>
      <c r="G43" s="50">
        <v>652721</v>
      </c>
      <c r="H43" s="50">
        <v>1940267</v>
      </c>
      <c r="I43" s="50">
        <v>2996332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5982564</v>
      </c>
      <c r="C44" s="50">
        <v>0</v>
      </c>
      <c r="D44" s="50">
        <v>3836393</v>
      </c>
      <c r="E44" s="50">
        <v>0</v>
      </c>
      <c r="F44" s="50">
        <v>271425</v>
      </c>
      <c r="G44" s="50">
        <v>624814</v>
      </c>
      <c r="H44" s="50">
        <v>544095</v>
      </c>
      <c r="I44" s="50">
        <v>1440334</v>
      </c>
      <c r="J44" s="50">
        <v>0</v>
      </c>
      <c r="K44" s="50">
        <v>98</v>
      </c>
    </row>
    <row r="45" spans="1:11" s="22" customFormat="1" ht="30" customHeight="1">
      <c r="A45" s="63" t="s">
        <v>25</v>
      </c>
      <c r="B45" s="58">
        <v>15999566</v>
      </c>
      <c r="C45" s="58">
        <v>0</v>
      </c>
      <c r="D45" s="58">
        <v>11625124</v>
      </c>
      <c r="E45" s="58">
        <v>0</v>
      </c>
      <c r="F45" s="58">
        <v>1191222</v>
      </c>
      <c r="G45" s="58">
        <v>1427526</v>
      </c>
      <c r="H45" s="58">
        <v>2456962</v>
      </c>
      <c r="I45" s="58">
        <v>5075710</v>
      </c>
      <c r="J45" s="58">
        <v>85</v>
      </c>
      <c r="K45" s="58">
        <v>48531</v>
      </c>
    </row>
    <row r="46" spans="1:11" s="22" customFormat="1" ht="30" customHeight="1">
      <c r="A46" s="52" t="s">
        <v>26</v>
      </c>
      <c r="B46" s="50">
        <v>12291978</v>
      </c>
      <c r="C46" s="50">
        <v>9379</v>
      </c>
      <c r="D46" s="50">
        <v>6624314</v>
      </c>
      <c r="E46" s="50">
        <v>27132</v>
      </c>
      <c r="F46" s="50">
        <v>976412</v>
      </c>
      <c r="G46" s="50">
        <v>1372956</v>
      </c>
      <c r="H46" s="50">
        <v>1502679</v>
      </c>
      <c r="I46" s="50">
        <v>3852047</v>
      </c>
      <c r="J46" s="50">
        <v>7</v>
      </c>
      <c r="K46" s="50">
        <v>9167</v>
      </c>
    </row>
    <row r="47" spans="1:11" s="22" customFormat="1" ht="30" customHeight="1">
      <c r="A47" s="52" t="s">
        <v>27</v>
      </c>
      <c r="B47" s="50">
        <v>4892361</v>
      </c>
      <c r="C47" s="50">
        <v>6069</v>
      </c>
      <c r="D47" s="50">
        <v>5099391</v>
      </c>
      <c r="E47" s="50">
        <v>11178</v>
      </c>
      <c r="F47" s="50">
        <v>394446</v>
      </c>
      <c r="G47" s="50">
        <v>803211</v>
      </c>
      <c r="H47" s="50">
        <v>747868</v>
      </c>
      <c r="I47" s="50">
        <v>1945525</v>
      </c>
      <c r="J47" s="50">
        <v>0</v>
      </c>
      <c r="K47" s="50">
        <v>5094</v>
      </c>
    </row>
    <row r="48" spans="1:11" s="22" customFormat="1" ht="30" customHeight="1">
      <c r="A48" s="52" t="s">
        <v>28</v>
      </c>
      <c r="B48" s="50">
        <v>10092286</v>
      </c>
      <c r="C48" s="50">
        <v>400</v>
      </c>
      <c r="D48" s="50">
        <v>7993433</v>
      </c>
      <c r="E48" s="50">
        <v>1016</v>
      </c>
      <c r="F48" s="50">
        <v>672414</v>
      </c>
      <c r="G48" s="50">
        <v>1281591</v>
      </c>
      <c r="H48" s="50">
        <v>431891</v>
      </c>
      <c r="I48" s="50">
        <v>2385896</v>
      </c>
      <c r="J48" s="50">
        <v>35</v>
      </c>
      <c r="K48" s="50">
        <v>20045</v>
      </c>
    </row>
    <row r="49" spans="1:11" s="22" customFormat="1" ht="30" customHeight="1">
      <c r="A49" s="52" t="s">
        <v>29</v>
      </c>
      <c r="B49" s="50">
        <v>7768528</v>
      </c>
      <c r="C49" s="50">
        <v>0</v>
      </c>
      <c r="D49" s="50">
        <v>4861225</v>
      </c>
      <c r="E49" s="50">
        <v>0</v>
      </c>
      <c r="F49" s="50">
        <v>223352</v>
      </c>
      <c r="G49" s="50">
        <v>619774</v>
      </c>
      <c r="H49" s="50">
        <v>208094</v>
      </c>
      <c r="I49" s="50">
        <v>1051220</v>
      </c>
      <c r="J49" s="50">
        <v>5</v>
      </c>
      <c r="K49" s="50">
        <v>4370</v>
      </c>
    </row>
    <row r="50" spans="1:11" s="22" customFormat="1" ht="30" customHeight="1">
      <c r="A50" s="63" t="s">
        <v>30</v>
      </c>
      <c r="B50" s="58">
        <v>14307780</v>
      </c>
      <c r="C50" s="58">
        <v>9632</v>
      </c>
      <c r="D50" s="58">
        <v>17010443</v>
      </c>
      <c r="E50" s="58">
        <v>6005</v>
      </c>
      <c r="F50" s="58">
        <v>1212128</v>
      </c>
      <c r="G50" s="58">
        <v>1679392</v>
      </c>
      <c r="H50" s="58">
        <v>1386318</v>
      </c>
      <c r="I50" s="58">
        <v>4277838</v>
      </c>
      <c r="J50" s="58">
        <v>28</v>
      </c>
      <c r="K50" s="58">
        <v>34822</v>
      </c>
    </row>
    <row r="51" spans="1:11" s="22" customFormat="1" ht="30" customHeight="1">
      <c r="A51" s="52" t="s">
        <v>31</v>
      </c>
      <c r="B51" s="50">
        <v>5361344</v>
      </c>
      <c r="C51" s="50">
        <v>1324</v>
      </c>
      <c r="D51" s="50">
        <v>7469202</v>
      </c>
      <c r="E51" s="50">
        <v>6410</v>
      </c>
      <c r="F51" s="50">
        <v>365459</v>
      </c>
      <c r="G51" s="50">
        <v>829458</v>
      </c>
      <c r="H51" s="50">
        <v>698572</v>
      </c>
      <c r="I51" s="50">
        <v>1893489</v>
      </c>
      <c r="J51" s="50">
        <v>0</v>
      </c>
      <c r="K51" s="50">
        <v>10947</v>
      </c>
    </row>
    <row r="52" spans="1:11" s="22" customFormat="1" ht="30" customHeight="1">
      <c r="A52" s="52" t="s">
        <v>32</v>
      </c>
      <c r="B52" s="50">
        <v>9794670</v>
      </c>
      <c r="C52" s="50">
        <v>0</v>
      </c>
      <c r="D52" s="50">
        <v>9273699</v>
      </c>
      <c r="E52" s="50">
        <v>0</v>
      </c>
      <c r="F52" s="50">
        <v>380956</v>
      </c>
      <c r="G52" s="50">
        <v>1042568</v>
      </c>
      <c r="H52" s="50">
        <v>768389</v>
      </c>
      <c r="I52" s="50">
        <v>2191913</v>
      </c>
      <c r="J52" s="50">
        <v>0</v>
      </c>
      <c r="K52" s="50">
        <v>83885</v>
      </c>
    </row>
    <row r="53" spans="1:11" s="22" customFormat="1" ht="30" customHeight="1">
      <c r="A53" s="52" t="s">
        <v>33</v>
      </c>
      <c r="B53" s="50">
        <v>7552284</v>
      </c>
      <c r="C53" s="50">
        <v>2724</v>
      </c>
      <c r="D53" s="50">
        <v>4311089</v>
      </c>
      <c r="E53" s="50">
        <v>13734</v>
      </c>
      <c r="F53" s="50">
        <v>436236</v>
      </c>
      <c r="G53" s="50">
        <v>795739</v>
      </c>
      <c r="H53" s="50">
        <v>617152</v>
      </c>
      <c r="I53" s="50">
        <v>1849127</v>
      </c>
      <c r="J53" s="50">
        <v>0</v>
      </c>
      <c r="K53" s="50">
        <v>33604</v>
      </c>
    </row>
    <row r="54" spans="1:11" s="22" customFormat="1" ht="30" customHeight="1">
      <c r="A54" s="52" t="s">
        <v>34</v>
      </c>
      <c r="B54" s="50">
        <v>6524977</v>
      </c>
      <c r="C54" s="50">
        <v>0</v>
      </c>
      <c r="D54" s="50">
        <v>6136875</v>
      </c>
      <c r="E54" s="50">
        <v>0</v>
      </c>
      <c r="F54" s="50">
        <v>347549</v>
      </c>
      <c r="G54" s="50">
        <v>974087</v>
      </c>
      <c r="H54" s="50">
        <v>488140</v>
      </c>
      <c r="I54" s="50">
        <v>1809776</v>
      </c>
      <c r="J54" s="50">
        <v>3</v>
      </c>
      <c r="K54" s="50">
        <v>13539</v>
      </c>
    </row>
    <row r="55" spans="1:11" s="22" customFormat="1" ht="30" customHeight="1">
      <c r="A55" s="63" t="s">
        <v>35</v>
      </c>
      <c r="B55" s="58">
        <v>7204343</v>
      </c>
      <c r="C55" s="58">
        <v>15688</v>
      </c>
      <c r="D55" s="58">
        <v>16831947</v>
      </c>
      <c r="E55" s="58">
        <v>64066</v>
      </c>
      <c r="F55" s="58">
        <v>1151364</v>
      </c>
      <c r="G55" s="58">
        <v>1801068</v>
      </c>
      <c r="H55" s="58">
        <v>1494818</v>
      </c>
      <c r="I55" s="58">
        <v>4447250</v>
      </c>
      <c r="J55" s="58">
        <v>14</v>
      </c>
      <c r="K55" s="58">
        <v>27758</v>
      </c>
    </row>
    <row r="56" spans="1:11" s="22" customFormat="1" ht="30" customHeight="1">
      <c r="A56" s="52" t="s">
        <v>36</v>
      </c>
      <c r="B56" s="50">
        <v>9725309</v>
      </c>
      <c r="C56" s="50">
        <v>0</v>
      </c>
      <c r="D56" s="50">
        <v>9911167</v>
      </c>
      <c r="E56" s="50">
        <v>0</v>
      </c>
      <c r="F56" s="50">
        <v>637734</v>
      </c>
      <c r="G56" s="50">
        <v>1044419</v>
      </c>
      <c r="H56" s="50">
        <v>1478648</v>
      </c>
      <c r="I56" s="50">
        <v>3160801</v>
      </c>
      <c r="J56" s="50">
        <v>76</v>
      </c>
      <c r="K56" s="50">
        <v>33213</v>
      </c>
    </row>
    <row r="57" spans="1:11" s="22" customFormat="1" ht="30" customHeight="1">
      <c r="A57" s="52" t="s">
        <v>37</v>
      </c>
      <c r="B57" s="50">
        <v>3310949</v>
      </c>
      <c r="C57" s="50">
        <v>0</v>
      </c>
      <c r="D57" s="50">
        <v>980327</v>
      </c>
      <c r="E57" s="50">
        <v>0</v>
      </c>
      <c r="F57" s="50">
        <v>384131</v>
      </c>
      <c r="G57" s="50">
        <v>632255</v>
      </c>
      <c r="H57" s="50">
        <v>792337</v>
      </c>
      <c r="I57" s="50">
        <v>1808723</v>
      </c>
      <c r="J57" s="50">
        <v>9</v>
      </c>
      <c r="K57" s="50">
        <v>3755</v>
      </c>
    </row>
    <row r="58" spans="1:11" s="22" customFormat="1" ht="30" customHeight="1">
      <c r="A58" s="52" t="s">
        <v>38</v>
      </c>
      <c r="B58" s="50">
        <v>6448300</v>
      </c>
      <c r="C58" s="50">
        <v>2524</v>
      </c>
      <c r="D58" s="50">
        <v>3130426</v>
      </c>
      <c r="E58" s="50">
        <v>839</v>
      </c>
      <c r="F58" s="50">
        <v>554025</v>
      </c>
      <c r="G58" s="50">
        <v>1232934</v>
      </c>
      <c r="H58" s="50">
        <v>1372364</v>
      </c>
      <c r="I58" s="50">
        <v>3159323</v>
      </c>
      <c r="J58" s="50">
        <v>0</v>
      </c>
      <c r="K58" s="50">
        <v>59087</v>
      </c>
    </row>
    <row r="59" spans="1:11" s="22" customFormat="1" ht="30" customHeight="1">
      <c r="A59" s="51" t="s">
        <v>39</v>
      </c>
      <c r="B59" s="50">
        <v>9091936</v>
      </c>
      <c r="C59" s="50">
        <v>4043</v>
      </c>
      <c r="D59" s="50">
        <v>2847314</v>
      </c>
      <c r="E59" s="50">
        <v>5742</v>
      </c>
      <c r="F59" s="50">
        <v>1073669</v>
      </c>
      <c r="G59" s="50">
        <v>1506107</v>
      </c>
      <c r="H59" s="50">
        <v>1257332</v>
      </c>
      <c r="I59" s="50">
        <v>3837108</v>
      </c>
      <c r="J59" s="50">
        <v>10</v>
      </c>
      <c r="K59" s="50">
        <v>45084</v>
      </c>
    </row>
    <row r="60" spans="1:11" s="22" customFormat="1" ht="30" customHeight="1">
      <c r="A60" s="63" t="s">
        <v>40</v>
      </c>
      <c r="B60" s="58">
        <v>4433491</v>
      </c>
      <c r="C60" s="58">
        <v>0</v>
      </c>
      <c r="D60" s="58">
        <v>4063038</v>
      </c>
      <c r="E60" s="58">
        <v>0</v>
      </c>
      <c r="F60" s="58">
        <v>136805</v>
      </c>
      <c r="G60" s="58">
        <v>389696</v>
      </c>
      <c r="H60" s="58">
        <v>237456</v>
      </c>
      <c r="I60" s="58">
        <v>763957</v>
      </c>
      <c r="J60" s="58">
        <v>0</v>
      </c>
      <c r="K60" s="58">
        <v>2208</v>
      </c>
    </row>
    <row r="61" spans="1:11" s="22" customFormat="1" ht="30" customHeight="1">
      <c r="A61" s="52" t="s">
        <v>41</v>
      </c>
      <c r="B61" s="50">
        <v>9282375</v>
      </c>
      <c r="C61" s="50">
        <v>10548</v>
      </c>
      <c r="D61" s="50">
        <v>3327090</v>
      </c>
      <c r="E61" s="50">
        <v>9505</v>
      </c>
      <c r="F61" s="50">
        <v>795640</v>
      </c>
      <c r="G61" s="50">
        <v>1386567</v>
      </c>
      <c r="H61" s="50">
        <v>1333068</v>
      </c>
      <c r="I61" s="50">
        <v>3515275</v>
      </c>
      <c r="J61" s="50">
        <v>3</v>
      </c>
      <c r="K61" s="50">
        <v>58399</v>
      </c>
    </row>
    <row r="62" spans="1:11" s="22" customFormat="1" ht="30" customHeight="1">
      <c r="A62" s="52" t="s">
        <v>42</v>
      </c>
      <c r="B62" s="50">
        <v>7846689</v>
      </c>
      <c r="C62" s="50">
        <v>2825</v>
      </c>
      <c r="D62" s="50">
        <v>2390584</v>
      </c>
      <c r="E62" s="50">
        <v>5121</v>
      </c>
      <c r="F62" s="50">
        <v>481665</v>
      </c>
      <c r="G62" s="50">
        <v>912930</v>
      </c>
      <c r="H62" s="50">
        <v>693879</v>
      </c>
      <c r="I62" s="50">
        <v>2088474</v>
      </c>
      <c r="J62" s="50">
        <v>0</v>
      </c>
      <c r="K62" s="50">
        <v>11686</v>
      </c>
    </row>
    <row r="63" spans="1:11" s="22" customFormat="1" ht="30" customHeight="1">
      <c r="A63" s="52" t="s">
        <v>43</v>
      </c>
      <c r="B63" s="50">
        <v>19059661</v>
      </c>
      <c r="C63" s="50">
        <v>0</v>
      </c>
      <c r="D63" s="50">
        <v>11304552</v>
      </c>
      <c r="E63" s="50">
        <v>0</v>
      </c>
      <c r="F63" s="50">
        <v>1338166</v>
      </c>
      <c r="G63" s="50">
        <v>2366864</v>
      </c>
      <c r="H63" s="50">
        <v>1523500</v>
      </c>
      <c r="I63" s="50">
        <v>5228530</v>
      </c>
      <c r="J63" s="50">
        <v>7</v>
      </c>
      <c r="K63" s="50">
        <v>116618</v>
      </c>
    </row>
    <row r="64" spans="1:11" s="22" customFormat="1" ht="30" customHeight="1">
      <c r="A64" s="52" t="s">
        <v>44</v>
      </c>
      <c r="B64" s="50">
        <v>2649781</v>
      </c>
      <c r="C64" s="50">
        <v>0</v>
      </c>
      <c r="D64" s="50">
        <v>2738265</v>
      </c>
      <c r="E64" s="50">
        <v>0</v>
      </c>
      <c r="F64" s="50">
        <v>81259</v>
      </c>
      <c r="G64" s="50">
        <v>213302</v>
      </c>
      <c r="H64" s="50">
        <v>207254</v>
      </c>
      <c r="I64" s="50">
        <v>501815</v>
      </c>
      <c r="J64" s="50">
        <v>0</v>
      </c>
      <c r="K64" s="50">
        <v>1003</v>
      </c>
    </row>
    <row r="65" spans="1:11" s="22" customFormat="1" ht="30" customHeight="1">
      <c r="A65" s="63" t="s">
        <v>45</v>
      </c>
      <c r="B65" s="58">
        <v>9603414</v>
      </c>
      <c r="C65" s="58">
        <v>34519</v>
      </c>
      <c r="D65" s="58">
        <v>6802548</v>
      </c>
      <c r="E65" s="58">
        <v>63171</v>
      </c>
      <c r="F65" s="58">
        <v>486698</v>
      </c>
      <c r="G65" s="58">
        <v>1427655</v>
      </c>
      <c r="H65" s="58">
        <v>2387439</v>
      </c>
      <c r="I65" s="58">
        <v>4301792</v>
      </c>
      <c r="J65" s="58">
        <v>0</v>
      </c>
      <c r="K65" s="58">
        <v>68624</v>
      </c>
    </row>
    <row r="66" spans="1:11" s="22" customFormat="1" ht="30" customHeight="1" thickBot="1">
      <c r="A66" s="66" t="s">
        <v>115</v>
      </c>
      <c r="B66" s="67">
        <v>13751671</v>
      </c>
      <c r="C66" s="67">
        <v>0</v>
      </c>
      <c r="D66" s="67">
        <v>10427859</v>
      </c>
      <c r="E66" s="67">
        <v>0</v>
      </c>
      <c r="F66" s="67">
        <v>377738</v>
      </c>
      <c r="G66" s="67">
        <v>503604</v>
      </c>
      <c r="H66" s="67">
        <v>881554</v>
      </c>
      <c r="I66" s="67">
        <v>1762896</v>
      </c>
      <c r="J66" s="67">
        <v>0</v>
      </c>
      <c r="K66" s="67">
        <v>353538</v>
      </c>
    </row>
    <row r="67" spans="1:11" s="22" customFormat="1" ht="30" customHeight="1" thickBot="1" thickTop="1">
      <c r="A67" s="65" t="s">
        <v>90</v>
      </c>
      <c r="B67" s="56">
        <f>SUM(B21:B66)</f>
        <v>444382108</v>
      </c>
      <c r="C67" s="56">
        <f aca="true" t="shared" si="1" ref="C67:K67">SUM(C21:C66)</f>
        <v>673338</v>
      </c>
      <c r="D67" s="56">
        <f t="shared" si="1"/>
        <v>297332429</v>
      </c>
      <c r="E67" s="56">
        <f t="shared" si="1"/>
        <v>893078</v>
      </c>
      <c r="F67" s="56">
        <f t="shared" si="1"/>
        <v>26718872</v>
      </c>
      <c r="G67" s="56">
        <f t="shared" si="1"/>
        <v>47096978</v>
      </c>
      <c r="H67" s="56">
        <f t="shared" si="1"/>
        <v>46472038</v>
      </c>
      <c r="I67" s="56">
        <f t="shared" si="1"/>
        <v>120287888</v>
      </c>
      <c r="J67" s="56">
        <f t="shared" si="1"/>
        <v>1858</v>
      </c>
      <c r="K67" s="56">
        <f t="shared" si="1"/>
        <v>4453990</v>
      </c>
    </row>
    <row r="68" spans="1:11" s="22" customFormat="1" ht="30" customHeight="1" thickTop="1">
      <c r="A68" s="64" t="s">
        <v>91</v>
      </c>
      <c r="B68" s="53">
        <f aca="true" t="shared" si="2" ref="B68:K68">+B20+B67</f>
        <v>1086551957</v>
      </c>
      <c r="C68" s="53">
        <f t="shared" si="2"/>
        <v>10126091</v>
      </c>
      <c r="D68" s="53">
        <f t="shared" si="2"/>
        <v>741122035</v>
      </c>
      <c r="E68" s="53">
        <f t="shared" si="2"/>
        <v>13112689</v>
      </c>
      <c r="F68" s="53">
        <f t="shared" si="2"/>
        <v>125960763</v>
      </c>
      <c r="G68" s="53">
        <f t="shared" si="2"/>
        <v>139320240</v>
      </c>
      <c r="H68" s="53">
        <f t="shared" si="2"/>
        <v>161822201</v>
      </c>
      <c r="I68" s="53">
        <f t="shared" si="2"/>
        <v>427103204</v>
      </c>
      <c r="J68" s="53">
        <f t="shared" si="2"/>
        <v>4150</v>
      </c>
      <c r="K68" s="53">
        <f t="shared" si="2"/>
        <v>6963735</v>
      </c>
    </row>
    <row r="69" spans="1:11" s="22" customFormat="1" ht="25.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3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I15" sqref="I15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5" width="22.625" style="2" hidden="1" customWidth="1"/>
    <col min="16" max="16384" width="24.75390625" style="2" customWidth="1"/>
  </cols>
  <sheetData>
    <row r="1" spans="1:16" ht="25.5" customHeight="1">
      <c r="A1" s="34" t="s">
        <v>77</v>
      </c>
      <c r="P1" s="1"/>
    </row>
    <row r="2" spans="1:256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5" t="s">
        <v>122</v>
      </c>
      <c r="N2" s="16"/>
      <c r="O2" s="17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7"/>
      <c r="D3" s="106" t="s">
        <v>64</v>
      </c>
      <c r="E3" s="106" t="s">
        <v>65</v>
      </c>
      <c r="F3" s="16" t="s">
        <v>94</v>
      </c>
      <c r="G3" s="16"/>
      <c r="H3" s="16"/>
      <c r="I3" s="16"/>
      <c r="J3" s="16"/>
      <c r="K3" s="16"/>
      <c r="L3" s="17"/>
      <c r="M3" s="15" t="s">
        <v>123</v>
      </c>
      <c r="N3" s="17"/>
      <c r="O3" s="106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18"/>
      <c r="D4" s="107"/>
      <c r="E4" s="107"/>
      <c r="F4" s="18"/>
      <c r="G4" s="18"/>
      <c r="H4" s="109" t="s">
        <v>68</v>
      </c>
      <c r="I4" s="110"/>
      <c r="J4" s="110"/>
      <c r="K4" s="110"/>
      <c r="L4" s="111"/>
      <c r="M4" s="18"/>
      <c r="N4" s="18"/>
      <c r="O4" s="118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6" t="s">
        <v>63</v>
      </c>
      <c r="D5" s="107"/>
      <c r="E5" s="107"/>
      <c r="F5" s="32" t="s">
        <v>66</v>
      </c>
      <c r="G5" s="32" t="s">
        <v>67</v>
      </c>
      <c r="H5" s="112" t="s">
        <v>119</v>
      </c>
      <c r="I5" s="114" t="s">
        <v>120</v>
      </c>
      <c r="J5" s="115"/>
      <c r="K5" s="115"/>
      <c r="L5" s="116"/>
      <c r="M5" s="32" t="s">
        <v>69</v>
      </c>
      <c r="N5" s="6" t="s">
        <v>46</v>
      </c>
      <c r="O5" s="118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3"/>
      <c r="D6" s="107"/>
      <c r="E6" s="107"/>
      <c r="F6" s="33"/>
      <c r="G6" s="33"/>
      <c r="H6" s="113"/>
      <c r="I6" s="69" t="s">
        <v>56</v>
      </c>
      <c r="J6" s="69" t="s">
        <v>57</v>
      </c>
      <c r="K6" s="69" t="s">
        <v>58</v>
      </c>
      <c r="L6" s="100" t="s">
        <v>46</v>
      </c>
      <c r="M6" s="102"/>
      <c r="N6" s="33"/>
      <c r="O6" s="117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29.25" customHeight="1">
      <c r="A7" s="47" t="s">
        <v>88</v>
      </c>
      <c r="B7" s="48">
        <v>103774168</v>
      </c>
      <c r="C7" s="48">
        <v>9452</v>
      </c>
      <c r="D7" s="48">
        <v>1587248</v>
      </c>
      <c r="E7" s="48">
        <v>19121140</v>
      </c>
      <c r="F7" s="48">
        <v>1126301</v>
      </c>
      <c r="G7" s="48">
        <v>822170</v>
      </c>
      <c r="H7" s="48">
        <v>2934210</v>
      </c>
      <c r="I7" s="48">
        <v>0</v>
      </c>
      <c r="J7" s="48">
        <v>0</v>
      </c>
      <c r="K7" s="48">
        <v>121491</v>
      </c>
      <c r="L7" s="48">
        <v>121491</v>
      </c>
      <c r="M7" s="48">
        <v>6550818</v>
      </c>
      <c r="N7" s="48">
        <v>11554990</v>
      </c>
      <c r="O7" s="48">
        <v>285109253</v>
      </c>
    </row>
    <row r="8" spans="1:15" s="22" customFormat="1" ht="29.25" customHeight="1">
      <c r="A8" s="49" t="s">
        <v>107</v>
      </c>
      <c r="B8" s="50">
        <v>103758793</v>
      </c>
      <c r="C8" s="50">
        <v>22987</v>
      </c>
      <c r="D8" s="50">
        <v>0</v>
      </c>
      <c r="E8" s="50">
        <v>5544458</v>
      </c>
      <c r="F8" s="50">
        <v>1505530</v>
      </c>
      <c r="G8" s="50">
        <v>0</v>
      </c>
      <c r="H8" s="50">
        <v>678504</v>
      </c>
      <c r="I8" s="50">
        <v>0</v>
      </c>
      <c r="J8" s="50">
        <v>0</v>
      </c>
      <c r="K8" s="50">
        <v>1433</v>
      </c>
      <c r="L8" s="50">
        <v>1433</v>
      </c>
      <c r="M8" s="50">
        <v>4034948</v>
      </c>
      <c r="N8" s="50">
        <v>6220415</v>
      </c>
      <c r="O8" s="50">
        <v>209237448</v>
      </c>
    </row>
    <row r="9" spans="1:15" s="22" customFormat="1" ht="29.25" customHeight="1">
      <c r="A9" s="51" t="s">
        <v>0</v>
      </c>
      <c r="B9" s="50">
        <v>145202279</v>
      </c>
      <c r="C9" s="50">
        <v>442644</v>
      </c>
      <c r="D9" s="50">
        <v>32571</v>
      </c>
      <c r="E9" s="50">
        <v>20164261</v>
      </c>
      <c r="F9" s="50">
        <v>1965273</v>
      </c>
      <c r="G9" s="50">
        <v>0</v>
      </c>
      <c r="H9" s="50">
        <v>1593525</v>
      </c>
      <c r="I9" s="50">
        <v>0</v>
      </c>
      <c r="J9" s="50">
        <v>0</v>
      </c>
      <c r="K9" s="50">
        <v>42222</v>
      </c>
      <c r="L9" s="50">
        <v>42222</v>
      </c>
      <c r="M9" s="50">
        <v>7028278</v>
      </c>
      <c r="N9" s="50">
        <v>10629298</v>
      </c>
      <c r="O9" s="50">
        <v>381638381</v>
      </c>
    </row>
    <row r="10" spans="1:15" s="22" customFormat="1" ht="29.25" customHeight="1">
      <c r="A10" s="51" t="s">
        <v>1</v>
      </c>
      <c r="B10" s="50">
        <v>371473732</v>
      </c>
      <c r="C10" s="50">
        <v>104406</v>
      </c>
      <c r="D10" s="50">
        <v>8051377</v>
      </c>
      <c r="E10" s="50">
        <v>35569525</v>
      </c>
      <c r="F10" s="50">
        <v>8891477</v>
      </c>
      <c r="G10" s="50">
        <v>639</v>
      </c>
      <c r="H10" s="50">
        <v>2355120</v>
      </c>
      <c r="I10" s="50">
        <v>0</v>
      </c>
      <c r="J10" s="50">
        <v>0</v>
      </c>
      <c r="K10" s="50">
        <v>1352</v>
      </c>
      <c r="L10" s="50">
        <v>1352</v>
      </c>
      <c r="M10" s="50">
        <v>15472079</v>
      </c>
      <c r="N10" s="50">
        <v>26720667</v>
      </c>
      <c r="O10" s="50">
        <v>615985964</v>
      </c>
    </row>
    <row r="11" spans="1:15" s="22" customFormat="1" ht="29.25" customHeight="1">
      <c r="A11" s="57" t="s">
        <v>108</v>
      </c>
      <c r="B11" s="58">
        <v>99370708</v>
      </c>
      <c r="C11" s="58">
        <v>6911</v>
      </c>
      <c r="D11" s="58">
        <v>20202</v>
      </c>
      <c r="E11" s="58">
        <v>8222221</v>
      </c>
      <c r="F11" s="58">
        <v>4661742</v>
      </c>
      <c r="G11" s="58">
        <v>0</v>
      </c>
      <c r="H11" s="58">
        <v>621717</v>
      </c>
      <c r="I11" s="58">
        <v>0</v>
      </c>
      <c r="J11" s="58">
        <v>0</v>
      </c>
      <c r="K11" s="58">
        <v>0</v>
      </c>
      <c r="L11" s="58">
        <v>0</v>
      </c>
      <c r="M11" s="58">
        <v>2916852</v>
      </c>
      <c r="N11" s="58">
        <v>8200311</v>
      </c>
      <c r="O11" s="58">
        <v>196964264</v>
      </c>
    </row>
    <row r="12" spans="1:15" s="22" customFormat="1" ht="29.25" customHeight="1">
      <c r="A12" s="59" t="s">
        <v>109</v>
      </c>
      <c r="B12" s="48">
        <v>58433731</v>
      </c>
      <c r="C12" s="48">
        <v>0</v>
      </c>
      <c r="D12" s="48">
        <v>16317</v>
      </c>
      <c r="E12" s="48">
        <v>5395129</v>
      </c>
      <c r="F12" s="48">
        <v>2985478</v>
      </c>
      <c r="G12" s="48">
        <v>0</v>
      </c>
      <c r="H12" s="48">
        <v>626475</v>
      </c>
      <c r="I12" s="48">
        <v>0</v>
      </c>
      <c r="J12" s="48">
        <v>0</v>
      </c>
      <c r="K12" s="48">
        <v>0</v>
      </c>
      <c r="L12" s="48">
        <v>0</v>
      </c>
      <c r="M12" s="48">
        <v>5173972</v>
      </c>
      <c r="N12" s="48">
        <v>8785925</v>
      </c>
      <c r="O12" s="48">
        <v>175498794</v>
      </c>
    </row>
    <row r="13" spans="1:15" s="22" customFormat="1" ht="29.25" customHeight="1">
      <c r="A13" s="51" t="s">
        <v>2</v>
      </c>
      <c r="B13" s="50">
        <v>100876361</v>
      </c>
      <c r="C13" s="50">
        <v>0</v>
      </c>
      <c r="D13" s="50">
        <v>142623</v>
      </c>
      <c r="E13" s="50">
        <v>8853521</v>
      </c>
      <c r="F13" s="50">
        <v>0</v>
      </c>
      <c r="G13" s="50">
        <v>0</v>
      </c>
      <c r="H13" s="50">
        <v>566918</v>
      </c>
      <c r="I13" s="50">
        <v>0</v>
      </c>
      <c r="J13" s="50">
        <v>0</v>
      </c>
      <c r="K13" s="50">
        <v>0</v>
      </c>
      <c r="L13" s="50">
        <v>0</v>
      </c>
      <c r="M13" s="50">
        <v>3764927</v>
      </c>
      <c r="N13" s="50">
        <v>4331845</v>
      </c>
      <c r="O13" s="50">
        <v>222131133</v>
      </c>
    </row>
    <row r="14" spans="1:15" s="22" customFormat="1" ht="29.25" customHeight="1">
      <c r="A14" s="51" t="s">
        <v>3</v>
      </c>
      <c r="B14" s="50">
        <v>53695525</v>
      </c>
      <c r="C14" s="50">
        <v>0</v>
      </c>
      <c r="D14" s="50">
        <v>71411</v>
      </c>
      <c r="E14" s="50">
        <v>4085955</v>
      </c>
      <c r="F14" s="50">
        <v>0</v>
      </c>
      <c r="G14" s="50">
        <v>0</v>
      </c>
      <c r="H14" s="50">
        <v>186040</v>
      </c>
      <c r="I14" s="50">
        <v>0</v>
      </c>
      <c r="J14" s="50">
        <v>0</v>
      </c>
      <c r="K14" s="50">
        <v>0</v>
      </c>
      <c r="L14" s="50">
        <v>0</v>
      </c>
      <c r="M14" s="50">
        <v>1974072</v>
      </c>
      <c r="N14" s="50">
        <v>2160112</v>
      </c>
      <c r="O14" s="50">
        <v>114755366</v>
      </c>
    </row>
    <row r="15" spans="1:15" s="22" customFormat="1" ht="29.25" customHeight="1">
      <c r="A15" s="49" t="s">
        <v>110</v>
      </c>
      <c r="B15" s="50">
        <v>118137252</v>
      </c>
      <c r="C15" s="50">
        <v>0</v>
      </c>
      <c r="D15" s="50">
        <v>4540316</v>
      </c>
      <c r="E15" s="50">
        <v>6417921</v>
      </c>
      <c r="F15" s="50">
        <v>1533152</v>
      </c>
      <c r="G15" s="50">
        <v>0</v>
      </c>
      <c r="H15" s="50">
        <v>502440</v>
      </c>
      <c r="I15" s="50">
        <v>0</v>
      </c>
      <c r="J15" s="50">
        <v>0</v>
      </c>
      <c r="K15" s="50">
        <v>0</v>
      </c>
      <c r="L15" s="50">
        <v>0</v>
      </c>
      <c r="M15" s="50">
        <v>3872881</v>
      </c>
      <c r="N15" s="50">
        <v>5908473</v>
      </c>
      <c r="O15" s="50">
        <v>253068936</v>
      </c>
    </row>
    <row r="16" spans="1:15" s="22" customFormat="1" ht="29.25" customHeight="1">
      <c r="A16" s="57" t="s">
        <v>111</v>
      </c>
      <c r="B16" s="58">
        <v>182443622</v>
      </c>
      <c r="C16" s="58">
        <v>0</v>
      </c>
      <c r="D16" s="58">
        <v>768724</v>
      </c>
      <c r="E16" s="58">
        <v>11484583</v>
      </c>
      <c r="F16" s="58">
        <v>0</v>
      </c>
      <c r="G16" s="58">
        <v>0</v>
      </c>
      <c r="H16" s="58">
        <v>450794</v>
      </c>
      <c r="I16" s="58">
        <v>0</v>
      </c>
      <c r="J16" s="58">
        <v>0</v>
      </c>
      <c r="K16" s="58">
        <v>0</v>
      </c>
      <c r="L16" s="58">
        <v>0</v>
      </c>
      <c r="M16" s="58">
        <v>4538049</v>
      </c>
      <c r="N16" s="58">
        <v>4988843</v>
      </c>
      <c r="O16" s="58">
        <v>298640841</v>
      </c>
    </row>
    <row r="17" spans="1:15" s="22" customFormat="1" ht="29.25" customHeight="1">
      <c r="A17" s="49" t="s">
        <v>112</v>
      </c>
      <c r="B17" s="50">
        <v>94426475</v>
      </c>
      <c r="C17" s="50">
        <v>0</v>
      </c>
      <c r="D17" s="50">
        <v>107811</v>
      </c>
      <c r="E17" s="50">
        <v>5379969</v>
      </c>
      <c r="F17" s="50">
        <v>1225351</v>
      </c>
      <c r="G17" s="50">
        <v>0</v>
      </c>
      <c r="H17" s="50">
        <v>691418</v>
      </c>
      <c r="I17" s="50">
        <v>0</v>
      </c>
      <c r="J17" s="50">
        <v>0</v>
      </c>
      <c r="K17" s="50">
        <v>0</v>
      </c>
      <c r="L17" s="50">
        <v>0</v>
      </c>
      <c r="M17" s="50">
        <v>5903630</v>
      </c>
      <c r="N17" s="50">
        <v>7820399</v>
      </c>
      <c r="O17" s="50">
        <v>220404909</v>
      </c>
    </row>
    <row r="18" spans="1:15" s="22" customFormat="1" ht="29.25" customHeight="1">
      <c r="A18" s="49" t="s">
        <v>113</v>
      </c>
      <c r="B18" s="50">
        <v>81409445</v>
      </c>
      <c r="C18" s="50">
        <v>14794</v>
      </c>
      <c r="D18" s="50">
        <v>28851</v>
      </c>
      <c r="E18" s="50">
        <v>2748598</v>
      </c>
      <c r="F18" s="50">
        <v>1085970</v>
      </c>
      <c r="G18" s="50">
        <v>0</v>
      </c>
      <c r="H18" s="50">
        <v>340091</v>
      </c>
      <c r="I18" s="50">
        <v>0</v>
      </c>
      <c r="J18" s="50">
        <v>0</v>
      </c>
      <c r="K18" s="50">
        <v>0</v>
      </c>
      <c r="L18" s="50">
        <v>0</v>
      </c>
      <c r="M18" s="50">
        <v>1633716</v>
      </c>
      <c r="N18" s="50">
        <v>3059777</v>
      </c>
      <c r="O18" s="50">
        <v>167363988</v>
      </c>
    </row>
    <row r="19" spans="1:15" s="22" customFormat="1" ht="29.25" customHeight="1" thickBot="1">
      <c r="A19" s="49" t="s">
        <v>116</v>
      </c>
      <c r="B19" s="50">
        <v>25994997</v>
      </c>
      <c r="C19" s="50">
        <v>0</v>
      </c>
      <c r="D19" s="50">
        <v>0</v>
      </c>
      <c r="E19" s="50">
        <v>936745</v>
      </c>
      <c r="F19" s="50">
        <v>166281</v>
      </c>
      <c r="G19" s="50">
        <v>35006</v>
      </c>
      <c r="H19" s="50">
        <v>263621</v>
      </c>
      <c r="I19" s="50">
        <v>0</v>
      </c>
      <c r="J19" s="50">
        <v>0</v>
      </c>
      <c r="K19" s="50">
        <v>0</v>
      </c>
      <c r="L19" s="50">
        <v>0</v>
      </c>
      <c r="M19" s="50">
        <v>2507367</v>
      </c>
      <c r="N19" s="50">
        <v>2972275</v>
      </c>
      <c r="O19" s="50">
        <v>68402984</v>
      </c>
    </row>
    <row r="20" spans="1:15" s="22" customFormat="1" ht="29.25" customHeight="1" thickBot="1" thickTop="1">
      <c r="A20" s="55" t="s">
        <v>118</v>
      </c>
      <c r="B20" s="74">
        <f>SUM(B7:B19)</f>
        <v>1538997088</v>
      </c>
      <c r="C20" s="74">
        <f aca="true" t="shared" si="0" ref="C20:O20">SUM(C7:C19)</f>
        <v>601194</v>
      </c>
      <c r="D20" s="74">
        <f t="shared" si="0"/>
        <v>15367451</v>
      </c>
      <c r="E20" s="74">
        <f t="shared" si="0"/>
        <v>133924026</v>
      </c>
      <c r="F20" s="74">
        <f t="shared" si="0"/>
        <v>25146555</v>
      </c>
      <c r="G20" s="74">
        <f t="shared" si="0"/>
        <v>857815</v>
      </c>
      <c r="H20" s="74">
        <f t="shared" si="0"/>
        <v>11810873</v>
      </c>
      <c r="I20" s="74">
        <f>SUM(I7:I19)</f>
        <v>0</v>
      </c>
      <c r="J20" s="74">
        <f>SUM(J7:J19)</f>
        <v>0</v>
      </c>
      <c r="K20" s="74">
        <f>SUM(K7:K19)</f>
        <v>166498</v>
      </c>
      <c r="L20" s="74">
        <f>SUM(L7:L19)</f>
        <v>166498</v>
      </c>
      <c r="M20" s="74">
        <f t="shared" si="0"/>
        <v>65371589</v>
      </c>
      <c r="N20" s="74">
        <f t="shared" si="0"/>
        <v>103353330</v>
      </c>
      <c r="O20" s="74">
        <f t="shared" si="0"/>
        <v>3209202261</v>
      </c>
    </row>
    <row r="21" spans="1:15" s="22" customFormat="1" ht="29.25" customHeight="1" thickTop="1">
      <c r="A21" s="60" t="s">
        <v>89</v>
      </c>
      <c r="B21" s="61">
        <v>6134435</v>
      </c>
      <c r="C21" s="61">
        <v>3473</v>
      </c>
      <c r="D21" s="61">
        <v>44816</v>
      </c>
      <c r="E21" s="61">
        <v>306525</v>
      </c>
      <c r="F21" s="61">
        <v>0</v>
      </c>
      <c r="G21" s="61">
        <v>0</v>
      </c>
      <c r="H21" s="61">
        <v>192410</v>
      </c>
      <c r="I21" s="61">
        <v>0</v>
      </c>
      <c r="J21" s="61">
        <v>0</v>
      </c>
      <c r="K21" s="61">
        <v>0</v>
      </c>
      <c r="L21" s="61">
        <v>0</v>
      </c>
      <c r="M21" s="61">
        <v>494648</v>
      </c>
      <c r="N21" s="61">
        <v>687058</v>
      </c>
      <c r="O21" s="61">
        <v>22434267</v>
      </c>
    </row>
    <row r="22" spans="1:15" s="22" customFormat="1" ht="29.25" customHeight="1">
      <c r="A22" s="51" t="s">
        <v>4</v>
      </c>
      <c r="B22" s="50">
        <v>9789459</v>
      </c>
      <c r="C22" s="50">
        <v>2394</v>
      </c>
      <c r="D22" s="50">
        <v>97241</v>
      </c>
      <c r="E22" s="50">
        <v>243974</v>
      </c>
      <c r="F22" s="50">
        <v>629047</v>
      </c>
      <c r="G22" s="50">
        <v>0</v>
      </c>
      <c r="H22" s="50">
        <v>182932</v>
      </c>
      <c r="I22" s="50">
        <v>0</v>
      </c>
      <c r="J22" s="50">
        <v>0</v>
      </c>
      <c r="K22" s="50">
        <v>0</v>
      </c>
      <c r="L22" s="50">
        <v>0</v>
      </c>
      <c r="M22" s="50">
        <v>254936</v>
      </c>
      <c r="N22" s="50">
        <v>1066915</v>
      </c>
      <c r="O22" s="50">
        <v>26117412</v>
      </c>
    </row>
    <row r="23" spans="1:15" s="22" customFormat="1" ht="29.25" customHeight="1">
      <c r="A23" s="51" t="s">
        <v>5</v>
      </c>
      <c r="B23" s="50">
        <v>64104643</v>
      </c>
      <c r="C23" s="50">
        <v>0</v>
      </c>
      <c r="D23" s="50">
        <v>2601224</v>
      </c>
      <c r="E23" s="50">
        <v>2284108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1071135</v>
      </c>
      <c r="N23" s="50">
        <v>1071135</v>
      </c>
      <c r="O23" s="50">
        <v>95907330</v>
      </c>
    </row>
    <row r="24" spans="1:15" s="22" customFormat="1" ht="29.25" customHeight="1">
      <c r="A24" s="51" t="s">
        <v>6</v>
      </c>
      <c r="B24" s="50">
        <v>14969967</v>
      </c>
      <c r="C24" s="50">
        <v>0</v>
      </c>
      <c r="D24" s="50">
        <v>0</v>
      </c>
      <c r="E24" s="50">
        <v>936217</v>
      </c>
      <c r="F24" s="50">
        <v>1049289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0">
        <v>707193</v>
      </c>
      <c r="N24" s="50">
        <v>1814851</v>
      </c>
      <c r="O24" s="50">
        <v>38248693</v>
      </c>
    </row>
    <row r="25" spans="1:15" s="99" customFormat="1" ht="29.25" customHeight="1">
      <c r="A25" s="63" t="s">
        <v>7</v>
      </c>
      <c r="B25" s="58">
        <v>3233536</v>
      </c>
      <c r="C25" s="58">
        <v>106304</v>
      </c>
      <c r="D25" s="58">
        <v>0</v>
      </c>
      <c r="E25" s="58">
        <v>181724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58">
        <v>1017099</v>
      </c>
      <c r="N25" s="58">
        <v>1183087</v>
      </c>
      <c r="O25" s="58">
        <v>23339476</v>
      </c>
    </row>
    <row r="26" spans="1:15" s="22" customFormat="1" ht="29.25" customHeight="1">
      <c r="A26" s="52" t="s">
        <v>8</v>
      </c>
      <c r="B26" s="50">
        <v>31687557</v>
      </c>
      <c r="C26" s="50">
        <v>0</v>
      </c>
      <c r="D26" s="50">
        <v>0</v>
      </c>
      <c r="E26" s="50">
        <v>3363310</v>
      </c>
      <c r="F26" s="50">
        <v>1315268</v>
      </c>
      <c r="G26" s="50">
        <v>0</v>
      </c>
      <c r="H26" s="50">
        <v>29991</v>
      </c>
      <c r="I26" s="50">
        <v>0</v>
      </c>
      <c r="J26" s="50">
        <v>0</v>
      </c>
      <c r="K26" s="50">
        <v>0</v>
      </c>
      <c r="L26" s="50">
        <v>0</v>
      </c>
      <c r="M26" s="50">
        <v>3509663</v>
      </c>
      <c r="N26" s="50">
        <v>4854922</v>
      </c>
      <c r="O26" s="50">
        <v>58428650</v>
      </c>
    </row>
    <row r="27" spans="1:15" s="22" customFormat="1" ht="29.25" customHeight="1">
      <c r="A27" s="51" t="s">
        <v>9</v>
      </c>
      <c r="B27" s="50">
        <v>51436067</v>
      </c>
      <c r="C27" s="50">
        <v>0</v>
      </c>
      <c r="D27" s="50">
        <v>0</v>
      </c>
      <c r="E27" s="50">
        <v>9916001</v>
      </c>
      <c r="F27" s="50">
        <v>0</v>
      </c>
      <c r="G27" s="50">
        <v>0</v>
      </c>
      <c r="H27" s="50">
        <v>258187</v>
      </c>
      <c r="I27" s="50">
        <v>0</v>
      </c>
      <c r="J27" s="50">
        <v>0</v>
      </c>
      <c r="K27" s="50">
        <v>0</v>
      </c>
      <c r="L27" s="50">
        <v>0</v>
      </c>
      <c r="M27" s="50">
        <v>1358253</v>
      </c>
      <c r="N27" s="50">
        <v>1616440</v>
      </c>
      <c r="O27" s="50">
        <v>85808728</v>
      </c>
    </row>
    <row r="28" spans="1:15" s="22" customFormat="1" ht="29.25" customHeight="1">
      <c r="A28" s="52" t="s">
        <v>10</v>
      </c>
      <c r="B28" s="50">
        <v>1339076</v>
      </c>
      <c r="C28" s="50">
        <v>0</v>
      </c>
      <c r="D28" s="50">
        <v>0</v>
      </c>
      <c r="E28" s="50">
        <v>1514898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75935</v>
      </c>
      <c r="N28" s="50">
        <v>75935</v>
      </c>
      <c r="O28" s="50">
        <v>3980196</v>
      </c>
    </row>
    <row r="29" spans="1:15" s="22" customFormat="1" ht="29.25" customHeight="1">
      <c r="A29" s="52" t="s">
        <v>11</v>
      </c>
      <c r="B29" s="50">
        <v>30093736</v>
      </c>
      <c r="C29" s="50">
        <v>0</v>
      </c>
      <c r="D29" s="50">
        <v>0</v>
      </c>
      <c r="E29" s="50">
        <v>5934116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0">
        <v>1398485</v>
      </c>
      <c r="N29" s="50">
        <v>1574702</v>
      </c>
      <c r="O29" s="50">
        <v>48026612</v>
      </c>
    </row>
    <row r="30" spans="1:15" s="99" customFormat="1" ht="29.25" customHeight="1">
      <c r="A30" s="63" t="s">
        <v>117</v>
      </c>
      <c r="B30" s="58">
        <v>130177149</v>
      </c>
      <c r="C30" s="58">
        <v>0</v>
      </c>
      <c r="D30" s="58">
        <v>0</v>
      </c>
      <c r="E30" s="58">
        <v>7430156</v>
      </c>
      <c r="F30" s="58">
        <v>0</v>
      </c>
      <c r="G30" s="58">
        <v>0</v>
      </c>
      <c r="H30" s="58">
        <v>381959</v>
      </c>
      <c r="I30" s="58">
        <v>0</v>
      </c>
      <c r="J30" s="58">
        <v>0</v>
      </c>
      <c r="K30" s="58">
        <v>0</v>
      </c>
      <c r="L30" s="58">
        <v>0</v>
      </c>
      <c r="M30" s="58">
        <v>1250883</v>
      </c>
      <c r="N30" s="58">
        <v>1632842</v>
      </c>
      <c r="O30" s="58">
        <v>170787467</v>
      </c>
    </row>
    <row r="31" spans="1:15" s="22" customFormat="1" ht="29.25" customHeight="1">
      <c r="A31" s="52" t="s">
        <v>12</v>
      </c>
      <c r="B31" s="50">
        <v>23184831</v>
      </c>
      <c r="C31" s="50">
        <v>0</v>
      </c>
      <c r="D31" s="50">
        <v>0</v>
      </c>
      <c r="E31" s="50">
        <v>4922151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1147797</v>
      </c>
      <c r="N31" s="50">
        <v>1147797</v>
      </c>
      <c r="O31" s="50">
        <v>36786183</v>
      </c>
    </row>
    <row r="32" spans="1:15" s="22" customFormat="1" ht="29.25" customHeight="1">
      <c r="A32" s="52" t="s">
        <v>13</v>
      </c>
      <c r="B32" s="50">
        <v>96141782</v>
      </c>
      <c r="C32" s="50">
        <v>0</v>
      </c>
      <c r="D32" s="50">
        <v>0</v>
      </c>
      <c r="E32" s="50">
        <v>5662212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0">
        <v>955533</v>
      </c>
      <c r="N32" s="50">
        <v>1329459</v>
      </c>
      <c r="O32" s="50">
        <v>125860190</v>
      </c>
    </row>
    <row r="33" spans="1:15" s="22" customFormat="1" ht="29.25" customHeight="1">
      <c r="A33" s="52" t="s">
        <v>14</v>
      </c>
      <c r="B33" s="50">
        <v>13162611</v>
      </c>
      <c r="C33" s="50">
        <v>0</v>
      </c>
      <c r="D33" s="50">
        <v>144035</v>
      </c>
      <c r="E33" s="50">
        <v>2093616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0">
        <v>1284262</v>
      </c>
      <c r="N33" s="50">
        <v>1986652</v>
      </c>
      <c r="O33" s="50">
        <v>28360538</v>
      </c>
    </row>
    <row r="34" spans="1:15" s="22" customFormat="1" ht="29.25" customHeight="1">
      <c r="A34" s="52" t="s">
        <v>15</v>
      </c>
      <c r="B34" s="50">
        <v>37873487</v>
      </c>
      <c r="C34" s="50">
        <v>0</v>
      </c>
      <c r="D34" s="50">
        <v>35269</v>
      </c>
      <c r="E34" s="50">
        <v>6197817</v>
      </c>
      <c r="F34" s="50">
        <v>744785</v>
      </c>
      <c r="G34" s="50">
        <v>0</v>
      </c>
      <c r="H34" s="50">
        <v>296931</v>
      </c>
      <c r="I34" s="50">
        <v>0</v>
      </c>
      <c r="J34" s="50">
        <v>0</v>
      </c>
      <c r="K34" s="50">
        <v>0</v>
      </c>
      <c r="L34" s="50">
        <v>0</v>
      </c>
      <c r="M34" s="50">
        <v>2204815</v>
      </c>
      <c r="N34" s="50">
        <v>3246531</v>
      </c>
      <c r="O34" s="50">
        <v>87381112</v>
      </c>
    </row>
    <row r="35" spans="1:15" s="99" customFormat="1" ht="29.25" customHeight="1">
      <c r="A35" s="63" t="s">
        <v>16</v>
      </c>
      <c r="B35" s="58">
        <v>16548221</v>
      </c>
      <c r="C35" s="58">
        <v>0</v>
      </c>
      <c r="D35" s="58">
        <v>0</v>
      </c>
      <c r="E35" s="58">
        <v>1257105</v>
      </c>
      <c r="F35" s="58">
        <v>0</v>
      </c>
      <c r="G35" s="58">
        <v>317</v>
      </c>
      <c r="H35" s="58">
        <v>155572</v>
      </c>
      <c r="I35" s="58">
        <v>0</v>
      </c>
      <c r="J35" s="58">
        <v>0</v>
      </c>
      <c r="K35" s="58">
        <v>0</v>
      </c>
      <c r="L35" s="58">
        <v>0</v>
      </c>
      <c r="M35" s="58">
        <v>607455</v>
      </c>
      <c r="N35" s="58">
        <v>763344</v>
      </c>
      <c r="O35" s="58">
        <v>59812003</v>
      </c>
    </row>
    <row r="36" spans="1:15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8565</v>
      </c>
      <c r="F36" s="50">
        <v>0</v>
      </c>
      <c r="G36" s="50">
        <v>0</v>
      </c>
      <c r="H36" s="50">
        <v>15858</v>
      </c>
      <c r="I36" s="50">
        <v>0</v>
      </c>
      <c r="J36" s="50">
        <v>0</v>
      </c>
      <c r="K36" s="50">
        <v>0</v>
      </c>
      <c r="L36" s="50">
        <v>0</v>
      </c>
      <c r="M36" s="50">
        <v>35979</v>
      </c>
      <c r="N36" s="50">
        <v>51837</v>
      </c>
      <c r="O36" s="50">
        <v>12192757</v>
      </c>
    </row>
    <row r="37" spans="1:15" s="22" customFormat="1" ht="29.25" customHeight="1">
      <c r="A37" s="52" t="s">
        <v>18</v>
      </c>
      <c r="B37" s="50">
        <v>37560617</v>
      </c>
      <c r="C37" s="50">
        <v>0</v>
      </c>
      <c r="D37" s="50">
        <v>0</v>
      </c>
      <c r="E37" s="50">
        <v>8199848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  <c r="M37" s="50">
        <v>963583</v>
      </c>
      <c r="N37" s="50">
        <v>1121902</v>
      </c>
      <c r="O37" s="50">
        <v>58916979</v>
      </c>
    </row>
    <row r="38" spans="1:15" s="22" customFormat="1" ht="29.25" customHeight="1">
      <c r="A38" s="52" t="s">
        <v>19</v>
      </c>
      <c r="B38" s="50">
        <v>27685123</v>
      </c>
      <c r="C38" s="50">
        <v>0</v>
      </c>
      <c r="D38" s="50">
        <v>859939</v>
      </c>
      <c r="E38" s="50">
        <v>986763</v>
      </c>
      <c r="F38" s="50">
        <v>0</v>
      </c>
      <c r="G38" s="50">
        <v>0</v>
      </c>
      <c r="H38" s="50">
        <v>140384</v>
      </c>
      <c r="I38" s="50">
        <v>0</v>
      </c>
      <c r="J38" s="50">
        <v>0</v>
      </c>
      <c r="K38" s="50">
        <v>0</v>
      </c>
      <c r="L38" s="50">
        <v>0</v>
      </c>
      <c r="M38" s="50">
        <v>496723</v>
      </c>
      <c r="N38" s="50">
        <v>637107</v>
      </c>
      <c r="O38" s="50">
        <v>35619130</v>
      </c>
    </row>
    <row r="39" spans="1:15" s="22" customFormat="1" ht="29.25" customHeight="1">
      <c r="A39" s="51" t="s">
        <v>20</v>
      </c>
      <c r="B39" s="50">
        <v>19786407</v>
      </c>
      <c r="C39" s="50">
        <v>0</v>
      </c>
      <c r="D39" s="50">
        <v>429500</v>
      </c>
      <c r="E39" s="50">
        <v>5784824</v>
      </c>
      <c r="F39" s="50">
        <v>0</v>
      </c>
      <c r="G39" s="50">
        <v>0</v>
      </c>
      <c r="H39" s="50">
        <v>568642</v>
      </c>
      <c r="I39" s="50">
        <v>0</v>
      </c>
      <c r="J39" s="50">
        <v>0</v>
      </c>
      <c r="K39" s="50">
        <v>0</v>
      </c>
      <c r="L39" s="50">
        <v>0</v>
      </c>
      <c r="M39" s="50">
        <v>2079471</v>
      </c>
      <c r="N39" s="50">
        <v>2648113</v>
      </c>
      <c r="O39" s="50">
        <v>36855963</v>
      </c>
    </row>
    <row r="40" spans="1:15" s="99" customFormat="1" ht="29.25" customHeight="1">
      <c r="A40" s="62" t="s">
        <v>21</v>
      </c>
      <c r="B40" s="58">
        <v>17974523</v>
      </c>
      <c r="C40" s="58">
        <v>0</v>
      </c>
      <c r="D40" s="58">
        <v>0</v>
      </c>
      <c r="E40" s="58">
        <v>5928426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200397</v>
      </c>
      <c r="N40" s="58">
        <v>200397</v>
      </c>
      <c r="O40" s="58">
        <v>30446667</v>
      </c>
    </row>
    <row r="41" spans="1:15" s="22" customFormat="1" ht="29.25" customHeight="1">
      <c r="A41" s="49" t="s">
        <v>114</v>
      </c>
      <c r="B41" s="50">
        <v>62187902</v>
      </c>
      <c r="C41" s="50">
        <v>0</v>
      </c>
      <c r="D41" s="50">
        <v>0</v>
      </c>
      <c r="E41" s="50">
        <v>3443164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50">
        <v>377228</v>
      </c>
      <c r="N41" s="50">
        <v>495180</v>
      </c>
      <c r="O41" s="50">
        <v>118776771</v>
      </c>
    </row>
    <row r="42" spans="1:15" s="22" customFormat="1" ht="29.25" customHeight="1">
      <c r="A42" s="51" t="s">
        <v>22</v>
      </c>
      <c r="B42" s="50">
        <v>44345167</v>
      </c>
      <c r="C42" s="50">
        <v>0</v>
      </c>
      <c r="D42" s="50">
        <v>1760845</v>
      </c>
      <c r="E42" s="50">
        <v>4986085</v>
      </c>
      <c r="F42" s="50">
        <v>4416805</v>
      </c>
      <c r="G42" s="50">
        <v>0</v>
      </c>
      <c r="H42" s="50">
        <v>63597</v>
      </c>
      <c r="I42" s="50">
        <v>0</v>
      </c>
      <c r="J42" s="50">
        <v>0</v>
      </c>
      <c r="K42" s="50">
        <v>0</v>
      </c>
      <c r="L42" s="50">
        <v>0</v>
      </c>
      <c r="M42" s="50">
        <v>897379</v>
      </c>
      <c r="N42" s="50">
        <v>5377781</v>
      </c>
      <c r="O42" s="50">
        <v>83556786</v>
      </c>
    </row>
    <row r="43" spans="1:15" s="22" customFormat="1" ht="29.25" customHeight="1">
      <c r="A43" s="51" t="s">
        <v>23</v>
      </c>
      <c r="B43" s="50">
        <v>9766682</v>
      </c>
      <c r="C43" s="50">
        <v>0</v>
      </c>
      <c r="D43" s="50">
        <v>0</v>
      </c>
      <c r="E43" s="50">
        <v>184477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0">
        <v>709693</v>
      </c>
      <c r="N43" s="50">
        <v>1572114</v>
      </c>
      <c r="O43" s="50">
        <v>27890648</v>
      </c>
    </row>
    <row r="44" spans="1:15" s="22" customFormat="1" ht="29.25" customHeight="1">
      <c r="A44" s="52" t="s">
        <v>24</v>
      </c>
      <c r="B44" s="50">
        <v>2998055</v>
      </c>
      <c r="C44" s="50">
        <v>0</v>
      </c>
      <c r="D44" s="50">
        <v>0</v>
      </c>
      <c r="E44" s="50">
        <v>27528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330420</v>
      </c>
      <c r="N44" s="50">
        <v>330420</v>
      </c>
      <c r="O44" s="50">
        <v>14615392</v>
      </c>
    </row>
    <row r="45" spans="1:15" s="99" customFormat="1" ht="29.25" customHeight="1">
      <c r="A45" s="63" t="s">
        <v>25</v>
      </c>
      <c r="B45" s="58">
        <v>11119700</v>
      </c>
      <c r="C45" s="58">
        <v>0</v>
      </c>
      <c r="D45" s="58">
        <v>18996</v>
      </c>
      <c r="E45" s="58">
        <v>541821</v>
      </c>
      <c r="F45" s="58">
        <v>1609736</v>
      </c>
      <c r="G45" s="58">
        <v>0</v>
      </c>
      <c r="H45" s="58">
        <v>117812</v>
      </c>
      <c r="I45" s="58">
        <v>0</v>
      </c>
      <c r="J45" s="58">
        <v>0</v>
      </c>
      <c r="K45" s="58">
        <v>0</v>
      </c>
      <c r="L45" s="58">
        <v>0</v>
      </c>
      <c r="M45" s="58">
        <v>1118225</v>
      </c>
      <c r="N45" s="58">
        <v>2845773</v>
      </c>
      <c r="O45" s="58">
        <v>47275306</v>
      </c>
    </row>
    <row r="46" spans="1:15" s="22" customFormat="1" ht="29.25" customHeight="1">
      <c r="A46" s="52" t="s">
        <v>26</v>
      </c>
      <c r="B46" s="50">
        <v>57720787</v>
      </c>
      <c r="C46" s="50">
        <v>0</v>
      </c>
      <c r="D46" s="50">
        <v>0</v>
      </c>
      <c r="E46" s="50">
        <v>927365</v>
      </c>
      <c r="F46" s="50">
        <v>1959572</v>
      </c>
      <c r="G46" s="50">
        <v>0</v>
      </c>
      <c r="H46" s="50">
        <v>207724</v>
      </c>
      <c r="I46" s="50">
        <v>0</v>
      </c>
      <c r="J46" s="50">
        <v>0</v>
      </c>
      <c r="K46" s="50">
        <v>0</v>
      </c>
      <c r="L46" s="50">
        <v>0</v>
      </c>
      <c r="M46" s="50">
        <v>1522898</v>
      </c>
      <c r="N46" s="50">
        <v>3690194</v>
      </c>
      <c r="O46" s="50">
        <v>85152370</v>
      </c>
    </row>
    <row r="47" spans="1:15" s="22" customFormat="1" ht="29.25" customHeight="1">
      <c r="A47" s="52" t="s">
        <v>27</v>
      </c>
      <c r="B47" s="50">
        <v>49614117</v>
      </c>
      <c r="C47" s="50">
        <v>0</v>
      </c>
      <c r="D47" s="50">
        <v>0</v>
      </c>
      <c r="E47" s="50">
        <v>1853710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0">
        <v>376386</v>
      </c>
      <c r="N47" s="50">
        <v>575552</v>
      </c>
      <c r="O47" s="50">
        <v>64002997</v>
      </c>
    </row>
    <row r="48" spans="1:15" s="22" customFormat="1" ht="29.25" customHeight="1">
      <c r="A48" s="52" t="s">
        <v>28</v>
      </c>
      <c r="B48" s="50">
        <v>54814301</v>
      </c>
      <c r="C48" s="50">
        <v>0</v>
      </c>
      <c r="D48" s="50">
        <v>0</v>
      </c>
      <c r="E48" s="50">
        <v>7413083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0">
        <v>1517000</v>
      </c>
      <c r="N48" s="50">
        <v>1582672</v>
      </c>
      <c r="O48" s="50">
        <v>84303167</v>
      </c>
    </row>
    <row r="49" spans="1:15" s="22" customFormat="1" ht="29.25" customHeight="1">
      <c r="A49" s="52" t="s">
        <v>29</v>
      </c>
      <c r="B49" s="50">
        <v>56851360</v>
      </c>
      <c r="C49" s="50">
        <v>0</v>
      </c>
      <c r="D49" s="50">
        <v>3645169</v>
      </c>
      <c r="E49" s="50">
        <v>469679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2196750</v>
      </c>
      <c r="N49" s="50">
        <v>2196750</v>
      </c>
      <c r="O49" s="50">
        <v>76848306</v>
      </c>
    </row>
    <row r="50" spans="1:15" s="99" customFormat="1" ht="29.25" customHeight="1">
      <c r="A50" s="63" t="s">
        <v>30</v>
      </c>
      <c r="B50" s="58">
        <v>53549722</v>
      </c>
      <c r="C50" s="58">
        <v>0</v>
      </c>
      <c r="D50" s="58">
        <v>19171</v>
      </c>
      <c r="E50" s="58">
        <v>979667</v>
      </c>
      <c r="F50" s="58">
        <v>2108532</v>
      </c>
      <c r="G50" s="58">
        <v>0</v>
      </c>
      <c r="H50" s="58">
        <v>134679</v>
      </c>
      <c r="I50" s="58">
        <v>0</v>
      </c>
      <c r="J50" s="58">
        <v>0</v>
      </c>
      <c r="K50" s="58">
        <v>0</v>
      </c>
      <c r="L50" s="58">
        <v>0</v>
      </c>
      <c r="M50" s="58">
        <v>2130066</v>
      </c>
      <c r="N50" s="58">
        <v>4373277</v>
      </c>
      <c r="O50" s="58">
        <v>94568385</v>
      </c>
    </row>
    <row r="51" spans="1:15" s="22" customFormat="1" ht="29.25" customHeight="1">
      <c r="A51" s="52" t="s">
        <v>31</v>
      </c>
      <c r="B51" s="50">
        <v>11392062</v>
      </c>
      <c r="C51" s="50">
        <v>0</v>
      </c>
      <c r="D51" s="50">
        <v>7430</v>
      </c>
      <c r="E51" s="50">
        <v>767081</v>
      </c>
      <c r="F51" s="50">
        <v>0</v>
      </c>
      <c r="G51" s="50">
        <v>0</v>
      </c>
      <c r="H51" s="50">
        <v>92053</v>
      </c>
      <c r="I51" s="50">
        <v>0</v>
      </c>
      <c r="J51" s="50">
        <v>0</v>
      </c>
      <c r="K51" s="50">
        <v>0</v>
      </c>
      <c r="L51" s="50">
        <v>0</v>
      </c>
      <c r="M51" s="50">
        <v>831368</v>
      </c>
      <c r="N51" s="50">
        <v>923421</v>
      </c>
      <c r="O51" s="50">
        <v>27832710</v>
      </c>
    </row>
    <row r="52" spans="1:15" s="22" customFormat="1" ht="29.25" customHeight="1">
      <c r="A52" s="52" t="s">
        <v>32</v>
      </c>
      <c r="B52" s="50">
        <v>42640384</v>
      </c>
      <c r="C52" s="50">
        <v>0</v>
      </c>
      <c r="D52" s="50">
        <v>51563</v>
      </c>
      <c r="E52" s="50">
        <v>3678346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897672</v>
      </c>
      <c r="N52" s="50">
        <v>897672</v>
      </c>
      <c r="O52" s="50">
        <v>68612132</v>
      </c>
    </row>
    <row r="53" spans="1:15" s="22" customFormat="1" ht="29.25" customHeight="1">
      <c r="A53" s="52" t="s">
        <v>33</v>
      </c>
      <c r="B53" s="50">
        <v>15239024</v>
      </c>
      <c r="C53" s="50">
        <v>0</v>
      </c>
      <c r="D53" s="50">
        <v>0</v>
      </c>
      <c r="E53" s="50">
        <v>442986</v>
      </c>
      <c r="F53" s="50">
        <v>926877</v>
      </c>
      <c r="G53" s="50">
        <v>0</v>
      </c>
      <c r="H53" s="50">
        <v>70401</v>
      </c>
      <c r="I53" s="50">
        <v>0</v>
      </c>
      <c r="J53" s="50">
        <v>0</v>
      </c>
      <c r="K53" s="50">
        <v>0</v>
      </c>
      <c r="L53" s="50">
        <v>0</v>
      </c>
      <c r="M53" s="50">
        <v>277939</v>
      </c>
      <c r="N53" s="50">
        <v>1275217</v>
      </c>
      <c r="O53" s="50">
        <v>30719789</v>
      </c>
    </row>
    <row r="54" spans="1:15" s="22" customFormat="1" ht="29.25" customHeight="1">
      <c r="A54" s="52" t="s">
        <v>34</v>
      </c>
      <c r="B54" s="50">
        <v>63792487</v>
      </c>
      <c r="C54" s="50">
        <v>0</v>
      </c>
      <c r="D54" s="50">
        <v>997602</v>
      </c>
      <c r="E54" s="50">
        <v>2320216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2026170</v>
      </c>
      <c r="N54" s="50">
        <v>2026170</v>
      </c>
      <c r="O54" s="50">
        <v>83621645</v>
      </c>
    </row>
    <row r="55" spans="1:15" s="99" customFormat="1" ht="29.25" customHeight="1">
      <c r="A55" s="63" t="s">
        <v>35</v>
      </c>
      <c r="B55" s="58">
        <v>21411640</v>
      </c>
      <c r="C55" s="58">
        <v>0</v>
      </c>
      <c r="D55" s="58">
        <v>34005</v>
      </c>
      <c r="E55" s="58">
        <v>1475940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58">
        <v>1809406</v>
      </c>
      <c r="N55" s="58">
        <v>2036047</v>
      </c>
      <c r="O55" s="58">
        <v>53548698</v>
      </c>
    </row>
    <row r="56" spans="1:15" s="22" customFormat="1" ht="29.25" customHeight="1">
      <c r="A56" s="52" t="s">
        <v>36</v>
      </c>
      <c r="B56" s="50">
        <v>71543500</v>
      </c>
      <c r="C56" s="50">
        <v>0</v>
      </c>
      <c r="D56" s="50">
        <v>190238</v>
      </c>
      <c r="E56" s="50">
        <v>547936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0">
        <v>2423181</v>
      </c>
      <c r="N56" s="50">
        <v>2976895</v>
      </c>
      <c r="O56" s="50">
        <v>98089135</v>
      </c>
    </row>
    <row r="57" spans="1:15" s="22" customFormat="1" ht="29.25" customHeight="1">
      <c r="A57" s="52" t="s">
        <v>37</v>
      </c>
      <c r="B57" s="50">
        <v>13549356</v>
      </c>
      <c r="C57" s="50">
        <v>0</v>
      </c>
      <c r="D57" s="50">
        <v>0</v>
      </c>
      <c r="E57" s="50">
        <v>880535</v>
      </c>
      <c r="F57" s="50">
        <v>0</v>
      </c>
      <c r="G57" s="50">
        <v>0</v>
      </c>
      <c r="H57" s="50">
        <v>260707</v>
      </c>
      <c r="I57" s="50">
        <v>0</v>
      </c>
      <c r="J57" s="50">
        <v>0</v>
      </c>
      <c r="K57" s="50">
        <v>0</v>
      </c>
      <c r="L57" s="50">
        <v>0</v>
      </c>
      <c r="M57" s="50">
        <v>1666701</v>
      </c>
      <c r="N57" s="50">
        <v>1927408</v>
      </c>
      <c r="O57" s="50">
        <v>22461062</v>
      </c>
    </row>
    <row r="58" spans="1:15" s="22" customFormat="1" ht="29.25" customHeight="1">
      <c r="A58" s="52" t="s">
        <v>38</v>
      </c>
      <c r="B58" s="50">
        <v>15187517</v>
      </c>
      <c r="C58" s="50">
        <v>0</v>
      </c>
      <c r="D58" s="50">
        <v>0</v>
      </c>
      <c r="E58" s="50">
        <v>1018121</v>
      </c>
      <c r="F58" s="50">
        <v>668761</v>
      </c>
      <c r="G58" s="50">
        <v>0</v>
      </c>
      <c r="H58" s="50">
        <v>197314</v>
      </c>
      <c r="I58" s="50">
        <v>0</v>
      </c>
      <c r="J58" s="50">
        <v>0</v>
      </c>
      <c r="K58" s="50">
        <v>0</v>
      </c>
      <c r="L58" s="50">
        <v>0</v>
      </c>
      <c r="M58" s="50">
        <v>625148</v>
      </c>
      <c r="N58" s="50">
        <v>1491223</v>
      </c>
      <c r="O58" s="50">
        <v>30497360</v>
      </c>
    </row>
    <row r="59" spans="1:15" s="22" customFormat="1" ht="29.25" customHeight="1">
      <c r="A59" s="51" t="s">
        <v>39</v>
      </c>
      <c r="B59" s="50">
        <v>19772167</v>
      </c>
      <c r="C59" s="50">
        <v>1415</v>
      </c>
      <c r="D59" s="50">
        <v>0</v>
      </c>
      <c r="E59" s="50">
        <v>620266</v>
      </c>
      <c r="F59" s="50">
        <v>702785</v>
      </c>
      <c r="G59" s="50">
        <v>0</v>
      </c>
      <c r="H59" s="50">
        <v>286698</v>
      </c>
      <c r="I59" s="50">
        <v>0</v>
      </c>
      <c r="J59" s="50">
        <v>0</v>
      </c>
      <c r="K59" s="50">
        <v>0</v>
      </c>
      <c r="L59" s="50">
        <v>0</v>
      </c>
      <c r="M59" s="50">
        <v>1456727</v>
      </c>
      <c r="N59" s="50">
        <v>2446210</v>
      </c>
      <c r="O59" s="50">
        <v>38671295</v>
      </c>
    </row>
    <row r="60" spans="1:15" s="99" customFormat="1" ht="29.25" customHeight="1">
      <c r="A60" s="63" t="s">
        <v>40</v>
      </c>
      <c r="B60" s="58">
        <v>25598147</v>
      </c>
      <c r="C60" s="58">
        <v>0</v>
      </c>
      <c r="D60" s="58">
        <v>298057</v>
      </c>
      <c r="E60" s="58">
        <v>2322391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257391</v>
      </c>
      <c r="N60" s="58">
        <v>257391</v>
      </c>
      <c r="O60" s="58">
        <v>37738680</v>
      </c>
    </row>
    <row r="61" spans="1:15" s="22" customFormat="1" ht="29.25" customHeight="1">
      <c r="A61" s="52" t="s">
        <v>41</v>
      </c>
      <c r="B61" s="50">
        <v>20656774</v>
      </c>
      <c r="C61" s="50">
        <v>7519</v>
      </c>
      <c r="D61" s="50">
        <v>21292</v>
      </c>
      <c r="E61" s="50">
        <v>747272</v>
      </c>
      <c r="F61" s="50">
        <v>0</v>
      </c>
      <c r="G61" s="50">
        <v>0</v>
      </c>
      <c r="H61" s="50">
        <v>203961</v>
      </c>
      <c r="I61" s="50">
        <v>0</v>
      </c>
      <c r="J61" s="50">
        <v>0</v>
      </c>
      <c r="K61" s="50">
        <v>0</v>
      </c>
      <c r="L61" s="50">
        <v>0</v>
      </c>
      <c r="M61" s="50">
        <v>2360904</v>
      </c>
      <c r="N61" s="50">
        <v>2564865</v>
      </c>
      <c r="O61" s="50">
        <v>40200917</v>
      </c>
    </row>
    <row r="62" spans="1:15" s="22" customFormat="1" ht="29.25" customHeight="1">
      <c r="A62" s="52" t="s">
        <v>42</v>
      </c>
      <c r="B62" s="50">
        <v>17636356</v>
      </c>
      <c r="C62" s="50">
        <v>0</v>
      </c>
      <c r="D62" s="50">
        <v>6057</v>
      </c>
      <c r="E62" s="50">
        <v>500906</v>
      </c>
      <c r="F62" s="50">
        <v>0</v>
      </c>
      <c r="G62" s="50">
        <v>0</v>
      </c>
      <c r="H62" s="50">
        <v>143514</v>
      </c>
      <c r="I62" s="50">
        <v>0</v>
      </c>
      <c r="J62" s="50">
        <v>0</v>
      </c>
      <c r="K62" s="50">
        <v>0</v>
      </c>
      <c r="L62" s="50">
        <v>0</v>
      </c>
      <c r="M62" s="50">
        <v>1003060</v>
      </c>
      <c r="N62" s="50">
        <v>1146574</v>
      </c>
      <c r="O62" s="50">
        <v>31635272</v>
      </c>
    </row>
    <row r="63" spans="1:15" s="22" customFormat="1" ht="29.25" customHeight="1">
      <c r="A63" s="52" t="s">
        <v>43</v>
      </c>
      <c r="B63" s="50">
        <v>36860097</v>
      </c>
      <c r="C63" s="50">
        <v>0</v>
      </c>
      <c r="D63" s="50">
        <v>352449</v>
      </c>
      <c r="E63" s="50">
        <v>5180455</v>
      </c>
      <c r="F63" s="50">
        <v>0</v>
      </c>
      <c r="G63" s="50">
        <v>0</v>
      </c>
      <c r="H63" s="50">
        <v>118845</v>
      </c>
      <c r="I63" s="50">
        <v>0</v>
      </c>
      <c r="J63" s="50">
        <v>0</v>
      </c>
      <c r="K63" s="50">
        <v>0</v>
      </c>
      <c r="L63" s="50">
        <v>0</v>
      </c>
      <c r="M63" s="50">
        <v>1539996</v>
      </c>
      <c r="N63" s="50">
        <v>1658841</v>
      </c>
      <c r="O63" s="50">
        <v>79761210</v>
      </c>
    </row>
    <row r="64" spans="1:15" s="22" customFormat="1" ht="29.25" customHeight="1">
      <c r="A64" s="52" t="s">
        <v>44</v>
      </c>
      <c r="B64" s="50">
        <v>15871893</v>
      </c>
      <c r="C64" s="50">
        <v>0</v>
      </c>
      <c r="D64" s="50">
        <v>1431772</v>
      </c>
      <c r="E64" s="50">
        <v>2069495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419360</v>
      </c>
      <c r="N64" s="50">
        <v>419360</v>
      </c>
      <c r="O64" s="50">
        <v>25683384</v>
      </c>
    </row>
    <row r="65" spans="1:15" s="99" customFormat="1" ht="29.25" customHeight="1">
      <c r="A65" s="63" t="s">
        <v>45</v>
      </c>
      <c r="B65" s="58">
        <v>10217452</v>
      </c>
      <c r="C65" s="58">
        <v>0</v>
      </c>
      <c r="D65" s="58">
        <v>46758</v>
      </c>
      <c r="E65" s="58">
        <v>193001</v>
      </c>
      <c r="F65" s="58">
        <v>0</v>
      </c>
      <c r="G65" s="58">
        <v>0</v>
      </c>
      <c r="H65" s="58">
        <v>108790</v>
      </c>
      <c r="I65" s="58">
        <v>0</v>
      </c>
      <c r="J65" s="58">
        <v>0</v>
      </c>
      <c r="K65" s="58">
        <v>0</v>
      </c>
      <c r="L65" s="58">
        <v>0</v>
      </c>
      <c r="M65" s="58">
        <v>568025</v>
      </c>
      <c r="N65" s="58">
        <v>676815</v>
      </c>
      <c r="O65" s="58">
        <v>32008094</v>
      </c>
    </row>
    <row r="66" spans="1:15" s="22" customFormat="1" ht="29.25" customHeight="1" thickBot="1">
      <c r="A66" s="66" t="s">
        <v>115</v>
      </c>
      <c r="B66" s="67">
        <v>58079156</v>
      </c>
      <c r="C66" s="67">
        <v>0</v>
      </c>
      <c r="D66" s="67">
        <v>1195455</v>
      </c>
      <c r="E66" s="67">
        <v>14333013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949738</v>
      </c>
      <c r="N66" s="67">
        <v>949738</v>
      </c>
      <c r="O66" s="67">
        <v>100853326</v>
      </c>
    </row>
    <row r="67" spans="1:15" s="22" customFormat="1" ht="29.25" customHeight="1" thickBot="1" thickTop="1">
      <c r="A67" s="65" t="s">
        <v>90</v>
      </c>
      <c r="B67" s="56">
        <f>SUM(B21:B66)</f>
        <v>1495299032</v>
      </c>
      <c r="C67" s="56">
        <f aca="true" t="shared" si="1" ref="C67:O67">SUM(C21:C66)</f>
        <v>121105</v>
      </c>
      <c r="D67" s="56">
        <f t="shared" si="1"/>
        <v>14288883</v>
      </c>
      <c r="E67" s="56">
        <f t="shared" si="1"/>
        <v>131076895</v>
      </c>
      <c r="F67" s="56">
        <f t="shared" si="1"/>
        <v>17614064</v>
      </c>
      <c r="G67" s="56">
        <f t="shared" si="1"/>
        <v>317</v>
      </c>
      <c r="H67" s="56">
        <f t="shared" si="1"/>
        <v>6407129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51403076</v>
      </c>
      <c r="N67" s="56">
        <f t="shared" si="1"/>
        <v>75424586</v>
      </c>
      <c r="O67" s="56">
        <f t="shared" si="1"/>
        <v>2584235190</v>
      </c>
    </row>
    <row r="68" spans="1:15" s="22" customFormat="1" ht="29.25" customHeight="1" thickTop="1">
      <c r="A68" s="64" t="s">
        <v>91</v>
      </c>
      <c r="B68" s="53">
        <f aca="true" t="shared" si="2" ref="B68:O68">+B67+B20</f>
        <v>3034296120</v>
      </c>
      <c r="C68" s="53">
        <f t="shared" si="2"/>
        <v>722299</v>
      </c>
      <c r="D68" s="53">
        <f t="shared" si="2"/>
        <v>29656334</v>
      </c>
      <c r="E68" s="53">
        <f t="shared" si="2"/>
        <v>265000921</v>
      </c>
      <c r="F68" s="53">
        <f t="shared" si="2"/>
        <v>42760619</v>
      </c>
      <c r="G68" s="53">
        <f t="shared" si="2"/>
        <v>858132</v>
      </c>
      <c r="H68" s="53">
        <f t="shared" si="2"/>
        <v>18218002</v>
      </c>
      <c r="I68" s="53">
        <f t="shared" si="2"/>
        <v>0</v>
      </c>
      <c r="J68" s="53">
        <f t="shared" si="2"/>
        <v>0</v>
      </c>
      <c r="K68" s="53">
        <f t="shared" si="2"/>
        <v>166498</v>
      </c>
      <c r="L68" s="53">
        <f t="shared" si="2"/>
        <v>166498</v>
      </c>
      <c r="M68" s="53">
        <f t="shared" si="2"/>
        <v>116774665</v>
      </c>
      <c r="N68" s="53">
        <f t="shared" si="2"/>
        <v>178777916</v>
      </c>
      <c r="O68" s="53">
        <f t="shared" si="2"/>
        <v>5793437451</v>
      </c>
    </row>
    <row r="69" spans="1:15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O3:O6"/>
    <mergeCell ref="D3:D6"/>
    <mergeCell ref="E3:E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7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K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C13" sqref="C13"/>
    </sheetView>
  </sheetViews>
  <sheetFormatPr defaultColWidth="24.75390625" defaultRowHeight="13.5"/>
  <cols>
    <col min="1" max="1" width="20.625" style="2" customWidth="1"/>
    <col min="2" max="4" width="22.625" style="2" customWidth="1"/>
    <col min="5" max="16384" width="24.75390625" style="2" customWidth="1"/>
  </cols>
  <sheetData>
    <row r="1" spans="1:5" ht="25.5" customHeight="1">
      <c r="A1" s="34" t="s">
        <v>77</v>
      </c>
      <c r="E1" s="1"/>
    </row>
    <row r="2" spans="1:245" ht="21" customHeight="1">
      <c r="A2" s="7" t="s">
        <v>87</v>
      </c>
      <c r="B2" s="15" t="s">
        <v>122</v>
      </c>
      <c r="C2" s="16"/>
      <c r="D2" s="17"/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21" customHeight="1">
      <c r="A3" s="4"/>
      <c r="B3" s="15" t="s">
        <v>123</v>
      </c>
      <c r="C3" s="17"/>
      <c r="D3" s="106" t="s">
        <v>70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21" customHeight="1">
      <c r="A4" s="4"/>
      <c r="B4" s="18"/>
      <c r="C4" s="18"/>
      <c r="D4" s="107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21" customHeight="1">
      <c r="A5" s="4"/>
      <c r="B5" s="32" t="s">
        <v>69</v>
      </c>
      <c r="C5" s="6" t="s">
        <v>46</v>
      </c>
      <c r="D5" s="107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21" customHeight="1">
      <c r="A6" s="5"/>
      <c r="B6" s="102"/>
      <c r="C6" s="33"/>
      <c r="D6" s="107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4" s="22" customFormat="1" ht="29.25" customHeight="1">
      <c r="A7" s="47" t="s">
        <v>88</v>
      </c>
      <c r="B7" s="48">
        <v>6550818</v>
      </c>
      <c r="C7" s="48">
        <v>11554990</v>
      </c>
      <c r="D7" s="48">
        <v>285109253</v>
      </c>
    </row>
    <row r="8" spans="1:4" s="22" customFormat="1" ht="29.25" customHeight="1">
      <c r="A8" s="49" t="s">
        <v>107</v>
      </c>
      <c r="B8" s="50">
        <v>4034948</v>
      </c>
      <c r="C8" s="50">
        <v>6220415</v>
      </c>
      <c r="D8" s="50">
        <v>209237448</v>
      </c>
    </row>
    <row r="9" spans="1:4" s="22" customFormat="1" ht="29.25" customHeight="1">
      <c r="A9" s="51" t="s">
        <v>0</v>
      </c>
      <c r="B9" s="50">
        <v>7028278</v>
      </c>
      <c r="C9" s="50">
        <v>10629298</v>
      </c>
      <c r="D9" s="50">
        <v>381638381</v>
      </c>
    </row>
    <row r="10" spans="1:4" s="22" customFormat="1" ht="29.25" customHeight="1">
      <c r="A10" s="51" t="s">
        <v>1</v>
      </c>
      <c r="B10" s="50">
        <v>15472079</v>
      </c>
      <c r="C10" s="50">
        <v>26720667</v>
      </c>
      <c r="D10" s="50">
        <v>615985964</v>
      </c>
    </row>
    <row r="11" spans="1:4" s="22" customFormat="1" ht="29.25" customHeight="1">
      <c r="A11" s="57" t="s">
        <v>108</v>
      </c>
      <c r="B11" s="58">
        <v>2916852</v>
      </c>
      <c r="C11" s="58">
        <v>8200311</v>
      </c>
      <c r="D11" s="58">
        <v>196964264</v>
      </c>
    </row>
    <row r="12" spans="1:4" s="22" customFormat="1" ht="29.25" customHeight="1">
      <c r="A12" s="59" t="s">
        <v>109</v>
      </c>
      <c r="B12" s="48">
        <v>5173972</v>
      </c>
      <c r="C12" s="48">
        <v>8785925</v>
      </c>
      <c r="D12" s="48">
        <v>175498794</v>
      </c>
    </row>
    <row r="13" spans="1:4" s="22" customFormat="1" ht="29.25" customHeight="1">
      <c r="A13" s="51" t="s">
        <v>2</v>
      </c>
      <c r="B13" s="50">
        <v>3764927</v>
      </c>
      <c r="C13" s="50">
        <v>4331845</v>
      </c>
      <c r="D13" s="50">
        <v>222131133</v>
      </c>
    </row>
    <row r="14" spans="1:4" s="22" customFormat="1" ht="29.25" customHeight="1">
      <c r="A14" s="51" t="s">
        <v>3</v>
      </c>
      <c r="B14" s="50">
        <v>1974072</v>
      </c>
      <c r="C14" s="50">
        <v>2160112</v>
      </c>
      <c r="D14" s="50">
        <v>114755366</v>
      </c>
    </row>
    <row r="15" spans="1:4" s="22" customFormat="1" ht="29.25" customHeight="1">
      <c r="A15" s="49" t="s">
        <v>110</v>
      </c>
      <c r="B15" s="50">
        <v>3872881</v>
      </c>
      <c r="C15" s="50">
        <v>5908473</v>
      </c>
      <c r="D15" s="50">
        <v>253068936</v>
      </c>
    </row>
    <row r="16" spans="1:4" s="22" customFormat="1" ht="29.25" customHeight="1">
      <c r="A16" s="57" t="s">
        <v>111</v>
      </c>
      <c r="B16" s="58">
        <v>4538049</v>
      </c>
      <c r="C16" s="58">
        <v>4988843</v>
      </c>
      <c r="D16" s="58">
        <v>298640841</v>
      </c>
    </row>
    <row r="17" spans="1:4" s="22" customFormat="1" ht="29.25" customHeight="1">
      <c r="A17" s="49" t="s">
        <v>112</v>
      </c>
      <c r="B17" s="50">
        <v>5903630</v>
      </c>
      <c r="C17" s="50">
        <v>7820399</v>
      </c>
      <c r="D17" s="50">
        <v>220404909</v>
      </c>
    </row>
    <row r="18" spans="1:4" s="22" customFormat="1" ht="29.25" customHeight="1">
      <c r="A18" s="49" t="s">
        <v>113</v>
      </c>
      <c r="B18" s="50">
        <v>1633716</v>
      </c>
      <c r="C18" s="50">
        <v>3059777</v>
      </c>
      <c r="D18" s="50">
        <v>167363988</v>
      </c>
    </row>
    <row r="19" spans="1:4" s="22" customFormat="1" ht="29.25" customHeight="1" thickBot="1">
      <c r="A19" s="49" t="s">
        <v>116</v>
      </c>
      <c r="B19" s="50">
        <v>2507367</v>
      </c>
      <c r="C19" s="50">
        <v>2972275</v>
      </c>
      <c r="D19" s="50">
        <v>68402984</v>
      </c>
    </row>
    <row r="20" spans="1:4" s="22" customFormat="1" ht="29.25" customHeight="1" thickBot="1" thickTop="1">
      <c r="A20" s="55" t="s">
        <v>118</v>
      </c>
      <c r="B20" s="74">
        <f>SUM(B7:B19)</f>
        <v>65371589</v>
      </c>
      <c r="C20" s="74">
        <f>SUM(C7:C19)</f>
        <v>103353330</v>
      </c>
      <c r="D20" s="74">
        <f>SUM(D7:D19)</f>
        <v>3209202261</v>
      </c>
    </row>
    <row r="21" spans="1:4" s="22" customFormat="1" ht="29.25" customHeight="1" thickTop="1">
      <c r="A21" s="60" t="s">
        <v>89</v>
      </c>
      <c r="B21" s="61">
        <v>494648</v>
      </c>
      <c r="C21" s="61">
        <v>687058</v>
      </c>
      <c r="D21" s="61">
        <v>22434267</v>
      </c>
    </row>
    <row r="22" spans="1:4" s="22" customFormat="1" ht="29.25" customHeight="1">
      <c r="A22" s="51" t="s">
        <v>4</v>
      </c>
      <c r="B22" s="50">
        <v>254936</v>
      </c>
      <c r="C22" s="50">
        <v>1066915</v>
      </c>
      <c r="D22" s="50">
        <v>26117412</v>
      </c>
    </row>
    <row r="23" spans="1:4" s="22" customFormat="1" ht="29.25" customHeight="1">
      <c r="A23" s="51" t="s">
        <v>5</v>
      </c>
      <c r="B23" s="50">
        <v>1071135</v>
      </c>
      <c r="C23" s="50">
        <v>1071135</v>
      </c>
      <c r="D23" s="50">
        <v>95907330</v>
      </c>
    </row>
    <row r="24" spans="1:4" s="22" customFormat="1" ht="29.25" customHeight="1">
      <c r="A24" s="51" t="s">
        <v>6</v>
      </c>
      <c r="B24" s="50">
        <v>707193</v>
      </c>
      <c r="C24" s="50">
        <v>1814851</v>
      </c>
      <c r="D24" s="50">
        <v>38248693</v>
      </c>
    </row>
    <row r="25" spans="1:4" s="99" customFormat="1" ht="29.25" customHeight="1">
      <c r="A25" s="63" t="s">
        <v>7</v>
      </c>
      <c r="B25" s="58">
        <v>1017099</v>
      </c>
      <c r="C25" s="58">
        <v>1183087</v>
      </c>
      <c r="D25" s="58">
        <v>23339476</v>
      </c>
    </row>
    <row r="26" spans="1:4" s="22" customFormat="1" ht="29.25" customHeight="1">
      <c r="A26" s="52" t="s">
        <v>8</v>
      </c>
      <c r="B26" s="50">
        <v>3509663</v>
      </c>
      <c r="C26" s="50">
        <v>4854922</v>
      </c>
      <c r="D26" s="50">
        <v>58428650</v>
      </c>
    </row>
    <row r="27" spans="1:4" s="22" customFormat="1" ht="29.25" customHeight="1">
      <c r="A27" s="51" t="s">
        <v>9</v>
      </c>
      <c r="B27" s="50">
        <v>1358253</v>
      </c>
      <c r="C27" s="50">
        <v>1616440</v>
      </c>
      <c r="D27" s="50">
        <v>85808728</v>
      </c>
    </row>
    <row r="28" spans="1:4" s="22" customFormat="1" ht="29.25" customHeight="1">
      <c r="A28" s="52" t="s">
        <v>10</v>
      </c>
      <c r="B28" s="50">
        <v>75935</v>
      </c>
      <c r="C28" s="50">
        <v>75935</v>
      </c>
      <c r="D28" s="50">
        <v>3980196</v>
      </c>
    </row>
    <row r="29" spans="1:4" s="22" customFormat="1" ht="29.25" customHeight="1">
      <c r="A29" s="52" t="s">
        <v>11</v>
      </c>
      <c r="B29" s="50">
        <v>1398485</v>
      </c>
      <c r="C29" s="50">
        <v>1574702</v>
      </c>
      <c r="D29" s="50">
        <v>48026612</v>
      </c>
    </row>
    <row r="30" spans="1:4" s="99" customFormat="1" ht="29.25" customHeight="1">
      <c r="A30" s="63" t="s">
        <v>117</v>
      </c>
      <c r="B30" s="58">
        <v>1250883</v>
      </c>
      <c r="C30" s="58">
        <v>1632842</v>
      </c>
      <c r="D30" s="58">
        <v>170787467</v>
      </c>
    </row>
    <row r="31" spans="1:4" s="22" customFormat="1" ht="29.25" customHeight="1">
      <c r="A31" s="52" t="s">
        <v>12</v>
      </c>
      <c r="B31" s="50">
        <v>1147797</v>
      </c>
      <c r="C31" s="50">
        <v>1147797</v>
      </c>
      <c r="D31" s="50">
        <v>36786183</v>
      </c>
    </row>
    <row r="32" spans="1:4" s="22" customFormat="1" ht="29.25" customHeight="1">
      <c r="A32" s="52" t="s">
        <v>13</v>
      </c>
      <c r="B32" s="50">
        <v>955533</v>
      </c>
      <c r="C32" s="50">
        <v>1329459</v>
      </c>
      <c r="D32" s="50">
        <v>125860190</v>
      </c>
    </row>
    <row r="33" spans="1:4" s="22" customFormat="1" ht="29.25" customHeight="1">
      <c r="A33" s="52" t="s">
        <v>14</v>
      </c>
      <c r="B33" s="50">
        <v>1284262</v>
      </c>
      <c r="C33" s="50">
        <v>1986652</v>
      </c>
      <c r="D33" s="50">
        <v>28360538</v>
      </c>
    </row>
    <row r="34" spans="1:4" s="22" customFormat="1" ht="29.25" customHeight="1">
      <c r="A34" s="52" t="s">
        <v>15</v>
      </c>
      <c r="B34" s="50">
        <v>2204815</v>
      </c>
      <c r="C34" s="50">
        <v>3246531</v>
      </c>
      <c r="D34" s="50">
        <v>87381112</v>
      </c>
    </row>
    <row r="35" spans="1:4" s="99" customFormat="1" ht="29.25" customHeight="1">
      <c r="A35" s="63" t="s">
        <v>16</v>
      </c>
      <c r="B35" s="58">
        <v>607455</v>
      </c>
      <c r="C35" s="58">
        <v>763344</v>
      </c>
      <c r="D35" s="58">
        <v>59812003</v>
      </c>
    </row>
    <row r="36" spans="1:4" s="22" customFormat="1" ht="29.25" customHeight="1">
      <c r="A36" s="52" t="s">
        <v>17</v>
      </c>
      <c r="B36" s="50">
        <v>35979</v>
      </c>
      <c r="C36" s="50">
        <v>51837</v>
      </c>
      <c r="D36" s="50">
        <v>12192757</v>
      </c>
    </row>
    <row r="37" spans="1:4" s="22" customFormat="1" ht="29.25" customHeight="1">
      <c r="A37" s="52" t="s">
        <v>18</v>
      </c>
      <c r="B37" s="50">
        <v>963583</v>
      </c>
      <c r="C37" s="50">
        <v>1121902</v>
      </c>
      <c r="D37" s="50">
        <v>58916979</v>
      </c>
    </row>
    <row r="38" spans="1:4" s="22" customFormat="1" ht="29.25" customHeight="1">
      <c r="A38" s="52" t="s">
        <v>19</v>
      </c>
      <c r="B38" s="50">
        <v>496723</v>
      </c>
      <c r="C38" s="50">
        <v>637107</v>
      </c>
      <c r="D38" s="50">
        <v>35619130</v>
      </c>
    </row>
    <row r="39" spans="1:4" s="22" customFormat="1" ht="29.25" customHeight="1">
      <c r="A39" s="51" t="s">
        <v>20</v>
      </c>
      <c r="B39" s="50">
        <v>2079471</v>
      </c>
      <c r="C39" s="50">
        <v>2648113</v>
      </c>
      <c r="D39" s="50">
        <v>36855963</v>
      </c>
    </row>
    <row r="40" spans="1:4" s="99" customFormat="1" ht="29.25" customHeight="1">
      <c r="A40" s="62" t="s">
        <v>21</v>
      </c>
      <c r="B40" s="58">
        <v>200397</v>
      </c>
      <c r="C40" s="58">
        <v>200397</v>
      </c>
      <c r="D40" s="58">
        <v>30446667</v>
      </c>
    </row>
    <row r="41" spans="1:4" s="22" customFormat="1" ht="29.25" customHeight="1">
      <c r="A41" s="49" t="s">
        <v>114</v>
      </c>
      <c r="B41" s="50">
        <v>377228</v>
      </c>
      <c r="C41" s="50">
        <v>495180</v>
      </c>
      <c r="D41" s="50">
        <v>118776771</v>
      </c>
    </row>
    <row r="42" spans="1:4" s="22" customFormat="1" ht="29.25" customHeight="1">
      <c r="A42" s="51" t="s">
        <v>22</v>
      </c>
      <c r="B42" s="50">
        <v>897379</v>
      </c>
      <c r="C42" s="50">
        <v>5377781</v>
      </c>
      <c r="D42" s="50">
        <v>83556786</v>
      </c>
    </row>
    <row r="43" spans="1:4" s="22" customFormat="1" ht="29.25" customHeight="1">
      <c r="A43" s="51" t="s">
        <v>23</v>
      </c>
      <c r="B43" s="50">
        <v>709693</v>
      </c>
      <c r="C43" s="50">
        <v>1572114</v>
      </c>
      <c r="D43" s="50">
        <v>27890648</v>
      </c>
    </row>
    <row r="44" spans="1:4" s="22" customFormat="1" ht="29.25" customHeight="1">
      <c r="A44" s="52" t="s">
        <v>24</v>
      </c>
      <c r="B44" s="50">
        <v>330420</v>
      </c>
      <c r="C44" s="50">
        <v>330420</v>
      </c>
      <c r="D44" s="50">
        <v>14615392</v>
      </c>
    </row>
    <row r="45" spans="1:4" s="99" customFormat="1" ht="29.25" customHeight="1">
      <c r="A45" s="63" t="s">
        <v>25</v>
      </c>
      <c r="B45" s="58">
        <v>1118225</v>
      </c>
      <c r="C45" s="58">
        <v>2845773</v>
      </c>
      <c r="D45" s="58">
        <v>47275306</v>
      </c>
    </row>
    <row r="46" spans="1:4" s="22" customFormat="1" ht="29.25" customHeight="1">
      <c r="A46" s="52" t="s">
        <v>26</v>
      </c>
      <c r="B46" s="50">
        <v>1522898</v>
      </c>
      <c r="C46" s="50">
        <v>3690194</v>
      </c>
      <c r="D46" s="50">
        <v>85152370</v>
      </c>
    </row>
    <row r="47" spans="1:4" s="22" customFormat="1" ht="29.25" customHeight="1">
      <c r="A47" s="52" t="s">
        <v>27</v>
      </c>
      <c r="B47" s="50">
        <v>376386</v>
      </c>
      <c r="C47" s="50">
        <v>575552</v>
      </c>
      <c r="D47" s="50">
        <v>64002997</v>
      </c>
    </row>
    <row r="48" spans="1:4" s="22" customFormat="1" ht="29.25" customHeight="1">
      <c r="A48" s="52" t="s">
        <v>28</v>
      </c>
      <c r="B48" s="50">
        <v>1517000</v>
      </c>
      <c r="C48" s="50">
        <v>1582672</v>
      </c>
      <c r="D48" s="50">
        <v>84303167</v>
      </c>
    </row>
    <row r="49" spans="1:4" s="22" customFormat="1" ht="29.25" customHeight="1">
      <c r="A49" s="52" t="s">
        <v>29</v>
      </c>
      <c r="B49" s="50">
        <v>2196750</v>
      </c>
      <c r="C49" s="50">
        <v>2196750</v>
      </c>
      <c r="D49" s="50">
        <v>76848306</v>
      </c>
    </row>
    <row r="50" spans="1:4" s="99" customFormat="1" ht="29.25" customHeight="1">
      <c r="A50" s="63" t="s">
        <v>30</v>
      </c>
      <c r="B50" s="58">
        <v>2130066</v>
      </c>
      <c r="C50" s="58">
        <v>4373277</v>
      </c>
      <c r="D50" s="58">
        <v>94568385</v>
      </c>
    </row>
    <row r="51" spans="1:4" s="22" customFormat="1" ht="29.25" customHeight="1">
      <c r="A51" s="52" t="s">
        <v>31</v>
      </c>
      <c r="B51" s="50">
        <v>831368</v>
      </c>
      <c r="C51" s="50">
        <v>923421</v>
      </c>
      <c r="D51" s="50">
        <v>27832710</v>
      </c>
    </row>
    <row r="52" spans="1:4" s="22" customFormat="1" ht="29.25" customHeight="1">
      <c r="A52" s="52" t="s">
        <v>32</v>
      </c>
      <c r="B52" s="50">
        <v>897672</v>
      </c>
      <c r="C52" s="50">
        <v>897672</v>
      </c>
      <c r="D52" s="50">
        <v>68612132</v>
      </c>
    </row>
    <row r="53" spans="1:4" s="22" customFormat="1" ht="29.25" customHeight="1">
      <c r="A53" s="52" t="s">
        <v>33</v>
      </c>
      <c r="B53" s="50">
        <v>277939</v>
      </c>
      <c r="C53" s="50">
        <v>1275217</v>
      </c>
      <c r="D53" s="50">
        <v>30719789</v>
      </c>
    </row>
    <row r="54" spans="1:4" s="22" customFormat="1" ht="29.25" customHeight="1">
      <c r="A54" s="52" t="s">
        <v>34</v>
      </c>
      <c r="B54" s="50">
        <v>2026170</v>
      </c>
      <c r="C54" s="50">
        <v>2026170</v>
      </c>
      <c r="D54" s="50">
        <v>83621645</v>
      </c>
    </row>
    <row r="55" spans="1:4" s="99" customFormat="1" ht="29.25" customHeight="1">
      <c r="A55" s="63" t="s">
        <v>35</v>
      </c>
      <c r="B55" s="58">
        <v>1809406</v>
      </c>
      <c r="C55" s="58">
        <v>2036047</v>
      </c>
      <c r="D55" s="58">
        <v>53548698</v>
      </c>
    </row>
    <row r="56" spans="1:4" s="22" customFormat="1" ht="29.25" customHeight="1">
      <c r="A56" s="52" t="s">
        <v>36</v>
      </c>
      <c r="B56" s="50">
        <v>2423181</v>
      </c>
      <c r="C56" s="50">
        <v>2976895</v>
      </c>
      <c r="D56" s="50">
        <v>98089135</v>
      </c>
    </row>
    <row r="57" spans="1:4" s="22" customFormat="1" ht="29.25" customHeight="1">
      <c r="A57" s="52" t="s">
        <v>37</v>
      </c>
      <c r="B57" s="50">
        <v>1666701</v>
      </c>
      <c r="C57" s="50">
        <v>1927408</v>
      </c>
      <c r="D57" s="50">
        <v>22461062</v>
      </c>
    </row>
    <row r="58" spans="1:4" s="22" customFormat="1" ht="29.25" customHeight="1">
      <c r="A58" s="52" t="s">
        <v>38</v>
      </c>
      <c r="B58" s="50">
        <v>625148</v>
      </c>
      <c r="C58" s="50">
        <v>1491223</v>
      </c>
      <c r="D58" s="50">
        <v>30497360</v>
      </c>
    </row>
    <row r="59" spans="1:4" s="22" customFormat="1" ht="29.25" customHeight="1">
      <c r="A59" s="51" t="s">
        <v>39</v>
      </c>
      <c r="B59" s="50">
        <v>1456727</v>
      </c>
      <c r="C59" s="50">
        <v>2446210</v>
      </c>
      <c r="D59" s="50">
        <v>38671295</v>
      </c>
    </row>
    <row r="60" spans="1:4" s="99" customFormat="1" ht="29.25" customHeight="1">
      <c r="A60" s="63" t="s">
        <v>40</v>
      </c>
      <c r="B60" s="58">
        <v>257391</v>
      </c>
      <c r="C60" s="58">
        <v>257391</v>
      </c>
      <c r="D60" s="58">
        <v>37738680</v>
      </c>
    </row>
    <row r="61" spans="1:4" s="22" customFormat="1" ht="29.25" customHeight="1">
      <c r="A61" s="52" t="s">
        <v>41</v>
      </c>
      <c r="B61" s="50">
        <v>2360904</v>
      </c>
      <c r="C61" s="50">
        <v>2564865</v>
      </c>
      <c r="D61" s="50">
        <v>40200917</v>
      </c>
    </row>
    <row r="62" spans="1:4" s="22" customFormat="1" ht="29.25" customHeight="1">
      <c r="A62" s="52" t="s">
        <v>42</v>
      </c>
      <c r="B62" s="50">
        <v>1003060</v>
      </c>
      <c r="C62" s="50">
        <v>1146574</v>
      </c>
      <c r="D62" s="50">
        <v>31635272</v>
      </c>
    </row>
    <row r="63" spans="1:4" s="22" customFormat="1" ht="29.25" customHeight="1">
      <c r="A63" s="52" t="s">
        <v>43</v>
      </c>
      <c r="B63" s="50">
        <v>1539996</v>
      </c>
      <c r="C63" s="50">
        <v>1658841</v>
      </c>
      <c r="D63" s="50">
        <v>79761210</v>
      </c>
    </row>
    <row r="64" spans="1:4" s="22" customFormat="1" ht="29.25" customHeight="1">
      <c r="A64" s="52" t="s">
        <v>44</v>
      </c>
      <c r="B64" s="50">
        <v>419360</v>
      </c>
      <c r="C64" s="50">
        <v>419360</v>
      </c>
      <c r="D64" s="50">
        <v>25683384</v>
      </c>
    </row>
    <row r="65" spans="1:4" s="99" customFormat="1" ht="29.25" customHeight="1">
      <c r="A65" s="63" t="s">
        <v>45</v>
      </c>
      <c r="B65" s="58">
        <v>568025</v>
      </c>
      <c r="C65" s="58">
        <v>676815</v>
      </c>
      <c r="D65" s="58">
        <v>32008094</v>
      </c>
    </row>
    <row r="66" spans="1:4" s="22" customFormat="1" ht="29.25" customHeight="1" thickBot="1">
      <c r="A66" s="66" t="s">
        <v>115</v>
      </c>
      <c r="B66" s="67">
        <v>949738</v>
      </c>
      <c r="C66" s="67">
        <v>949738</v>
      </c>
      <c r="D66" s="67">
        <v>100853326</v>
      </c>
    </row>
    <row r="67" spans="1:4" s="22" customFormat="1" ht="29.25" customHeight="1" thickBot="1" thickTop="1">
      <c r="A67" s="65" t="s">
        <v>90</v>
      </c>
      <c r="B67" s="56">
        <f>SUM(B21:B66)</f>
        <v>51403076</v>
      </c>
      <c r="C67" s="56">
        <f>SUM(C21:C66)</f>
        <v>75424586</v>
      </c>
      <c r="D67" s="56">
        <f>SUM(D21:D66)</f>
        <v>2584235190</v>
      </c>
    </row>
    <row r="68" spans="1:4" s="22" customFormat="1" ht="29.25" customHeight="1" thickTop="1">
      <c r="A68" s="64" t="s">
        <v>91</v>
      </c>
      <c r="B68" s="53">
        <f>+B67+B20</f>
        <v>116774665</v>
      </c>
      <c r="C68" s="53">
        <f>+C67+C20</f>
        <v>178777916</v>
      </c>
      <c r="D68" s="53">
        <f>+D67+D20</f>
        <v>5793437451</v>
      </c>
    </row>
    <row r="69" spans="1:4" s="22" customFormat="1" ht="29.25" customHeight="1">
      <c r="A69" s="45"/>
      <c r="B69" s="44"/>
      <c r="C69" s="44"/>
      <c r="D69" s="44"/>
    </row>
    <row r="70" spans="1:4" ht="24">
      <c r="A70" s="42" t="s">
        <v>121</v>
      </c>
      <c r="B70" s="24"/>
      <c r="C70" s="24"/>
      <c r="D70" s="24"/>
    </row>
    <row r="71" spans="1:4" ht="30.75" customHeight="1">
      <c r="A71" s="42"/>
      <c r="B71" s="24"/>
      <c r="C71" s="24"/>
      <c r="D71" s="24"/>
    </row>
  </sheetData>
  <sheetProtection/>
  <mergeCells count="1">
    <mergeCell ref="D3:D6"/>
  </mergeCells>
  <printOptions/>
  <pageMargins left="0.7874015748031497" right="0.7874015748031497" top="0.7874015748031497" bottom="0" header="0.5905511811023623" footer="0.31496062992125984"/>
  <pageSetup firstPageNumber="228" useFirstPageNumber="1" fitToHeight="10" horizontalDpi="600" verticalDpi="600" orientation="portrait" paperSize="9" scale="33" r:id="rId1"/>
  <headerFooter alignWithMargins="0">
    <oddHeader>&amp;L&amp;24　　第２２表の３　平成２２年度固定資産税に関する調べ</oddHeader>
    <oddFooter>&amp;C&amp;30&amp;P</oddFooter>
  </headerFooter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40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71" sqref="A71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97</v>
      </c>
      <c r="L1" s="1"/>
    </row>
    <row r="2" spans="1:255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06" t="s">
        <v>74</v>
      </c>
      <c r="K3" s="106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5"/>
      <c r="D4" s="18"/>
      <c r="E4" s="27"/>
      <c r="F4" s="18"/>
      <c r="G4" s="27"/>
      <c r="H4" s="18"/>
      <c r="I4" s="27"/>
      <c r="J4" s="107"/>
      <c r="K4" s="107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7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07"/>
      <c r="K5" s="107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9"/>
      <c r="C6" s="40"/>
      <c r="D6" s="39"/>
      <c r="E6" s="41"/>
      <c r="F6" s="39"/>
      <c r="G6" s="41"/>
      <c r="H6" s="32" t="s">
        <v>59</v>
      </c>
      <c r="I6" s="41"/>
      <c r="J6" s="107"/>
      <c r="K6" s="107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3379465</v>
      </c>
      <c r="C7" s="48">
        <v>6605450</v>
      </c>
      <c r="D7" s="48">
        <v>2685823</v>
      </c>
      <c r="E7" s="48">
        <v>9858024</v>
      </c>
      <c r="F7" s="48">
        <v>74009222</v>
      </c>
      <c r="G7" s="48">
        <v>72239196</v>
      </c>
      <c r="H7" s="48">
        <v>196747714</v>
      </c>
      <c r="I7" s="48">
        <v>342996132</v>
      </c>
      <c r="J7" s="48">
        <v>74823</v>
      </c>
      <c r="K7" s="48">
        <v>16612</v>
      </c>
    </row>
    <row r="8" spans="1:11" s="22" customFormat="1" ht="30" customHeight="1">
      <c r="A8" s="49" t="s">
        <v>107</v>
      </c>
      <c r="B8" s="50">
        <v>7654201</v>
      </c>
      <c r="C8" s="50">
        <v>3066094</v>
      </c>
      <c r="D8" s="50">
        <v>660897</v>
      </c>
      <c r="E8" s="50">
        <v>1820939</v>
      </c>
      <c r="F8" s="50">
        <v>28778397</v>
      </c>
      <c r="G8" s="50">
        <v>25625324</v>
      </c>
      <c r="H8" s="50">
        <v>87918267</v>
      </c>
      <c r="I8" s="50">
        <v>142321988</v>
      </c>
      <c r="J8" s="50">
        <v>61585</v>
      </c>
      <c r="K8" s="50">
        <v>1763</v>
      </c>
    </row>
    <row r="9" spans="1:11" s="22" customFormat="1" ht="30" customHeight="1">
      <c r="A9" s="51" t="s">
        <v>0</v>
      </c>
      <c r="B9" s="50">
        <v>11912922</v>
      </c>
      <c r="C9" s="50">
        <v>9072213</v>
      </c>
      <c r="D9" s="50">
        <v>2667669</v>
      </c>
      <c r="E9" s="50">
        <v>8257410</v>
      </c>
      <c r="F9" s="50">
        <v>74957041</v>
      </c>
      <c r="G9" s="50">
        <v>63662369</v>
      </c>
      <c r="H9" s="50">
        <v>303426669</v>
      </c>
      <c r="I9" s="50">
        <v>442046079</v>
      </c>
      <c r="J9" s="50">
        <v>44079</v>
      </c>
      <c r="K9" s="50">
        <v>12596</v>
      </c>
    </row>
    <row r="10" spans="1:11" s="22" customFormat="1" ht="30" customHeight="1">
      <c r="A10" s="51" t="s">
        <v>1</v>
      </c>
      <c r="B10" s="50">
        <v>6242552</v>
      </c>
      <c r="C10" s="50">
        <v>5946338</v>
      </c>
      <c r="D10" s="50">
        <v>1183344</v>
      </c>
      <c r="E10" s="50">
        <v>3796677</v>
      </c>
      <c r="F10" s="50">
        <v>71461818</v>
      </c>
      <c r="G10" s="50">
        <v>73636997</v>
      </c>
      <c r="H10" s="50">
        <v>269854057</v>
      </c>
      <c r="I10" s="50">
        <v>414952872</v>
      </c>
      <c r="J10" s="50">
        <v>1333</v>
      </c>
      <c r="K10" s="50">
        <v>8101</v>
      </c>
    </row>
    <row r="11" spans="1:11" s="22" customFormat="1" ht="30" customHeight="1">
      <c r="A11" s="57" t="s">
        <v>108</v>
      </c>
      <c r="B11" s="58">
        <v>4744344</v>
      </c>
      <c r="C11" s="58">
        <v>206194</v>
      </c>
      <c r="D11" s="58">
        <v>955193</v>
      </c>
      <c r="E11" s="58">
        <v>495568</v>
      </c>
      <c r="F11" s="58">
        <v>9175175</v>
      </c>
      <c r="G11" s="58">
        <v>13533071</v>
      </c>
      <c r="H11" s="58">
        <v>50850742</v>
      </c>
      <c r="I11" s="58">
        <v>73558988</v>
      </c>
      <c r="J11" s="58">
        <v>38</v>
      </c>
      <c r="K11" s="58">
        <v>810</v>
      </c>
    </row>
    <row r="12" spans="1:11" s="22" customFormat="1" ht="30" customHeight="1">
      <c r="A12" s="59" t="s">
        <v>109</v>
      </c>
      <c r="B12" s="48">
        <v>6814858</v>
      </c>
      <c r="C12" s="48">
        <v>1172015</v>
      </c>
      <c r="D12" s="48">
        <v>1032343</v>
      </c>
      <c r="E12" s="48">
        <v>2155352</v>
      </c>
      <c r="F12" s="48">
        <v>11543339</v>
      </c>
      <c r="G12" s="48">
        <v>17883446</v>
      </c>
      <c r="H12" s="48">
        <v>47328368</v>
      </c>
      <c r="I12" s="48">
        <v>76755153</v>
      </c>
      <c r="J12" s="48">
        <v>6072</v>
      </c>
      <c r="K12" s="48">
        <v>1325</v>
      </c>
    </row>
    <row r="13" spans="1:11" s="22" customFormat="1" ht="30" customHeight="1">
      <c r="A13" s="51" t="s">
        <v>2</v>
      </c>
      <c r="B13" s="50">
        <v>9511129</v>
      </c>
      <c r="C13" s="50">
        <v>43166</v>
      </c>
      <c r="D13" s="50">
        <v>918160</v>
      </c>
      <c r="E13" s="50">
        <v>18432</v>
      </c>
      <c r="F13" s="50">
        <v>5366125</v>
      </c>
      <c r="G13" s="50">
        <v>11298333</v>
      </c>
      <c r="H13" s="50">
        <v>24007647</v>
      </c>
      <c r="I13" s="50">
        <v>40672105</v>
      </c>
      <c r="J13" s="50">
        <v>5659</v>
      </c>
      <c r="K13" s="50">
        <v>7719</v>
      </c>
    </row>
    <row r="14" spans="1:11" s="22" customFormat="1" ht="30" customHeight="1">
      <c r="A14" s="51" t="s">
        <v>3</v>
      </c>
      <c r="B14" s="50">
        <v>3452523</v>
      </c>
      <c r="C14" s="50">
        <v>21060</v>
      </c>
      <c r="D14" s="50">
        <v>556728</v>
      </c>
      <c r="E14" s="50">
        <v>208486</v>
      </c>
      <c r="F14" s="50">
        <v>5860504</v>
      </c>
      <c r="G14" s="50">
        <v>12223825</v>
      </c>
      <c r="H14" s="50">
        <v>30702504</v>
      </c>
      <c r="I14" s="50">
        <v>48786833</v>
      </c>
      <c r="J14" s="50">
        <v>81</v>
      </c>
      <c r="K14" s="50">
        <v>14617</v>
      </c>
    </row>
    <row r="15" spans="1:11" s="22" customFormat="1" ht="30" customHeight="1">
      <c r="A15" s="49" t="s">
        <v>110</v>
      </c>
      <c r="B15" s="50">
        <v>4028585</v>
      </c>
      <c r="C15" s="50">
        <v>164129</v>
      </c>
      <c r="D15" s="50">
        <v>2844421</v>
      </c>
      <c r="E15" s="50">
        <v>773530</v>
      </c>
      <c r="F15" s="50">
        <v>6975555</v>
      </c>
      <c r="G15" s="50">
        <v>12782847</v>
      </c>
      <c r="H15" s="50">
        <v>35795281</v>
      </c>
      <c r="I15" s="50">
        <v>55553683</v>
      </c>
      <c r="J15" s="50">
        <v>20638</v>
      </c>
      <c r="K15" s="50">
        <v>1818</v>
      </c>
    </row>
    <row r="16" spans="1:11" s="22" customFormat="1" ht="30" customHeight="1">
      <c r="A16" s="57" t="s">
        <v>111</v>
      </c>
      <c r="B16" s="58">
        <v>2621379</v>
      </c>
      <c r="C16" s="58">
        <v>43610</v>
      </c>
      <c r="D16" s="58">
        <v>1975996</v>
      </c>
      <c r="E16" s="58">
        <v>174403</v>
      </c>
      <c r="F16" s="58">
        <v>2828785</v>
      </c>
      <c r="G16" s="58">
        <v>6122852</v>
      </c>
      <c r="H16" s="58">
        <v>24522167</v>
      </c>
      <c r="I16" s="58">
        <v>33473804</v>
      </c>
      <c r="J16" s="58">
        <v>2952</v>
      </c>
      <c r="K16" s="58">
        <v>1546</v>
      </c>
    </row>
    <row r="17" spans="1:11" s="22" customFormat="1" ht="30" customHeight="1">
      <c r="A17" s="49" t="s">
        <v>112</v>
      </c>
      <c r="B17" s="50">
        <v>8155200</v>
      </c>
      <c r="C17" s="50">
        <v>324422</v>
      </c>
      <c r="D17" s="50">
        <v>1312527</v>
      </c>
      <c r="E17" s="50">
        <v>1020146</v>
      </c>
      <c r="F17" s="50">
        <v>9135744</v>
      </c>
      <c r="G17" s="50">
        <v>16587975</v>
      </c>
      <c r="H17" s="50">
        <v>56306367</v>
      </c>
      <c r="I17" s="50">
        <v>82030086</v>
      </c>
      <c r="J17" s="50">
        <v>2330</v>
      </c>
      <c r="K17" s="50">
        <v>857</v>
      </c>
    </row>
    <row r="18" spans="1:11" s="22" customFormat="1" ht="30" customHeight="1">
      <c r="A18" s="49" t="s">
        <v>113</v>
      </c>
      <c r="B18" s="50">
        <v>2326708</v>
      </c>
      <c r="C18" s="50">
        <v>1259433</v>
      </c>
      <c r="D18" s="50">
        <v>2332913</v>
      </c>
      <c r="E18" s="50">
        <v>2541896</v>
      </c>
      <c r="F18" s="50">
        <v>8584529</v>
      </c>
      <c r="G18" s="50">
        <v>18583777</v>
      </c>
      <c r="H18" s="50">
        <v>25126466</v>
      </c>
      <c r="I18" s="50">
        <v>52294772</v>
      </c>
      <c r="J18" s="50">
        <v>86</v>
      </c>
      <c r="K18" s="50">
        <v>1876</v>
      </c>
    </row>
    <row r="19" spans="1:11" s="22" customFormat="1" ht="30" customHeight="1" thickBot="1">
      <c r="A19" s="49" t="s">
        <v>116</v>
      </c>
      <c r="B19" s="50">
        <v>1992405</v>
      </c>
      <c r="C19" s="50">
        <v>234782</v>
      </c>
      <c r="D19" s="50">
        <v>560239</v>
      </c>
      <c r="E19" s="50">
        <v>80708</v>
      </c>
      <c r="F19" s="50">
        <v>3833205</v>
      </c>
      <c r="G19" s="50">
        <v>7551446</v>
      </c>
      <c r="H19" s="50">
        <v>26803747</v>
      </c>
      <c r="I19" s="50">
        <v>38188398</v>
      </c>
      <c r="J19" s="50">
        <v>236</v>
      </c>
      <c r="K19" s="50">
        <v>217</v>
      </c>
    </row>
    <row r="20" spans="1:11" s="22" customFormat="1" ht="30" customHeight="1" thickBot="1" thickTop="1">
      <c r="A20" s="55" t="s">
        <v>118</v>
      </c>
      <c r="B20" s="74">
        <f>SUM(B7:B19)</f>
        <v>72836271</v>
      </c>
      <c r="C20" s="74">
        <f aca="true" t="shared" si="0" ref="C20:K20">SUM(C7:C19)</f>
        <v>28158906</v>
      </c>
      <c r="D20" s="74">
        <f t="shared" si="0"/>
        <v>19686253</v>
      </c>
      <c r="E20" s="74">
        <f t="shared" si="0"/>
        <v>31201571</v>
      </c>
      <c r="F20" s="74">
        <f t="shared" si="0"/>
        <v>312509439</v>
      </c>
      <c r="G20" s="74">
        <f t="shared" si="0"/>
        <v>351731458</v>
      </c>
      <c r="H20" s="74">
        <f t="shared" si="0"/>
        <v>1179389996</v>
      </c>
      <c r="I20" s="74">
        <f t="shared" si="0"/>
        <v>1843630893</v>
      </c>
      <c r="J20" s="74">
        <f t="shared" si="0"/>
        <v>219912</v>
      </c>
      <c r="K20" s="74">
        <f t="shared" si="0"/>
        <v>69857</v>
      </c>
    </row>
    <row r="21" spans="1:11" s="22" customFormat="1" ht="30" customHeight="1" thickTop="1">
      <c r="A21" s="60" t="s">
        <v>89</v>
      </c>
      <c r="B21" s="61">
        <v>724431</v>
      </c>
      <c r="C21" s="61">
        <v>425637</v>
      </c>
      <c r="D21" s="61">
        <v>312255</v>
      </c>
      <c r="E21" s="61">
        <v>771455</v>
      </c>
      <c r="F21" s="61">
        <v>1907374</v>
      </c>
      <c r="G21" s="61">
        <v>4654424</v>
      </c>
      <c r="H21" s="61">
        <v>6397837</v>
      </c>
      <c r="I21" s="61">
        <v>12959635</v>
      </c>
      <c r="J21" s="61">
        <v>0</v>
      </c>
      <c r="K21" s="61">
        <v>12536</v>
      </c>
    </row>
    <row r="22" spans="1:11" s="22" customFormat="1" ht="30" customHeight="1">
      <c r="A22" s="51" t="s">
        <v>4</v>
      </c>
      <c r="B22" s="50">
        <v>758079</v>
      </c>
      <c r="C22" s="50">
        <v>246383</v>
      </c>
      <c r="D22" s="50">
        <v>346792</v>
      </c>
      <c r="E22" s="50">
        <v>411536</v>
      </c>
      <c r="F22" s="50">
        <v>1139605</v>
      </c>
      <c r="G22" s="50">
        <v>3397452</v>
      </c>
      <c r="H22" s="50">
        <v>3705402</v>
      </c>
      <c r="I22" s="50">
        <v>8242459</v>
      </c>
      <c r="J22" s="50">
        <v>0</v>
      </c>
      <c r="K22" s="50">
        <v>2992</v>
      </c>
    </row>
    <row r="23" spans="1:11" s="22" customFormat="1" ht="30" customHeight="1">
      <c r="A23" s="51" t="s">
        <v>5</v>
      </c>
      <c r="B23" s="50">
        <v>556150</v>
      </c>
      <c r="C23" s="50">
        <v>2323</v>
      </c>
      <c r="D23" s="50">
        <v>454515</v>
      </c>
      <c r="E23" s="50">
        <v>17218</v>
      </c>
      <c r="F23" s="50">
        <v>1520241</v>
      </c>
      <c r="G23" s="50">
        <v>2336733</v>
      </c>
      <c r="H23" s="50">
        <v>8892261</v>
      </c>
      <c r="I23" s="50">
        <v>12749235</v>
      </c>
      <c r="J23" s="50">
        <v>0</v>
      </c>
      <c r="K23" s="50">
        <v>326</v>
      </c>
    </row>
    <row r="24" spans="1:11" s="22" customFormat="1" ht="30" customHeight="1">
      <c r="A24" s="51" t="s">
        <v>6</v>
      </c>
      <c r="B24" s="50">
        <v>1548426</v>
      </c>
      <c r="C24" s="50">
        <v>81334</v>
      </c>
      <c r="D24" s="50">
        <v>208816</v>
      </c>
      <c r="E24" s="50">
        <v>71142</v>
      </c>
      <c r="F24" s="50">
        <v>563215</v>
      </c>
      <c r="G24" s="50">
        <v>2524229</v>
      </c>
      <c r="H24" s="50">
        <v>3796538</v>
      </c>
      <c r="I24" s="50">
        <v>6883982</v>
      </c>
      <c r="J24" s="50">
        <v>377</v>
      </c>
      <c r="K24" s="50">
        <v>616</v>
      </c>
    </row>
    <row r="25" spans="1:11" s="99" customFormat="1" ht="30" customHeight="1">
      <c r="A25" s="63" t="s">
        <v>7</v>
      </c>
      <c r="B25" s="58">
        <v>1164662</v>
      </c>
      <c r="C25" s="58">
        <v>182427</v>
      </c>
      <c r="D25" s="58">
        <v>173554</v>
      </c>
      <c r="E25" s="58">
        <v>565862</v>
      </c>
      <c r="F25" s="58">
        <v>1808550</v>
      </c>
      <c r="G25" s="58">
        <v>3137199</v>
      </c>
      <c r="H25" s="58">
        <v>10619599</v>
      </c>
      <c r="I25" s="58">
        <v>15565348</v>
      </c>
      <c r="J25" s="58">
        <v>2801</v>
      </c>
      <c r="K25" s="58">
        <v>538</v>
      </c>
    </row>
    <row r="26" spans="1:11" s="22" customFormat="1" ht="30" customHeight="1">
      <c r="A26" s="52" t="s">
        <v>8</v>
      </c>
      <c r="B26" s="50">
        <v>1315549</v>
      </c>
      <c r="C26" s="50">
        <v>0</v>
      </c>
      <c r="D26" s="50">
        <v>245456</v>
      </c>
      <c r="E26" s="50">
        <v>0</v>
      </c>
      <c r="F26" s="50">
        <v>333381</v>
      </c>
      <c r="G26" s="50">
        <v>1395502</v>
      </c>
      <c r="H26" s="50">
        <v>2455041</v>
      </c>
      <c r="I26" s="50">
        <v>4183924</v>
      </c>
      <c r="J26" s="50">
        <v>2094</v>
      </c>
      <c r="K26" s="50">
        <v>1877</v>
      </c>
    </row>
    <row r="27" spans="1:11" s="22" customFormat="1" ht="30" customHeight="1">
      <c r="A27" s="51" t="s">
        <v>9</v>
      </c>
      <c r="B27" s="50">
        <v>536062</v>
      </c>
      <c r="C27" s="50">
        <v>0</v>
      </c>
      <c r="D27" s="50">
        <v>230617</v>
      </c>
      <c r="E27" s="50">
        <v>0</v>
      </c>
      <c r="F27" s="50">
        <v>359095</v>
      </c>
      <c r="G27" s="50">
        <v>1141423</v>
      </c>
      <c r="H27" s="50">
        <v>1660072</v>
      </c>
      <c r="I27" s="50">
        <v>3160590</v>
      </c>
      <c r="J27" s="50">
        <v>20217</v>
      </c>
      <c r="K27" s="50">
        <v>1124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4522</v>
      </c>
      <c r="E28" s="50">
        <v>0</v>
      </c>
      <c r="F28" s="50">
        <v>13682</v>
      </c>
      <c r="G28" s="50">
        <v>20963</v>
      </c>
      <c r="H28" s="50">
        <v>88824</v>
      </c>
      <c r="I28" s="50">
        <v>123469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408876</v>
      </c>
      <c r="C29" s="50">
        <v>0</v>
      </c>
      <c r="D29" s="50">
        <v>47387</v>
      </c>
      <c r="E29" s="50">
        <v>0</v>
      </c>
      <c r="F29" s="50">
        <v>219298</v>
      </c>
      <c r="G29" s="50">
        <v>852727</v>
      </c>
      <c r="H29" s="50">
        <v>652976</v>
      </c>
      <c r="I29" s="50">
        <v>1725001</v>
      </c>
      <c r="J29" s="50">
        <v>0</v>
      </c>
      <c r="K29" s="50">
        <v>29536</v>
      </c>
    </row>
    <row r="30" spans="1:11" s="99" customFormat="1" ht="30" customHeight="1">
      <c r="A30" s="63" t="s">
        <v>117</v>
      </c>
      <c r="B30" s="58">
        <v>1173834</v>
      </c>
      <c r="C30" s="58">
        <v>90278</v>
      </c>
      <c r="D30" s="58">
        <v>317009</v>
      </c>
      <c r="E30" s="58">
        <v>105958</v>
      </c>
      <c r="F30" s="58">
        <v>1172665</v>
      </c>
      <c r="G30" s="58">
        <v>3432884</v>
      </c>
      <c r="H30" s="58">
        <v>5004808</v>
      </c>
      <c r="I30" s="58">
        <v>9610357</v>
      </c>
      <c r="J30" s="58">
        <v>9080</v>
      </c>
      <c r="K30" s="58">
        <v>5627</v>
      </c>
    </row>
    <row r="31" spans="1:11" s="22" customFormat="1" ht="30" customHeight="1">
      <c r="A31" s="52" t="s">
        <v>12</v>
      </c>
      <c r="B31" s="50">
        <v>362342</v>
      </c>
      <c r="C31" s="50">
        <v>0</v>
      </c>
      <c r="D31" s="50">
        <v>82647</v>
      </c>
      <c r="E31" s="50">
        <v>0</v>
      </c>
      <c r="F31" s="50">
        <v>154980</v>
      </c>
      <c r="G31" s="50">
        <v>568662</v>
      </c>
      <c r="H31" s="50">
        <v>3842548</v>
      </c>
      <c r="I31" s="50">
        <v>4566190</v>
      </c>
      <c r="J31" s="50">
        <v>9181</v>
      </c>
      <c r="K31" s="50">
        <v>9116</v>
      </c>
    </row>
    <row r="32" spans="1:11" s="22" customFormat="1" ht="30" customHeight="1">
      <c r="A32" s="52" t="s">
        <v>13</v>
      </c>
      <c r="B32" s="50">
        <v>942280</v>
      </c>
      <c r="C32" s="50">
        <v>0</v>
      </c>
      <c r="D32" s="50">
        <v>211264</v>
      </c>
      <c r="E32" s="50">
        <v>0</v>
      </c>
      <c r="F32" s="50">
        <v>355801</v>
      </c>
      <c r="G32" s="50">
        <v>1295860</v>
      </c>
      <c r="H32" s="50">
        <v>1534442</v>
      </c>
      <c r="I32" s="50">
        <v>3186103</v>
      </c>
      <c r="J32" s="50">
        <v>1470</v>
      </c>
      <c r="K32" s="50">
        <v>163</v>
      </c>
    </row>
    <row r="33" spans="1:11" s="22" customFormat="1" ht="30" customHeight="1">
      <c r="A33" s="52" t="s">
        <v>14</v>
      </c>
      <c r="B33" s="50">
        <v>709636</v>
      </c>
      <c r="C33" s="50">
        <v>0</v>
      </c>
      <c r="D33" s="50">
        <v>138748</v>
      </c>
      <c r="E33" s="50">
        <v>0</v>
      </c>
      <c r="F33" s="50">
        <v>246262</v>
      </c>
      <c r="G33" s="50">
        <v>789869</v>
      </c>
      <c r="H33" s="50">
        <v>3568275</v>
      </c>
      <c r="I33" s="50">
        <v>4604406</v>
      </c>
      <c r="J33" s="50">
        <v>741</v>
      </c>
      <c r="K33" s="50">
        <v>868</v>
      </c>
    </row>
    <row r="34" spans="1:11" s="22" customFormat="1" ht="30" customHeight="1">
      <c r="A34" s="52" t="s">
        <v>15</v>
      </c>
      <c r="B34" s="50">
        <v>2990706</v>
      </c>
      <c r="C34" s="50">
        <v>23884</v>
      </c>
      <c r="D34" s="50">
        <v>198363</v>
      </c>
      <c r="E34" s="50">
        <v>47844</v>
      </c>
      <c r="F34" s="50">
        <v>1288357</v>
      </c>
      <c r="G34" s="50">
        <v>3013164</v>
      </c>
      <c r="H34" s="50">
        <v>12440061</v>
      </c>
      <c r="I34" s="50">
        <v>16741582</v>
      </c>
      <c r="J34" s="50">
        <v>33280</v>
      </c>
      <c r="K34" s="50">
        <v>2767</v>
      </c>
    </row>
    <row r="35" spans="1:11" s="99" customFormat="1" ht="30" customHeight="1">
      <c r="A35" s="63" t="s">
        <v>16</v>
      </c>
      <c r="B35" s="58">
        <v>3983429</v>
      </c>
      <c r="C35" s="58">
        <v>0</v>
      </c>
      <c r="D35" s="58">
        <v>346282</v>
      </c>
      <c r="E35" s="58">
        <v>0</v>
      </c>
      <c r="F35" s="58">
        <v>1721229</v>
      </c>
      <c r="G35" s="58">
        <v>3226018</v>
      </c>
      <c r="H35" s="58">
        <v>10023850</v>
      </c>
      <c r="I35" s="58">
        <v>14971097</v>
      </c>
      <c r="J35" s="58">
        <v>157</v>
      </c>
      <c r="K35" s="58">
        <v>2486</v>
      </c>
    </row>
    <row r="36" spans="1:11" s="22" customFormat="1" ht="30" customHeight="1">
      <c r="A36" s="52" t="s">
        <v>17</v>
      </c>
      <c r="B36" s="50">
        <v>1704681</v>
      </c>
      <c r="C36" s="50">
        <v>0</v>
      </c>
      <c r="D36" s="50">
        <v>60551</v>
      </c>
      <c r="E36" s="50">
        <v>0</v>
      </c>
      <c r="F36" s="50">
        <v>186757</v>
      </c>
      <c r="G36" s="50">
        <v>639840</v>
      </c>
      <c r="H36" s="50">
        <v>1919146</v>
      </c>
      <c r="I36" s="50">
        <v>2745743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445563</v>
      </c>
      <c r="C37" s="50">
        <v>0</v>
      </c>
      <c r="D37" s="50">
        <v>126912</v>
      </c>
      <c r="E37" s="50">
        <v>0</v>
      </c>
      <c r="F37" s="50">
        <v>139871</v>
      </c>
      <c r="G37" s="50">
        <v>348697</v>
      </c>
      <c r="H37" s="50">
        <v>801119</v>
      </c>
      <c r="I37" s="50">
        <v>1289687</v>
      </c>
      <c r="J37" s="50">
        <v>1478</v>
      </c>
      <c r="K37" s="50">
        <v>6073</v>
      </c>
    </row>
    <row r="38" spans="1:11" s="22" customFormat="1" ht="30" customHeight="1">
      <c r="A38" s="52" t="s">
        <v>19</v>
      </c>
      <c r="B38" s="50">
        <v>92352</v>
      </c>
      <c r="C38" s="50">
        <v>0</v>
      </c>
      <c r="D38" s="50">
        <v>111121</v>
      </c>
      <c r="E38" s="50">
        <v>0</v>
      </c>
      <c r="F38" s="50">
        <v>53686</v>
      </c>
      <c r="G38" s="50">
        <v>190294</v>
      </c>
      <c r="H38" s="50">
        <v>167615</v>
      </c>
      <c r="I38" s="50">
        <v>411595</v>
      </c>
      <c r="J38" s="50">
        <v>0</v>
      </c>
      <c r="K38" s="50">
        <v>4216</v>
      </c>
    </row>
    <row r="39" spans="1:11" s="22" customFormat="1" ht="30" customHeight="1">
      <c r="A39" s="51" t="s">
        <v>20</v>
      </c>
      <c r="B39" s="50">
        <v>158360</v>
      </c>
      <c r="C39" s="50">
        <v>0</v>
      </c>
      <c r="D39" s="50">
        <v>80066</v>
      </c>
      <c r="E39" s="50">
        <v>0</v>
      </c>
      <c r="F39" s="50">
        <v>110607</v>
      </c>
      <c r="G39" s="50">
        <v>397443</v>
      </c>
      <c r="H39" s="50">
        <v>188372</v>
      </c>
      <c r="I39" s="50">
        <v>696422</v>
      </c>
      <c r="J39" s="50">
        <v>379</v>
      </c>
      <c r="K39" s="50">
        <v>6720</v>
      </c>
    </row>
    <row r="40" spans="1:11" s="99" customFormat="1" ht="30" customHeight="1">
      <c r="A40" s="62" t="s">
        <v>21</v>
      </c>
      <c r="B40" s="58">
        <v>178623</v>
      </c>
      <c r="C40" s="58">
        <v>0</v>
      </c>
      <c r="D40" s="58">
        <v>53444</v>
      </c>
      <c r="E40" s="58">
        <v>0</v>
      </c>
      <c r="F40" s="58">
        <v>42264</v>
      </c>
      <c r="G40" s="58">
        <v>137371</v>
      </c>
      <c r="H40" s="58">
        <v>163100</v>
      </c>
      <c r="I40" s="58">
        <v>342735</v>
      </c>
      <c r="J40" s="58">
        <v>0</v>
      </c>
      <c r="K40" s="58">
        <v>236</v>
      </c>
    </row>
    <row r="41" spans="1:11" s="22" customFormat="1" ht="30" customHeight="1">
      <c r="A41" s="49" t="s">
        <v>114</v>
      </c>
      <c r="B41" s="50">
        <v>4637459</v>
      </c>
      <c r="C41" s="50">
        <v>105412</v>
      </c>
      <c r="D41" s="50">
        <v>637285</v>
      </c>
      <c r="E41" s="50">
        <v>170019</v>
      </c>
      <c r="F41" s="50">
        <v>1772148</v>
      </c>
      <c r="G41" s="50">
        <v>5867222</v>
      </c>
      <c r="H41" s="50">
        <v>6225429</v>
      </c>
      <c r="I41" s="50">
        <v>13864799</v>
      </c>
      <c r="J41" s="50">
        <v>0</v>
      </c>
      <c r="K41" s="50">
        <v>248</v>
      </c>
    </row>
    <row r="42" spans="1:11" s="22" customFormat="1" ht="30" customHeight="1">
      <c r="A42" s="51" t="s">
        <v>22</v>
      </c>
      <c r="B42" s="50">
        <v>1281775</v>
      </c>
      <c r="C42" s="50">
        <v>13192</v>
      </c>
      <c r="D42" s="50">
        <v>220257</v>
      </c>
      <c r="E42" s="50">
        <v>52967</v>
      </c>
      <c r="F42" s="50">
        <v>2112941</v>
      </c>
      <c r="G42" s="50">
        <v>4586993</v>
      </c>
      <c r="H42" s="50">
        <v>17208757</v>
      </c>
      <c r="I42" s="50">
        <v>23908691</v>
      </c>
      <c r="J42" s="50">
        <v>4863</v>
      </c>
      <c r="K42" s="50">
        <v>403</v>
      </c>
    </row>
    <row r="43" spans="1:11" s="22" customFormat="1" ht="30" customHeight="1">
      <c r="A43" s="51" t="s">
        <v>23</v>
      </c>
      <c r="B43" s="50">
        <v>893194</v>
      </c>
      <c r="C43" s="50">
        <v>6119</v>
      </c>
      <c r="D43" s="50">
        <v>177545</v>
      </c>
      <c r="E43" s="50">
        <v>23056</v>
      </c>
      <c r="F43" s="50">
        <v>545106</v>
      </c>
      <c r="G43" s="50">
        <v>1663150</v>
      </c>
      <c r="H43" s="50">
        <v>9997509</v>
      </c>
      <c r="I43" s="50">
        <v>12205765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788445</v>
      </c>
      <c r="C44" s="50">
        <v>0</v>
      </c>
      <c r="D44" s="50">
        <v>199642</v>
      </c>
      <c r="E44" s="50">
        <v>0</v>
      </c>
      <c r="F44" s="50">
        <v>277029</v>
      </c>
      <c r="G44" s="50">
        <v>1238112</v>
      </c>
      <c r="H44" s="50">
        <v>2119811</v>
      </c>
      <c r="I44" s="50">
        <v>3634952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1843119</v>
      </c>
      <c r="C45" s="58">
        <v>0</v>
      </c>
      <c r="D45" s="58">
        <v>574099</v>
      </c>
      <c r="E45" s="58">
        <v>0</v>
      </c>
      <c r="F45" s="58">
        <v>2300091</v>
      </c>
      <c r="G45" s="58">
        <v>4639792</v>
      </c>
      <c r="H45" s="58">
        <v>15042423</v>
      </c>
      <c r="I45" s="58">
        <v>21982306</v>
      </c>
      <c r="J45" s="58">
        <v>1117</v>
      </c>
      <c r="K45" s="58">
        <v>1068</v>
      </c>
    </row>
    <row r="46" spans="1:11" s="22" customFormat="1" ht="30" customHeight="1">
      <c r="A46" s="52" t="s">
        <v>26</v>
      </c>
      <c r="B46" s="50">
        <v>1268409</v>
      </c>
      <c r="C46" s="50">
        <v>31046</v>
      </c>
      <c r="D46" s="50">
        <v>232702</v>
      </c>
      <c r="E46" s="50">
        <v>53870</v>
      </c>
      <c r="F46" s="50">
        <v>1466359</v>
      </c>
      <c r="G46" s="50">
        <v>2930601</v>
      </c>
      <c r="H46" s="50">
        <v>7014941</v>
      </c>
      <c r="I46" s="50">
        <v>11411901</v>
      </c>
      <c r="J46" s="50">
        <v>701</v>
      </c>
      <c r="K46" s="50">
        <v>162</v>
      </c>
    </row>
    <row r="47" spans="1:11" s="22" customFormat="1" ht="30" customHeight="1">
      <c r="A47" s="52" t="s">
        <v>27</v>
      </c>
      <c r="B47" s="50">
        <v>553164</v>
      </c>
      <c r="C47" s="50">
        <v>15713</v>
      </c>
      <c r="D47" s="50">
        <v>259012</v>
      </c>
      <c r="E47" s="50">
        <v>38582</v>
      </c>
      <c r="F47" s="50">
        <v>474851</v>
      </c>
      <c r="G47" s="50">
        <v>1690457</v>
      </c>
      <c r="H47" s="50">
        <v>3111470</v>
      </c>
      <c r="I47" s="50">
        <v>5276778</v>
      </c>
      <c r="J47" s="50">
        <v>0</v>
      </c>
      <c r="K47" s="50">
        <v>51</v>
      </c>
    </row>
    <row r="48" spans="1:11" s="22" customFormat="1" ht="30" customHeight="1">
      <c r="A48" s="52" t="s">
        <v>28</v>
      </c>
      <c r="B48" s="50">
        <v>926408</v>
      </c>
      <c r="C48" s="50">
        <v>672</v>
      </c>
      <c r="D48" s="50">
        <v>289927</v>
      </c>
      <c r="E48" s="50">
        <v>791</v>
      </c>
      <c r="F48" s="50">
        <v>966204</v>
      </c>
      <c r="G48" s="50">
        <v>2731324</v>
      </c>
      <c r="H48" s="50">
        <v>2804592</v>
      </c>
      <c r="I48" s="50">
        <v>6502120</v>
      </c>
      <c r="J48" s="50">
        <v>500</v>
      </c>
      <c r="K48" s="50">
        <v>474</v>
      </c>
    </row>
    <row r="49" spans="1:11" s="22" customFormat="1" ht="30" customHeight="1">
      <c r="A49" s="52" t="s">
        <v>29</v>
      </c>
      <c r="B49" s="50">
        <v>441705</v>
      </c>
      <c r="C49" s="50">
        <v>0</v>
      </c>
      <c r="D49" s="50">
        <v>107726</v>
      </c>
      <c r="E49" s="50">
        <v>0</v>
      </c>
      <c r="F49" s="50">
        <v>84687</v>
      </c>
      <c r="G49" s="50">
        <v>447472</v>
      </c>
      <c r="H49" s="50">
        <v>310618</v>
      </c>
      <c r="I49" s="50">
        <v>842777</v>
      </c>
      <c r="J49" s="50">
        <v>56</v>
      </c>
      <c r="K49" s="50">
        <v>35</v>
      </c>
    </row>
    <row r="50" spans="1:11" s="99" customFormat="1" ht="30" customHeight="1">
      <c r="A50" s="63" t="s">
        <v>30</v>
      </c>
      <c r="B50" s="58">
        <v>1308981</v>
      </c>
      <c r="C50" s="58">
        <v>45669</v>
      </c>
      <c r="D50" s="58">
        <v>742419</v>
      </c>
      <c r="E50" s="58">
        <v>36466</v>
      </c>
      <c r="F50" s="58">
        <v>1850627</v>
      </c>
      <c r="G50" s="58">
        <v>3426302</v>
      </c>
      <c r="H50" s="58">
        <v>7775768</v>
      </c>
      <c r="I50" s="58">
        <v>13052697</v>
      </c>
      <c r="J50" s="58">
        <v>1706</v>
      </c>
      <c r="K50" s="58">
        <v>592</v>
      </c>
    </row>
    <row r="51" spans="1:11" s="22" customFormat="1" ht="30" customHeight="1">
      <c r="A51" s="52" t="s">
        <v>31</v>
      </c>
      <c r="B51" s="50">
        <v>460619</v>
      </c>
      <c r="C51" s="50">
        <v>3215</v>
      </c>
      <c r="D51" s="50">
        <v>296729</v>
      </c>
      <c r="E51" s="50">
        <v>18964</v>
      </c>
      <c r="F51" s="50">
        <v>349259</v>
      </c>
      <c r="G51" s="50">
        <v>1490398</v>
      </c>
      <c r="H51" s="50">
        <v>2716177</v>
      </c>
      <c r="I51" s="50">
        <v>4555834</v>
      </c>
      <c r="J51" s="50">
        <v>0</v>
      </c>
      <c r="K51" s="50">
        <v>135</v>
      </c>
    </row>
    <row r="52" spans="1:11" s="22" customFormat="1" ht="30" customHeight="1">
      <c r="A52" s="52" t="s">
        <v>32</v>
      </c>
      <c r="B52" s="50">
        <v>663974</v>
      </c>
      <c r="C52" s="50">
        <v>0</v>
      </c>
      <c r="D52" s="50">
        <v>279896</v>
      </c>
      <c r="E52" s="50">
        <v>0</v>
      </c>
      <c r="F52" s="50">
        <v>255661</v>
      </c>
      <c r="G52" s="50">
        <v>1293246</v>
      </c>
      <c r="H52" s="50">
        <v>2148100</v>
      </c>
      <c r="I52" s="50">
        <v>3697007</v>
      </c>
      <c r="J52" s="50">
        <v>0</v>
      </c>
      <c r="K52" s="50">
        <v>799</v>
      </c>
    </row>
    <row r="53" spans="1:11" s="22" customFormat="1" ht="30" customHeight="1">
      <c r="A53" s="52" t="s">
        <v>33</v>
      </c>
      <c r="B53" s="50">
        <v>772385</v>
      </c>
      <c r="C53" s="50">
        <v>4741</v>
      </c>
      <c r="D53" s="50">
        <v>186273</v>
      </c>
      <c r="E53" s="50">
        <v>37743</v>
      </c>
      <c r="F53" s="50">
        <v>540854</v>
      </c>
      <c r="G53" s="50">
        <v>1495043</v>
      </c>
      <c r="H53" s="50">
        <v>2975934</v>
      </c>
      <c r="I53" s="50">
        <v>5011831</v>
      </c>
      <c r="J53" s="50">
        <v>0</v>
      </c>
      <c r="K53" s="50">
        <v>463</v>
      </c>
    </row>
    <row r="54" spans="1:11" s="22" customFormat="1" ht="30" customHeight="1">
      <c r="A54" s="52" t="s">
        <v>34</v>
      </c>
      <c r="B54" s="50">
        <v>424067</v>
      </c>
      <c r="C54" s="50">
        <v>0</v>
      </c>
      <c r="D54" s="50">
        <v>200865</v>
      </c>
      <c r="E54" s="50">
        <v>0</v>
      </c>
      <c r="F54" s="50">
        <v>246205</v>
      </c>
      <c r="G54" s="50">
        <v>1168326</v>
      </c>
      <c r="H54" s="50">
        <v>1462575</v>
      </c>
      <c r="I54" s="50">
        <v>2877106</v>
      </c>
      <c r="J54" s="50">
        <v>31</v>
      </c>
      <c r="K54" s="50">
        <v>87</v>
      </c>
    </row>
    <row r="55" spans="1:11" s="99" customFormat="1" ht="30" customHeight="1">
      <c r="A55" s="63" t="s">
        <v>35</v>
      </c>
      <c r="B55" s="58">
        <v>596791</v>
      </c>
      <c r="C55" s="58">
        <v>39796</v>
      </c>
      <c r="D55" s="58">
        <v>735294</v>
      </c>
      <c r="E55" s="58">
        <v>142100</v>
      </c>
      <c r="F55" s="58">
        <v>1765533</v>
      </c>
      <c r="G55" s="58">
        <v>3657223</v>
      </c>
      <c r="H55" s="58">
        <v>7495129</v>
      </c>
      <c r="I55" s="58">
        <v>12917885</v>
      </c>
      <c r="J55" s="58">
        <v>96</v>
      </c>
      <c r="K55" s="58">
        <v>333</v>
      </c>
    </row>
    <row r="56" spans="1:11" s="22" customFormat="1" ht="30" customHeight="1">
      <c r="A56" s="52" t="s">
        <v>36</v>
      </c>
      <c r="B56" s="50">
        <v>756625</v>
      </c>
      <c r="C56" s="50">
        <v>0</v>
      </c>
      <c r="D56" s="50">
        <v>364596</v>
      </c>
      <c r="E56" s="50">
        <v>0</v>
      </c>
      <c r="F56" s="50">
        <v>800743</v>
      </c>
      <c r="G56" s="50">
        <v>1848147</v>
      </c>
      <c r="H56" s="50">
        <v>5638738</v>
      </c>
      <c r="I56" s="50">
        <v>8287628</v>
      </c>
      <c r="J56" s="50">
        <v>267</v>
      </c>
      <c r="K56" s="50">
        <v>836</v>
      </c>
    </row>
    <row r="57" spans="1:11" s="22" customFormat="1" ht="30" customHeight="1">
      <c r="A57" s="52" t="s">
        <v>37</v>
      </c>
      <c r="B57" s="50">
        <v>325439</v>
      </c>
      <c r="C57" s="50">
        <v>0</v>
      </c>
      <c r="D57" s="50">
        <v>41282</v>
      </c>
      <c r="E57" s="50">
        <v>0</v>
      </c>
      <c r="F57" s="50">
        <v>628238</v>
      </c>
      <c r="G57" s="50">
        <v>1752541</v>
      </c>
      <c r="H57" s="50">
        <v>3427456</v>
      </c>
      <c r="I57" s="50">
        <v>5808235</v>
      </c>
      <c r="J57" s="50">
        <v>61</v>
      </c>
      <c r="K57" s="50">
        <v>36</v>
      </c>
    </row>
    <row r="58" spans="1:11" s="22" customFormat="1" ht="30" customHeight="1">
      <c r="A58" s="52" t="s">
        <v>38</v>
      </c>
      <c r="B58" s="50">
        <v>711734</v>
      </c>
      <c r="C58" s="50">
        <v>8829</v>
      </c>
      <c r="D58" s="50">
        <v>137421</v>
      </c>
      <c r="E58" s="50">
        <v>3562</v>
      </c>
      <c r="F58" s="50">
        <v>656356</v>
      </c>
      <c r="G58" s="50">
        <v>2614191</v>
      </c>
      <c r="H58" s="50">
        <v>5030730</v>
      </c>
      <c r="I58" s="50">
        <v>8301277</v>
      </c>
      <c r="J58" s="50">
        <v>0</v>
      </c>
      <c r="K58" s="50">
        <v>664</v>
      </c>
    </row>
    <row r="59" spans="1:11" s="22" customFormat="1" ht="30" customHeight="1">
      <c r="A59" s="51" t="s">
        <v>39</v>
      </c>
      <c r="B59" s="50">
        <v>984983</v>
      </c>
      <c r="C59" s="50">
        <v>24935</v>
      </c>
      <c r="D59" s="50">
        <v>113833</v>
      </c>
      <c r="E59" s="50">
        <v>22381</v>
      </c>
      <c r="F59" s="50">
        <v>2069601</v>
      </c>
      <c r="G59" s="50">
        <v>4895658</v>
      </c>
      <c r="H59" s="50">
        <v>9790159</v>
      </c>
      <c r="I59" s="50">
        <v>16755418</v>
      </c>
      <c r="J59" s="50">
        <v>200</v>
      </c>
      <c r="K59" s="50">
        <v>356</v>
      </c>
    </row>
    <row r="60" spans="1:11" s="99" customFormat="1" ht="30" customHeight="1">
      <c r="A60" s="63" t="s">
        <v>40</v>
      </c>
      <c r="B60" s="58">
        <v>384965</v>
      </c>
      <c r="C60" s="58">
        <v>0</v>
      </c>
      <c r="D60" s="58">
        <v>120920</v>
      </c>
      <c r="E60" s="58">
        <v>0</v>
      </c>
      <c r="F60" s="58">
        <v>64693</v>
      </c>
      <c r="G60" s="58">
        <v>370142</v>
      </c>
      <c r="H60" s="58">
        <v>457797</v>
      </c>
      <c r="I60" s="58">
        <v>892632</v>
      </c>
      <c r="J60" s="58">
        <v>0</v>
      </c>
      <c r="K60" s="58">
        <v>4140</v>
      </c>
    </row>
    <row r="61" spans="1:11" s="22" customFormat="1" ht="30" customHeight="1">
      <c r="A61" s="52" t="s">
        <v>41</v>
      </c>
      <c r="B61" s="50">
        <v>991870</v>
      </c>
      <c r="C61" s="50">
        <v>22181</v>
      </c>
      <c r="D61" s="50">
        <v>137387</v>
      </c>
      <c r="E61" s="50">
        <v>32162</v>
      </c>
      <c r="F61" s="50">
        <v>1183929</v>
      </c>
      <c r="G61" s="50">
        <v>3427683</v>
      </c>
      <c r="H61" s="50">
        <v>5585134</v>
      </c>
      <c r="I61" s="50">
        <v>10196746</v>
      </c>
      <c r="J61" s="50">
        <v>16</v>
      </c>
      <c r="K61" s="50">
        <v>555</v>
      </c>
    </row>
    <row r="62" spans="1:11" s="22" customFormat="1" ht="30" customHeight="1">
      <c r="A62" s="52" t="s">
        <v>42</v>
      </c>
      <c r="B62" s="50">
        <v>930389</v>
      </c>
      <c r="C62" s="50">
        <v>4392</v>
      </c>
      <c r="D62" s="50">
        <v>80681</v>
      </c>
      <c r="E62" s="50">
        <v>8029</v>
      </c>
      <c r="F62" s="50">
        <v>646554</v>
      </c>
      <c r="G62" s="50">
        <v>1971370</v>
      </c>
      <c r="H62" s="50">
        <v>3242086</v>
      </c>
      <c r="I62" s="50">
        <v>5860010</v>
      </c>
      <c r="J62" s="50">
        <v>0</v>
      </c>
      <c r="K62" s="50">
        <v>84</v>
      </c>
    </row>
    <row r="63" spans="1:11" s="22" customFormat="1" ht="30" customHeight="1">
      <c r="A63" s="52" t="s">
        <v>43</v>
      </c>
      <c r="B63" s="50">
        <v>1980030</v>
      </c>
      <c r="C63" s="50">
        <v>0</v>
      </c>
      <c r="D63" s="50">
        <v>464015</v>
      </c>
      <c r="E63" s="50">
        <v>0</v>
      </c>
      <c r="F63" s="50">
        <v>2327751</v>
      </c>
      <c r="G63" s="50">
        <v>5659598</v>
      </c>
      <c r="H63" s="50">
        <v>10079709</v>
      </c>
      <c r="I63" s="50">
        <v>18067058</v>
      </c>
      <c r="J63" s="50">
        <v>60</v>
      </c>
      <c r="K63" s="50">
        <v>1166</v>
      </c>
    </row>
    <row r="64" spans="1:11" s="22" customFormat="1" ht="30" customHeight="1">
      <c r="A64" s="52" t="s">
        <v>44</v>
      </c>
      <c r="B64" s="50">
        <v>175787</v>
      </c>
      <c r="C64" s="50">
        <v>0</v>
      </c>
      <c r="D64" s="50">
        <v>56620</v>
      </c>
      <c r="E64" s="50">
        <v>0</v>
      </c>
      <c r="F64" s="50">
        <v>25002</v>
      </c>
      <c r="G64" s="50">
        <v>125816</v>
      </c>
      <c r="H64" s="50">
        <v>242741</v>
      </c>
      <c r="I64" s="50">
        <v>393559</v>
      </c>
      <c r="J64" s="50">
        <v>0</v>
      </c>
      <c r="K64" s="50">
        <v>6</v>
      </c>
    </row>
    <row r="65" spans="1:11" s="99" customFormat="1" ht="30" customHeight="1">
      <c r="A65" s="63" t="s">
        <v>45</v>
      </c>
      <c r="B65" s="58">
        <v>1214536</v>
      </c>
      <c r="C65" s="58">
        <v>132715</v>
      </c>
      <c r="D65" s="58">
        <v>409077</v>
      </c>
      <c r="E65" s="58">
        <v>240185</v>
      </c>
      <c r="F65" s="58">
        <v>661725</v>
      </c>
      <c r="G65" s="58">
        <v>3459155</v>
      </c>
      <c r="H65" s="58">
        <v>11312502</v>
      </c>
      <c r="I65" s="58">
        <v>15433382</v>
      </c>
      <c r="J65" s="58">
        <v>0</v>
      </c>
      <c r="K65" s="58">
        <v>740</v>
      </c>
    </row>
    <row r="66" spans="1:11" s="22" customFormat="1" ht="30" customHeight="1" thickBot="1">
      <c r="A66" s="66" t="s">
        <v>115</v>
      </c>
      <c r="B66" s="67">
        <v>839690</v>
      </c>
      <c r="C66" s="67">
        <v>0</v>
      </c>
      <c r="D66" s="67">
        <v>262611</v>
      </c>
      <c r="E66" s="67">
        <v>0</v>
      </c>
      <c r="F66" s="67">
        <v>189412</v>
      </c>
      <c r="G66" s="67">
        <v>468249</v>
      </c>
      <c r="H66" s="67">
        <v>1693078</v>
      </c>
      <c r="I66" s="67">
        <v>2350739</v>
      </c>
      <c r="J66" s="67">
        <v>0</v>
      </c>
      <c r="K66" s="67">
        <v>1297</v>
      </c>
    </row>
    <row r="67" spans="1:11" s="22" customFormat="1" ht="30" customHeight="1" thickBot="1" thickTop="1">
      <c r="A67" s="65" t="s">
        <v>90</v>
      </c>
      <c r="B67" s="56">
        <f>SUM(B21:B66)</f>
        <v>45910584</v>
      </c>
      <c r="C67" s="56">
        <f aca="true" t="shared" si="1" ref="C67:K67">SUM(C21:C66)</f>
        <v>1510893</v>
      </c>
      <c r="D67" s="56">
        <f t="shared" si="1"/>
        <v>11078435</v>
      </c>
      <c r="E67" s="56">
        <f t="shared" si="1"/>
        <v>2871892</v>
      </c>
      <c r="F67" s="56">
        <f t="shared" si="1"/>
        <v>37598479</v>
      </c>
      <c r="G67" s="56">
        <f t="shared" si="1"/>
        <v>98418965</v>
      </c>
      <c r="H67" s="56">
        <f t="shared" si="1"/>
        <v>222831249</v>
      </c>
      <c r="I67" s="56">
        <f t="shared" si="1"/>
        <v>358848693</v>
      </c>
      <c r="J67" s="56">
        <f t="shared" si="1"/>
        <v>90929</v>
      </c>
      <c r="K67" s="56">
        <f t="shared" si="1"/>
        <v>102822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118746855</v>
      </c>
      <c r="C68" s="53">
        <f t="shared" si="2"/>
        <v>29669799</v>
      </c>
      <c r="D68" s="53">
        <f t="shared" si="2"/>
        <v>30764688</v>
      </c>
      <c r="E68" s="53">
        <f t="shared" si="2"/>
        <v>34073463</v>
      </c>
      <c r="F68" s="53">
        <f t="shared" si="2"/>
        <v>350107918</v>
      </c>
      <c r="G68" s="53">
        <f t="shared" si="2"/>
        <v>450150423</v>
      </c>
      <c r="H68" s="53">
        <f t="shared" si="2"/>
        <v>1402221245</v>
      </c>
      <c r="I68" s="53">
        <f t="shared" si="2"/>
        <v>2202479586</v>
      </c>
      <c r="J68" s="53">
        <f t="shared" si="2"/>
        <v>310841</v>
      </c>
      <c r="K68" s="53">
        <f t="shared" si="2"/>
        <v>172679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9" useFirstPageNumber="1" fitToHeight="10" horizontalDpi="600" verticalDpi="600" orientation="portrait" paperSize="9" scale="35" r:id="rId1"/>
  <headerFooter alignWithMargins="0">
    <oddHeader>&amp;L&amp;24　　第２２表の３　平成２２年度固定資産税に関する調べ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G0114554</cp:lastModifiedBy>
  <cp:lastPrinted>2011-03-08T06:59:38Z</cp:lastPrinted>
  <dcterms:created xsi:type="dcterms:W3CDTF">2001-12-05T08:18:11Z</dcterms:created>
  <dcterms:modified xsi:type="dcterms:W3CDTF">2011-03-09T08:02:40Z</dcterms:modified>
  <cp:category/>
  <cp:version/>
  <cp:contentType/>
  <cp:contentStatus/>
</cp:coreProperties>
</file>