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5450" windowHeight="4950" activeTab="0"/>
  </bookViews>
  <sheets>
    <sheet name="第３０表一組目的別歳出の状況" sheetId="1" r:id="rId1"/>
  </sheets>
  <definedNames>
    <definedName name="_xlnm.Print_Area" localSheetId="0">'第３０表一組目的別歳出の状況'!$A$1:$V$72</definedName>
  </definedNames>
  <calcPr fullCalcOnLoad="1"/>
</workbook>
</file>

<file path=xl/sharedStrings.xml><?xml version="1.0" encoding="utf-8"?>
<sst xmlns="http://schemas.openxmlformats.org/spreadsheetml/2006/main" count="177" uniqueCount="83">
  <si>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</si>
  <si>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</si>
  <si>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</si>
  <si>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</si>
  <si>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</si>
  <si>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</si>
  <si>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</si>
  <si>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</si>
  <si>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</si>
  <si>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</si>
  <si>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</si>
  <si>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</si>
  <si>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</si>
  <si>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</si>
  <si>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</si>
  <si>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</si>
  <si>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</si>
  <si>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</si>
  <si>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</si>
  <si>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</si>
  <si>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</si>
  <si>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</si>
  <si>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</si>
  <si>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</si>
  <si>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</si>
  <si>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</si>
  <si>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</si>
  <si>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</si>
  <si>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</si>
  <si>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</si>
  <si>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</si>
  <si>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</si>
  <si>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</si>
  <si>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</si>
  <si>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</si>
  <si>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</si>
  <si>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</si>
  <si>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</si>
  <si>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</si>
  <si>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</si>
  <si>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</si>
  <si>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</si>
  <si>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</si>
  <si>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</si>
  <si>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</si>
  <si>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</si>
  <si>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</si>
  <si>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</si>
  <si>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</si>
  <si>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</si>
  <si>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</si>
  <si>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</si>
  <si>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</si>
  <si>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</si>
  <si>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</si>
  <si>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</si>
  <si>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</si>
  <si>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</si>
  <si>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</si>
  <si>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</si>
  <si>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</si>
  <si>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</si>
  <si>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</si>
  <si>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</si>
  <si>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</si>
  <si>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</si>
  <si>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</si>
  <si>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</si>
  <si>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</si>
  <si>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</si>
  <si>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</si>
  <si>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</si>
  <si>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</si>
  <si>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</si>
  <si>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</si>
  <si>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</si>
  <si>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</si>
  <si>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</si>
  <si>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</si>
  <si>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</si>
  <si>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伊達市国見町大枝小学校組合</t>
  </si>
  <si>
    <t>福島県後期高齢者医療広域連合</t>
  </si>
  <si>
    <t>１３
３８
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</si>
</sst>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showOutlineSymbols="0" view="pageBreakPreview" zoomScale="40" zoomScaleNormal="87" zoomScaleSheetLayoutView="40" zoomScalePageLayoutView="0" workbookViewId="0" topLeftCell="A4">
      <selection activeCell="P25" sqref="P25"/>
    </sheetView>
  </sheetViews>
  <sheetFormatPr defaultColWidth="24.75390625" defaultRowHeight="14.25"/>
  <cols>
    <col min="1" max="1" width="41.00390625" style="17" customWidth="1"/>
    <col min="2" max="11" width="19.375" style="17" customWidth="1"/>
    <col min="12" max="12" width="40.875" style="17" customWidth="1"/>
    <col min="13" max="22" width="19.50390625" style="17" customWidth="1"/>
    <col min="23" max="23" width="17.00390625" style="17" bestFit="1" customWidth="1"/>
    <col min="24" max="24" width="4.375" style="17" bestFit="1" customWidth="1"/>
    <col min="25" max="16384" width="24.75390625" style="17" customWidth="1"/>
  </cols>
  <sheetData>
    <row r="1" spans="1:12" ht="28.5">
      <c r="A1" s="16"/>
      <c r="L1" s="16"/>
    </row>
    <row r="2" spans="1:13" ht="28.5">
      <c r="A2" s="1" t="s">
        <v>77</v>
      </c>
      <c r="B2" s="18"/>
      <c r="L2" s="1" t="s">
        <v>77</v>
      </c>
      <c r="M2" s="18"/>
    </row>
    <row r="3" spans="1:13" ht="24" customHeight="1">
      <c r="A3" s="1"/>
      <c r="B3" s="18"/>
      <c r="L3" s="1"/>
      <c r="M3" s="18"/>
    </row>
    <row r="4" spans="1:22" ht="30" customHeight="1">
      <c r="A4" s="19" t="s">
        <v>0</v>
      </c>
      <c r="B4" s="19" t="s">
        <v>1</v>
      </c>
      <c r="C4" s="19" t="s">
        <v>2</v>
      </c>
      <c r="D4" s="20"/>
      <c r="E4" s="20"/>
      <c r="F4" s="19" t="s">
        <v>3</v>
      </c>
      <c r="G4" s="20"/>
      <c r="H4" s="20"/>
      <c r="I4" s="20"/>
      <c r="J4" s="19" t="s">
        <v>4</v>
      </c>
      <c r="K4" s="21"/>
      <c r="L4" s="19" t="s">
        <v>0</v>
      </c>
      <c r="M4" s="48" t="s">
        <v>9</v>
      </c>
      <c r="N4" s="20"/>
      <c r="O4" s="20"/>
      <c r="P4" s="20"/>
      <c r="Q4" s="20"/>
      <c r="R4" s="20"/>
      <c r="S4" s="22" t="s">
        <v>10</v>
      </c>
      <c r="T4" s="19" t="s">
        <v>11</v>
      </c>
      <c r="U4" s="19" t="s">
        <v>12</v>
      </c>
      <c r="V4" s="2" t="s">
        <v>61</v>
      </c>
    </row>
    <row r="5" spans="1:22" ht="30" customHeight="1">
      <c r="A5" s="23"/>
      <c r="B5" s="23"/>
      <c r="C5" s="23"/>
      <c r="D5" s="24" t="s">
        <v>13</v>
      </c>
      <c r="E5" s="24" t="s">
        <v>14</v>
      </c>
      <c r="F5" s="31"/>
      <c r="G5" s="24" t="s">
        <v>15</v>
      </c>
      <c r="H5" s="24" t="s">
        <v>16</v>
      </c>
      <c r="I5" s="24" t="s">
        <v>17</v>
      </c>
      <c r="J5" s="25"/>
      <c r="K5" s="26" t="s">
        <v>18</v>
      </c>
      <c r="L5" s="23"/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3"/>
      <c r="T5" s="23"/>
      <c r="U5" s="23"/>
      <c r="V5" s="3" t="s">
        <v>62</v>
      </c>
    </row>
    <row r="6" spans="1:22" ht="3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3"/>
      <c r="L6" s="23"/>
      <c r="M6" s="27"/>
      <c r="N6" s="27"/>
      <c r="O6" s="27"/>
      <c r="P6" s="27"/>
      <c r="Q6" s="27"/>
      <c r="R6" s="27" t="s">
        <v>30</v>
      </c>
      <c r="S6" s="23"/>
      <c r="T6" s="23"/>
      <c r="U6" s="23"/>
      <c r="V6" s="3"/>
    </row>
    <row r="7" spans="1:22" ht="27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3"/>
      <c r="L7" s="23"/>
      <c r="M7" s="23"/>
      <c r="N7" s="23"/>
      <c r="O7" s="23"/>
      <c r="P7" s="23"/>
      <c r="Q7" s="23"/>
      <c r="R7" s="23"/>
      <c r="S7" s="23"/>
      <c r="T7" s="23"/>
      <c r="U7" s="23"/>
      <c r="V7" s="3"/>
    </row>
    <row r="8" spans="1:24" ht="33" customHeight="1">
      <c r="A8" s="11" t="s">
        <v>31</v>
      </c>
      <c r="B8" s="13">
        <v>1635</v>
      </c>
      <c r="C8" s="13">
        <v>10891294</v>
      </c>
      <c r="D8" s="13">
        <v>10891274</v>
      </c>
      <c r="E8" s="13">
        <v>20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1" t="s">
        <v>31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">
        <f aca="true" t="shared" si="0" ref="V8:V35">SUM(B8,C8,F8,J8,C44,F44,G44,J44,K44,S8,T8,U8)</f>
        <v>12514439</v>
      </c>
      <c r="W8" s="47">
        <v>12514439</v>
      </c>
      <c r="X8" s="28">
        <f>V8-W8</f>
        <v>0</v>
      </c>
    </row>
    <row r="9" spans="1:24" ht="33" customHeight="1">
      <c r="A9" s="7" t="s">
        <v>32</v>
      </c>
      <c r="B9" s="14">
        <v>220</v>
      </c>
      <c r="C9" s="14">
        <v>40843</v>
      </c>
      <c r="D9" s="14">
        <v>40806</v>
      </c>
      <c r="E9" s="14">
        <v>37</v>
      </c>
      <c r="F9" s="14">
        <v>0</v>
      </c>
      <c r="G9" s="14">
        <v>0</v>
      </c>
      <c r="H9" s="14">
        <v>0</v>
      </c>
      <c r="I9" s="14">
        <v>0</v>
      </c>
      <c r="J9" s="14">
        <v>69953</v>
      </c>
      <c r="K9" s="14">
        <v>0</v>
      </c>
      <c r="L9" s="7" t="s">
        <v>32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4544</v>
      </c>
      <c r="U9" s="14">
        <v>0</v>
      </c>
      <c r="V9" s="5">
        <f t="shared" si="0"/>
        <v>115560</v>
      </c>
      <c r="W9" s="47">
        <v>115560</v>
      </c>
      <c r="X9" s="28">
        <f aca="true" t="shared" si="1" ref="X9:X35">V9-W9</f>
        <v>0</v>
      </c>
    </row>
    <row r="10" spans="1:24" ht="33" customHeight="1">
      <c r="A10" s="7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7" t="s">
        <v>33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5">
        <f t="shared" si="0"/>
        <v>0</v>
      </c>
      <c r="W10" s="47">
        <v>0</v>
      </c>
      <c r="X10" s="28">
        <f t="shared" si="1"/>
        <v>0</v>
      </c>
    </row>
    <row r="11" spans="1:24" ht="33" customHeight="1">
      <c r="A11" s="7" t="s">
        <v>79</v>
      </c>
      <c r="B11" s="14">
        <v>256</v>
      </c>
      <c r="C11" s="14">
        <v>1084</v>
      </c>
      <c r="D11" s="14">
        <v>1084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7" t="s">
        <v>79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5">
        <f t="shared" si="0"/>
        <v>1340</v>
      </c>
      <c r="W11" s="47">
        <v>1340</v>
      </c>
      <c r="X11" s="28">
        <f t="shared" si="1"/>
        <v>0</v>
      </c>
    </row>
    <row r="12" spans="1:24" ht="33" customHeight="1">
      <c r="A12" s="7" t="s">
        <v>80</v>
      </c>
      <c r="B12" s="15">
        <v>191</v>
      </c>
      <c r="C12" s="15">
        <v>71</v>
      </c>
      <c r="D12" s="15">
        <v>46</v>
      </c>
      <c r="E12" s="15">
        <v>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7" t="s">
        <v>80</v>
      </c>
      <c r="M12" s="15">
        <v>673</v>
      </c>
      <c r="N12" s="15">
        <v>9152</v>
      </c>
      <c r="O12" s="15">
        <v>0</v>
      </c>
      <c r="P12" s="15">
        <v>0</v>
      </c>
      <c r="Q12" s="15">
        <v>0</v>
      </c>
      <c r="R12" s="15">
        <v>7748</v>
      </c>
      <c r="S12" s="15">
        <v>0</v>
      </c>
      <c r="T12" s="15">
        <v>12341</v>
      </c>
      <c r="U12" s="15">
        <v>0</v>
      </c>
      <c r="V12" s="6">
        <f t="shared" si="0"/>
        <v>30176</v>
      </c>
      <c r="W12" s="47">
        <v>30176</v>
      </c>
      <c r="X12" s="28">
        <f t="shared" si="1"/>
        <v>0</v>
      </c>
    </row>
    <row r="13" spans="1:24" ht="33" customHeight="1">
      <c r="A13" s="8" t="s">
        <v>34</v>
      </c>
      <c r="B13" s="14">
        <v>777</v>
      </c>
      <c r="C13" s="14">
        <v>70064</v>
      </c>
      <c r="D13" s="14">
        <v>69984</v>
      </c>
      <c r="E13" s="14">
        <v>80</v>
      </c>
      <c r="F13" s="14">
        <v>0</v>
      </c>
      <c r="G13" s="14">
        <v>0</v>
      </c>
      <c r="H13" s="14">
        <v>0</v>
      </c>
      <c r="I13" s="14">
        <v>0</v>
      </c>
      <c r="J13" s="14">
        <v>687484</v>
      </c>
      <c r="K13" s="14">
        <v>0</v>
      </c>
      <c r="L13" s="8" t="s">
        <v>34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248378</v>
      </c>
      <c r="U13" s="14">
        <v>0</v>
      </c>
      <c r="V13" s="5">
        <f t="shared" si="0"/>
        <v>1006703</v>
      </c>
      <c r="W13" s="47">
        <v>1006703</v>
      </c>
      <c r="X13" s="28">
        <f t="shared" si="1"/>
        <v>0</v>
      </c>
    </row>
    <row r="14" spans="1:24" ht="33" customHeight="1">
      <c r="A14" s="7" t="s">
        <v>35</v>
      </c>
      <c r="B14" s="14">
        <v>411</v>
      </c>
      <c r="C14" s="14">
        <v>40801</v>
      </c>
      <c r="D14" s="14">
        <v>40677</v>
      </c>
      <c r="E14" s="14">
        <v>124</v>
      </c>
      <c r="F14" s="14">
        <v>0</v>
      </c>
      <c r="G14" s="14">
        <v>0</v>
      </c>
      <c r="H14" s="14">
        <v>0</v>
      </c>
      <c r="I14" s="14">
        <v>0</v>
      </c>
      <c r="J14" s="14">
        <v>428964</v>
      </c>
      <c r="K14" s="14">
        <v>81719</v>
      </c>
      <c r="L14" s="7" t="s">
        <v>35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342324</v>
      </c>
      <c r="U14" s="14">
        <v>0</v>
      </c>
      <c r="V14" s="5">
        <f t="shared" si="0"/>
        <v>812500</v>
      </c>
      <c r="W14" s="47">
        <v>812500</v>
      </c>
      <c r="X14" s="28">
        <f t="shared" si="1"/>
        <v>0</v>
      </c>
    </row>
    <row r="15" spans="1:24" ht="33" customHeight="1">
      <c r="A15" s="7" t="s">
        <v>36</v>
      </c>
      <c r="B15" s="14">
        <v>480</v>
      </c>
      <c r="C15" s="14">
        <v>30307</v>
      </c>
      <c r="D15" s="14">
        <v>30244</v>
      </c>
      <c r="E15" s="14">
        <v>63</v>
      </c>
      <c r="F15" s="14">
        <v>0</v>
      </c>
      <c r="G15" s="14">
        <v>0</v>
      </c>
      <c r="H15" s="14">
        <v>0</v>
      </c>
      <c r="I15" s="14">
        <v>0</v>
      </c>
      <c r="J15" s="14">
        <v>562775</v>
      </c>
      <c r="K15" s="14">
        <v>23885</v>
      </c>
      <c r="L15" s="7" t="s">
        <v>36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80615</v>
      </c>
      <c r="U15" s="14">
        <v>0</v>
      </c>
      <c r="V15" s="5">
        <f t="shared" si="0"/>
        <v>674177</v>
      </c>
      <c r="W15" s="47">
        <v>674177</v>
      </c>
      <c r="X15" s="28">
        <f t="shared" si="1"/>
        <v>0</v>
      </c>
    </row>
    <row r="16" spans="1:24" ht="33" customHeight="1">
      <c r="A16" s="7" t="s">
        <v>58</v>
      </c>
      <c r="B16" s="14">
        <v>5916</v>
      </c>
      <c r="C16" s="14">
        <v>17152</v>
      </c>
      <c r="D16" s="14">
        <v>16339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7" t="s">
        <v>58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5">
        <f t="shared" si="0"/>
        <v>23068</v>
      </c>
      <c r="W16" s="47">
        <v>23068</v>
      </c>
      <c r="X16" s="28">
        <f t="shared" si="1"/>
        <v>0</v>
      </c>
    </row>
    <row r="17" spans="1:24" ht="33" customHeight="1">
      <c r="A17" s="9" t="s">
        <v>37</v>
      </c>
      <c r="B17" s="14">
        <v>202</v>
      </c>
      <c r="C17" s="14">
        <v>89889</v>
      </c>
      <c r="D17" s="14">
        <v>89889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971098</v>
      </c>
      <c r="K17" s="14">
        <v>0</v>
      </c>
      <c r="L17" s="9" t="s">
        <v>37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560793</v>
      </c>
      <c r="U17" s="14">
        <v>0</v>
      </c>
      <c r="V17" s="5">
        <f t="shared" si="0"/>
        <v>1621982</v>
      </c>
      <c r="W17" s="47">
        <v>1621982</v>
      </c>
      <c r="X17" s="28">
        <f t="shared" si="1"/>
        <v>0</v>
      </c>
    </row>
    <row r="18" spans="1:24" ht="33" customHeight="1">
      <c r="A18" s="10" t="s">
        <v>38</v>
      </c>
      <c r="B18" s="13">
        <v>440</v>
      </c>
      <c r="C18" s="13">
        <v>60430</v>
      </c>
      <c r="D18" s="13">
        <v>60230</v>
      </c>
      <c r="E18" s="13">
        <v>200</v>
      </c>
      <c r="F18" s="13">
        <v>0</v>
      </c>
      <c r="G18" s="13">
        <v>0</v>
      </c>
      <c r="H18" s="13">
        <v>0</v>
      </c>
      <c r="I18" s="13">
        <v>0</v>
      </c>
      <c r="J18" s="13">
        <v>449390</v>
      </c>
      <c r="K18" s="13">
        <v>30333</v>
      </c>
      <c r="L18" s="10" t="s">
        <v>38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187525</v>
      </c>
      <c r="U18" s="13">
        <v>0</v>
      </c>
      <c r="V18" s="4">
        <f t="shared" si="0"/>
        <v>697785</v>
      </c>
      <c r="W18" s="47">
        <v>697785</v>
      </c>
      <c r="X18" s="28">
        <f t="shared" si="1"/>
        <v>0</v>
      </c>
    </row>
    <row r="19" spans="1:24" ht="33" customHeight="1">
      <c r="A19" s="7" t="s">
        <v>39</v>
      </c>
      <c r="B19" s="14">
        <v>595</v>
      </c>
      <c r="C19" s="14">
        <v>43502</v>
      </c>
      <c r="D19" s="14">
        <v>43314</v>
      </c>
      <c r="E19" s="14">
        <v>188</v>
      </c>
      <c r="F19" s="14">
        <v>0</v>
      </c>
      <c r="G19" s="14">
        <v>0</v>
      </c>
      <c r="H19" s="14">
        <v>0</v>
      </c>
      <c r="I19" s="14">
        <v>0</v>
      </c>
      <c r="J19" s="14">
        <v>611114</v>
      </c>
      <c r="K19" s="14">
        <v>36826</v>
      </c>
      <c r="L19" s="7" t="s">
        <v>39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487008</v>
      </c>
      <c r="U19" s="14">
        <v>0</v>
      </c>
      <c r="V19" s="5">
        <f t="shared" si="0"/>
        <v>1142219</v>
      </c>
      <c r="W19" s="47">
        <v>1142219</v>
      </c>
      <c r="X19" s="28">
        <f t="shared" si="1"/>
        <v>0</v>
      </c>
    </row>
    <row r="20" spans="1:24" ht="33" customHeight="1">
      <c r="A20" s="7" t="s">
        <v>57</v>
      </c>
      <c r="B20" s="14">
        <v>697</v>
      </c>
      <c r="C20" s="14">
        <v>108184</v>
      </c>
      <c r="D20" s="14">
        <v>108032</v>
      </c>
      <c r="E20" s="14">
        <v>152</v>
      </c>
      <c r="F20" s="14">
        <v>0</v>
      </c>
      <c r="G20" s="14">
        <v>0</v>
      </c>
      <c r="H20" s="14">
        <v>0</v>
      </c>
      <c r="I20" s="14">
        <v>0</v>
      </c>
      <c r="J20" s="14">
        <v>1004274</v>
      </c>
      <c r="K20" s="14">
        <v>0</v>
      </c>
      <c r="L20" s="7" t="s">
        <v>57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590375</v>
      </c>
      <c r="U20" s="14">
        <v>0</v>
      </c>
      <c r="V20" s="5">
        <f t="shared" si="0"/>
        <v>1703530</v>
      </c>
      <c r="W20" s="47">
        <v>1703530</v>
      </c>
      <c r="X20" s="28">
        <f t="shared" si="1"/>
        <v>0</v>
      </c>
    </row>
    <row r="21" spans="1:24" ht="33" customHeight="1">
      <c r="A21" s="7" t="s">
        <v>40</v>
      </c>
      <c r="B21" s="14">
        <v>18057</v>
      </c>
      <c r="C21" s="14">
        <v>125339</v>
      </c>
      <c r="D21" s="14">
        <v>124988</v>
      </c>
      <c r="E21" s="14">
        <v>351</v>
      </c>
      <c r="F21" s="14">
        <v>0</v>
      </c>
      <c r="G21" s="14">
        <v>0</v>
      </c>
      <c r="H21" s="14">
        <v>0</v>
      </c>
      <c r="I21" s="14">
        <v>0</v>
      </c>
      <c r="J21" s="14">
        <v>382732</v>
      </c>
      <c r="K21" s="14">
        <v>34542</v>
      </c>
      <c r="L21" s="7" t="s">
        <v>40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168916</v>
      </c>
      <c r="U21" s="14">
        <v>0</v>
      </c>
      <c r="V21" s="5">
        <f t="shared" si="0"/>
        <v>695044</v>
      </c>
      <c r="W21" s="47">
        <v>695044</v>
      </c>
      <c r="X21" s="28">
        <f t="shared" si="1"/>
        <v>0</v>
      </c>
    </row>
    <row r="22" spans="1:24" ht="33" customHeight="1">
      <c r="A22" s="9" t="s">
        <v>59</v>
      </c>
      <c r="B22" s="15">
        <v>420</v>
      </c>
      <c r="C22" s="15">
        <v>326040</v>
      </c>
      <c r="D22" s="15">
        <v>326040</v>
      </c>
      <c r="E22" s="15">
        <v>0</v>
      </c>
      <c r="F22" s="15">
        <v>41706</v>
      </c>
      <c r="G22" s="15">
        <v>1546</v>
      </c>
      <c r="H22" s="15">
        <v>40160</v>
      </c>
      <c r="I22" s="15">
        <v>0</v>
      </c>
      <c r="J22" s="15">
        <v>18384</v>
      </c>
      <c r="K22" s="15">
        <v>18384</v>
      </c>
      <c r="L22" s="9" t="s">
        <v>59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120517</v>
      </c>
      <c r="U22" s="15">
        <v>0</v>
      </c>
      <c r="V22" s="6">
        <f t="shared" si="0"/>
        <v>2147155</v>
      </c>
      <c r="W22" s="47">
        <v>2147155</v>
      </c>
      <c r="X22" s="28">
        <f t="shared" si="1"/>
        <v>0</v>
      </c>
    </row>
    <row r="23" spans="1:24" ht="33" customHeight="1">
      <c r="A23" s="11" t="s">
        <v>41</v>
      </c>
      <c r="B23" s="14">
        <v>1127</v>
      </c>
      <c r="C23" s="14">
        <v>216246</v>
      </c>
      <c r="D23" s="14">
        <v>216189</v>
      </c>
      <c r="E23" s="14">
        <v>57</v>
      </c>
      <c r="F23" s="14">
        <v>25174</v>
      </c>
      <c r="G23" s="14">
        <v>274</v>
      </c>
      <c r="H23" s="14">
        <v>24861</v>
      </c>
      <c r="I23" s="14">
        <v>0</v>
      </c>
      <c r="J23" s="14">
        <v>430381</v>
      </c>
      <c r="K23" s="14">
        <v>42920</v>
      </c>
      <c r="L23" s="11" t="s">
        <v>41</v>
      </c>
      <c r="M23" s="14">
        <v>0</v>
      </c>
      <c r="N23" s="14">
        <v>0</v>
      </c>
      <c r="O23" s="14">
        <v>0</v>
      </c>
      <c r="P23" s="14">
        <v>0</v>
      </c>
      <c r="Q23" s="14">
        <v>81560</v>
      </c>
      <c r="R23" s="14">
        <v>0</v>
      </c>
      <c r="S23" s="14">
        <v>0</v>
      </c>
      <c r="T23" s="14">
        <v>469700</v>
      </c>
      <c r="U23" s="14">
        <v>0</v>
      </c>
      <c r="V23" s="5">
        <f t="shared" si="0"/>
        <v>2027184</v>
      </c>
      <c r="W23" s="47">
        <v>2027184</v>
      </c>
      <c r="X23" s="28">
        <f t="shared" si="1"/>
        <v>0</v>
      </c>
    </row>
    <row r="24" spans="1:24" ht="33" customHeight="1">
      <c r="A24" s="7" t="s">
        <v>42</v>
      </c>
      <c r="B24" s="14">
        <v>1000</v>
      </c>
      <c r="C24" s="14">
        <v>235796</v>
      </c>
      <c r="D24" s="14">
        <v>235750</v>
      </c>
      <c r="E24" s="14">
        <v>46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7" t="s">
        <v>42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2264</v>
      </c>
      <c r="U24" s="14">
        <v>0</v>
      </c>
      <c r="V24" s="5">
        <f t="shared" si="0"/>
        <v>1509195</v>
      </c>
      <c r="W24" s="47">
        <v>1509195</v>
      </c>
      <c r="X24" s="28">
        <f t="shared" si="1"/>
        <v>0</v>
      </c>
    </row>
    <row r="25" spans="1:24" ht="33" customHeight="1">
      <c r="A25" s="7" t="s">
        <v>43</v>
      </c>
      <c r="B25" s="14">
        <v>2258</v>
      </c>
      <c r="C25" s="14">
        <v>186599</v>
      </c>
      <c r="D25" s="14">
        <v>186296</v>
      </c>
      <c r="E25" s="14">
        <v>303</v>
      </c>
      <c r="F25" s="14">
        <v>0</v>
      </c>
      <c r="G25" s="14">
        <v>0</v>
      </c>
      <c r="H25" s="14">
        <v>0</v>
      </c>
      <c r="I25" s="14">
        <v>0</v>
      </c>
      <c r="J25" s="14">
        <v>212869</v>
      </c>
      <c r="K25" s="14">
        <v>212869</v>
      </c>
      <c r="L25" s="7" t="s">
        <v>43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58643</v>
      </c>
      <c r="U25" s="14">
        <v>0</v>
      </c>
      <c r="V25" s="5">
        <f t="shared" si="0"/>
        <v>1667591</v>
      </c>
      <c r="W25" s="47">
        <v>1667591</v>
      </c>
      <c r="X25" s="28">
        <f t="shared" si="1"/>
        <v>0</v>
      </c>
    </row>
    <row r="26" spans="1:24" ht="33" customHeight="1">
      <c r="A26" s="7" t="s">
        <v>44</v>
      </c>
      <c r="B26" s="14">
        <v>638</v>
      </c>
      <c r="C26" s="14">
        <v>164126</v>
      </c>
      <c r="D26" s="14">
        <v>163881</v>
      </c>
      <c r="E26" s="14">
        <v>245</v>
      </c>
      <c r="F26" s="14">
        <v>0</v>
      </c>
      <c r="G26" s="14">
        <v>0</v>
      </c>
      <c r="H26" s="14">
        <v>0</v>
      </c>
      <c r="I26" s="14">
        <v>0</v>
      </c>
      <c r="J26" s="14">
        <v>1518657</v>
      </c>
      <c r="K26" s="14">
        <v>112117</v>
      </c>
      <c r="L26" s="7" t="s">
        <v>44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985935</v>
      </c>
      <c r="U26" s="14">
        <v>0</v>
      </c>
      <c r="V26" s="5">
        <f t="shared" si="0"/>
        <v>3822542</v>
      </c>
      <c r="W26" s="47">
        <v>3822542</v>
      </c>
      <c r="X26" s="28">
        <f t="shared" si="1"/>
        <v>0</v>
      </c>
    </row>
    <row r="27" spans="1:24" ht="33" customHeight="1">
      <c r="A27" s="9" t="s">
        <v>60</v>
      </c>
      <c r="B27" s="14">
        <v>3852</v>
      </c>
      <c r="C27" s="14">
        <v>345334</v>
      </c>
      <c r="D27" s="14">
        <v>345232</v>
      </c>
      <c r="E27" s="14">
        <v>102</v>
      </c>
      <c r="F27" s="14">
        <v>55521</v>
      </c>
      <c r="G27" s="14">
        <v>0</v>
      </c>
      <c r="H27" s="14">
        <v>55463</v>
      </c>
      <c r="I27" s="14">
        <v>0</v>
      </c>
      <c r="J27" s="14">
        <v>945535</v>
      </c>
      <c r="K27" s="14">
        <v>0</v>
      </c>
      <c r="L27" s="9" t="s">
        <v>60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603453</v>
      </c>
      <c r="U27" s="14">
        <v>0</v>
      </c>
      <c r="V27" s="5">
        <f t="shared" si="0"/>
        <v>4309055</v>
      </c>
      <c r="W27" s="47">
        <v>4309055</v>
      </c>
      <c r="X27" s="28">
        <f t="shared" si="1"/>
        <v>0</v>
      </c>
    </row>
    <row r="28" spans="1:24" ht="33" customHeight="1">
      <c r="A28" s="11" t="s">
        <v>45</v>
      </c>
      <c r="B28" s="13">
        <v>4196</v>
      </c>
      <c r="C28" s="13">
        <v>232654</v>
      </c>
      <c r="D28" s="13">
        <v>232277</v>
      </c>
      <c r="E28" s="13">
        <v>377</v>
      </c>
      <c r="F28" s="13">
        <v>21913</v>
      </c>
      <c r="G28" s="13">
        <v>913</v>
      </c>
      <c r="H28" s="13">
        <v>21000</v>
      </c>
      <c r="I28" s="13">
        <v>0</v>
      </c>
      <c r="J28" s="13">
        <v>1728176</v>
      </c>
      <c r="K28" s="13">
        <v>88875</v>
      </c>
      <c r="L28" s="11" t="s">
        <v>45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162109</v>
      </c>
      <c r="U28" s="13">
        <v>0</v>
      </c>
      <c r="V28" s="4">
        <f t="shared" si="0"/>
        <v>3204301</v>
      </c>
      <c r="W28" s="47">
        <v>3204301</v>
      </c>
      <c r="X28" s="28">
        <f t="shared" si="1"/>
        <v>0</v>
      </c>
    </row>
    <row r="29" spans="1:24" ht="33" customHeight="1">
      <c r="A29" s="7" t="s">
        <v>46</v>
      </c>
      <c r="B29" s="14">
        <v>777</v>
      </c>
      <c r="C29" s="14">
        <v>29215</v>
      </c>
      <c r="D29" s="14">
        <v>29215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7" t="s">
        <v>46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5">
        <f t="shared" si="0"/>
        <v>29992</v>
      </c>
      <c r="W29" s="47">
        <v>29992</v>
      </c>
      <c r="X29" s="28">
        <f t="shared" si="1"/>
        <v>0</v>
      </c>
    </row>
    <row r="30" spans="1:24" ht="33" customHeight="1">
      <c r="A30" s="7" t="s">
        <v>47</v>
      </c>
      <c r="B30" s="14">
        <v>1402</v>
      </c>
      <c r="C30" s="14">
        <v>241971</v>
      </c>
      <c r="D30" s="14">
        <v>241867</v>
      </c>
      <c r="E30" s="14">
        <v>104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7" t="s">
        <v>47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48922</v>
      </c>
      <c r="U30" s="14">
        <v>0</v>
      </c>
      <c r="V30" s="5">
        <f t="shared" si="0"/>
        <v>1859152</v>
      </c>
      <c r="W30" s="47">
        <v>1859152</v>
      </c>
      <c r="X30" s="28">
        <f t="shared" si="1"/>
        <v>0</v>
      </c>
    </row>
    <row r="31" spans="1:24" ht="33" customHeight="1">
      <c r="A31" s="7" t="s">
        <v>48</v>
      </c>
      <c r="B31" s="14">
        <v>1916</v>
      </c>
      <c r="C31" s="14">
        <v>674695</v>
      </c>
      <c r="D31" s="14">
        <v>674634</v>
      </c>
      <c r="E31" s="14">
        <v>61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7" t="s">
        <v>48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156666</v>
      </c>
      <c r="U31" s="14">
        <v>0</v>
      </c>
      <c r="V31" s="5">
        <f t="shared" si="0"/>
        <v>4184766</v>
      </c>
      <c r="W31" s="47">
        <v>4184766</v>
      </c>
      <c r="X31" s="28">
        <f t="shared" si="1"/>
        <v>0</v>
      </c>
    </row>
    <row r="32" spans="1:24" ht="33" customHeight="1">
      <c r="A32" s="9" t="s">
        <v>49</v>
      </c>
      <c r="B32" s="15">
        <v>524</v>
      </c>
      <c r="C32" s="15">
        <v>139423</v>
      </c>
      <c r="D32" s="15">
        <v>139363</v>
      </c>
      <c r="E32" s="15">
        <v>60</v>
      </c>
      <c r="F32" s="15">
        <v>26517</v>
      </c>
      <c r="G32" s="15">
        <v>0</v>
      </c>
      <c r="H32" s="15">
        <v>26464</v>
      </c>
      <c r="I32" s="15">
        <v>0</v>
      </c>
      <c r="J32" s="15">
        <v>40116</v>
      </c>
      <c r="K32" s="15">
        <v>40116</v>
      </c>
      <c r="L32" s="9" t="s">
        <v>49</v>
      </c>
      <c r="M32" s="15">
        <v>41492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6">
        <f t="shared" si="0"/>
        <v>951159</v>
      </c>
      <c r="W32" s="47">
        <v>951159</v>
      </c>
      <c r="X32" s="28">
        <f t="shared" si="1"/>
        <v>0</v>
      </c>
    </row>
    <row r="33" spans="1:24" ht="33" customHeight="1">
      <c r="A33" s="7" t="s">
        <v>50</v>
      </c>
      <c r="B33" s="14">
        <v>601</v>
      </c>
      <c r="C33" s="14">
        <v>43248</v>
      </c>
      <c r="D33" s="14">
        <v>43183</v>
      </c>
      <c r="E33" s="14">
        <v>65</v>
      </c>
      <c r="F33" s="14">
        <v>0</v>
      </c>
      <c r="G33" s="14">
        <v>0</v>
      </c>
      <c r="H33" s="14">
        <v>0</v>
      </c>
      <c r="I33" s="14">
        <v>0</v>
      </c>
      <c r="J33" s="14">
        <v>293260</v>
      </c>
      <c r="K33" s="14">
        <v>12783</v>
      </c>
      <c r="L33" s="7" t="s">
        <v>50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171423</v>
      </c>
      <c r="U33" s="14">
        <v>0</v>
      </c>
      <c r="V33" s="5">
        <f t="shared" si="0"/>
        <v>508532</v>
      </c>
      <c r="W33" s="47">
        <v>508532</v>
      </c>
      <c r="X33" s="28">
        <f t="shared" si="1"/>
        <v>0</v>
      </c>
    </row>
    <row r="34" spans="1:24" ht="33" customHeight="1">
      <c r="A34" s="7" t="s">
        <v>51</v>
      </c>
      <c r="B34" s="14">
        <v>564</v>
      </c>
      <c r="C34" s="14">
        <v>68483</v>
      </c>
      <c r="D34" s="14">
        <v>68384</v>
      </c>
      <c r="E34" s="14">
        <v>99</v>
      </c>
      <c r="F34" s="14">
        <v>558361</v>
      </c>
      <c r="G34" s="14">
        <v>0</v>
      </c>
      <c r="H34" s="14">
        <v>558361</v>
      </c>
      <c r="I34" s="14">
        <v>0</v>
      </c>
      <c r="J34" s="14">
        <v>0</v>
      </c>
      <c r="K34" s="14">
        <v>0</v>
      </c>
      <c r="L34" s="7" t="s">
        <v>51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5">
        <f t="shared" si="0"/>
        <v>627408</v>
      </c>
      <c r="W34" s="47">
        <v>627408</v>
      </c>
      <c r="X34" s="28">
        <f t="shared" si="1"/>
        <v>0</v>
      </c>
    </row>
    <row r="35" spans="1:24" ht="33" customHeight="1" thickBot="1">
      <c r="A35" s="7" t="s">
        <v>81</v>
      </c>
      <c r="B35" s="14">
        <v>727</v>
      </c>
      <c r="C35" s="14">
        <v>81920</v>
      </c>
      <c r="D35" s="14">
        <v>81689</v>
      </c>
      <c r="E35" s="14">
        <v>173</v>
      </c>
      <c r="F35" s="14">
        <v>2086818</v>
      </c>
      <c r="G35" s="14">
        <v>0</v>
      </c>
      <c r="H35" s="14">
        <v>2086818</v>
      </c>
      <c r="I35" s="14">
        <v>0</v>
      </c>
      <c r="J35" s="14">
        <v>72767</v>
      </c>
      <c r="K35" s="14">
        <v>72767</v>
      </c>
      <c r="L35" s="7" t="s">
        <v>81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5">
        <f t="shared" si="0"/>
        <v>2242232</v>
      </c>
      <c r="W35" s="47">
        <v>2242232</v>
      </c>
      <c r="X35" s="28">
        <f t="shared" si="1"/>
        <v>0</v>
      </c>
    </row>
    <row r="36" spans="1:22" ht="33" customHeight="1" thickTop="1">
      <c r="A36" s="29" t="s">
        <v>52</v>
      </c>
      <c r="B36" s="12">
        <f aca="true" t="shared" si="2" ref="B36:K36">SUM(B8:B35)</f>
        <v>49879</v>
      </c>
      <c r="C36" s="12">
        <f t="shared" si="2"/>
        <v>14504710</v>
      </c>
      <c r="D36" s="12">
        <f t="shared" si="2"/>
        <v>14500907</v>
      </c>
      <c r="E36" s="12">
        <f t="shared" si="2"/>
        <v>2932</v>
      </c>
      <c r="F36" s="12">
        <f t="shared" si="2"/>
        <v>2816010</v>
      </c>
      <c r="G36" s="12">
        <f t="shared" si="2"/>
        <v>2733</v>
      </c>
      <c r="H36" s="12">
        <f t="shared" si="2"/>
        <v>2813127</v>
      </c>
      <c r="I36" s="12">
        <f t="shared" si="2"/>
        <v>0</v>
      </c>
      <c r="J36" s="12">
        <f t="shared" si="2"/>
        <v>10427929</v>
      </c>
      <c r="K36" s="12">
        <f t="shared" si="2"/>
        <v>808136</v>
      </c>
      <c r="L36" s="29" t="s">
        <v>52</v>
      </c>
      <c r="M36" s="12">
        <f>SUM(M8:M35)</f>
        <v>42165</v>
      </c>
      <c r="N36" s="12">
        <f>SUM(N8:N35)</f>
        <v>9152</v>
      </c>
      <c r="O36" s="12">
        <f>SUM(O8:O35)</f>
        <v>0</v>
      </c>
      <c r="P36" s="12">
        <f>SUM(P8:P35)</f>
        <v>0</v>
      </c>
      <c r="Q36" s="12">
        <f>SUM(Q8:Q35)</f>
        <v>81560</v>
      </c>
      <c r="R36" s="12">
        <f>SUM(R8:R35)</f>
        <v>7748</v>
      </c>
      <c r="S36" s="12">
        <f>SUM(S8:S35)</f>
        <v>0</v>
      </c>
      <c r="T36" s="12">
        <f>SUM(T8:T35)</f>
        <v>5462451</v>
      </c>
      <c r="U36" s="12">
        <f>SUM(U8:U35)</f>
        <v>0</v>
      </c>
      <c r="V36" s="12">
        <f>SUM(V8:V35)</f>
        <v>50128787</v>
      </c>
    </row>
    <row r="37" spans="1:23" ht="69" customHeight="1">
      <c r="A37" s="16"/>
      <c r="L37" s="16"/>
      <c r="W37" s="46" t="s">
        <v>82</v>
      </c>
    </row>
    <row r="38" spans="1:13" ht="28.5">
      <c r="A38" s="1" t="s">
        <v>77</v>
      </c>
      <c r="B38" s="18"/>
      <c r="L38" s="16" t="s">
        <v>78</v>
      </c>
      <c r="M38" s="16"/>
    </row>
    <row r="39" spans="1:13" ht="24" customHeight="1">
      <c r="A39" s="1"/>
      <c r="B39" s="18"/>
      <c r="L39" s="16"/>
      <c r="M39" s="16"/>
    </row>
    <row r="40" spans="1:22" ht="30" customHeight="1">
      <c r="A40" s="19" t="s">
        <v>0</v>
      </c>
      <c r="B40" s="19" t="s">
        <v>4</v>
      </c>
      <c r="C40" s="30" t="s">
        <v>5</v>
      </c>
      <c r="D40" s="20"/>
      <c r="E40" s="20"/>
      <c r="F40" s="19" t="s">
        <v>6</v>
      </c>
      <c r="G40" s="19" t="s">
        <v>7</v>
      </c>
      <c r="H40" s="20"/>
      <c r="I40" s="20"/>
      <c r="J40" s="19" t="s">
        <v>8</v>
      </c>
      <c r="K40" s="2" t="s">
        <v>9</v>
      </c>
      <c r="L40" s="19" t="s">
        <v>0</v>
      </c>
      <c r="M40" s="19" t="s">
        <v>53</v>
      </c>
      <c r="N40" s="20"/>
      <c r="O40" s="20"/>
      <c r="P40" s="20"/>
      <c r="Q40" s="20"/>
      <c r="R40" s="20"/>
      <c r="S40" s="20"/>
      <c r="T40" s="20"/>
      <c r="U40" s="20"/>
      <c r="V40" s="21"/>
    </row>
    <row r="41" spans="1:22" ht="30" customHeight="1">
      <c r="A41" s="23"/>
      <c r="B41" s="24" t="s">
        <v>19</v>
      </c>
      <c r="C41" s="25"/>
      <c r="D41" s="24" t="s">
        <v>20</v>
      </c>
      <c r="E41" s="24" t="s">
        <v>21</v>
      </c>
      <c r="F41" s="25"/>
      <c r="G41" s="25"/>
      <c r="H41" s="24" t="s">
        <v>22</v>
      </c>
      <c r="I41" s="24" t="s">
        <v>23</v>
      </c>
      <c r="J41" s="25"/>
      <c r="K41" s="31"/>
      <c r="L41" s="23"/>
      <c r="M41" s="23"/>
      <c r="N41" s="32" t="s">
        <v>66</v>
      </c>
      <c r="O41" s="32" t="s">
        <v>68</v>
      </c>
      <c r="P41" s="33" t="s">
        <v>63</v>
      </c>
      <c r="Q41" s="34" t="s">
        <v>54</v>
      </c>
      <c r="R41" s="35"/>
      <c r="S41" s="35"/>
      <c r="T41" s="35"/>
      <c r="U41" s="33" t="s">
        <v>74</v>
      </c>
      <c r="V41" s="32" t="s">
        <v>55</v>
      </c>
    </row>
    <row r="42" spans="1:22" ht="27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3"/>
      <c r="L42" s="23"/>
      <c r="M42" s="23"/>
      <c r="N42" s="3" t="s">
        <v>67</v>
      </c>
      <c r="O42" s="3" t="s">
        <v>69</v>
      </c>
      <c r="P42" s="36" t="s">
        <v>64</v>
      </c>
      <c r="Q42" s="23"/>
      <c r="R42" s="34" t="s">
        <v>56</v>
      </c>
      <c r="S42" s="32" t="s">
        <v>70</v>
      </c>
      <c r="T42" s="33" t="s">
        <v>72</v>
      </c>
      <c r="U42" s="36" t="s">
        <v>75</v>
      </c>
      <c r="V42" s="3"/>
    </row>
    <row r="43" spans="1:22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3"/>
      <c r="L43" s="23"/>
      <c r="M43" s="23"/>
      <c r="N43" s="37"/>
      <c r="O43" s="37"/>
      <c r="P43" s="38" t="s">
        <v>65</v>
      </c>
      <c r="Q43" s="37"/>
      <c r="R43" s="37"/>
      <c r="S43" s="39" t="s">
        <v>71</v>
      </c>
      <c r="T43" s="38" t="s">
        <v>73</v>
      </c>
      <c r="U43" s="38" t="s">
        <v>76</v>
      </c>
      <c r="V43" s="3"/>
    </row>
    <row r="44" spans="1:22" ht="33" customHeight="1">
      <c r="A44" s="11" t="s">
        <v>31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1621510</v>
      </c>
      <c r="K44" s="13">
        <v>0</v>
      </c>
      <c r="L44" s="11" t="s">
        <v>31</v>
      </c>
      <c r="M44" s="13">
        <v>11740430</v>
      </c>
      <c r="N44" s="13">
        <v>0</v>
      </c>
      <c r="O44" s="13">
        <v>0</v>
      </c>
      <c r="P44" s="13">
        <v>0</v>
      </c>
      <c r="Q44" s="13">
        <v>37415</v>
      </c>
      <c r="R44" s="13">
        <v>26291</v>
      </c>
      <c r="S44" s="13">
        <v>11124</v>
      </c>
      <c r="T44" s="13">
        <v>0</v>
      </c>
      <c r="U44" s="13">
        <v>7845</v>
      </c>
      <c r="V44" s="13">
        <v>10859151</v>
      </c>
    </row>
    <row r="45" spans="1:22" ht="33" customHeight="1">
      <c r="A45" s="7" t="s">
        <v>32</v>
      </c>
      <c r="B45" s="14">
        <v>69953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7" t="s">
        <v>32</v>
      </c>
      <c r="M45" s="14">
        <v>36725</v>
      </c>
      <c r="N45" s="14">
        <v>165</v>
      </c>
      <c r="O45" s="14">
        <v>33</v>
      </c>
      <c r="P45" s="14">
        <v>0</v>
      </c>
      <c r="Q45" s="14">
        <v>28228</v>
      </c>
      <c r="R45" s="14">
        <v>19439</v>
      </c>
      <c r="S45" s="14">
        <v>8789</v>
      </c>
      <c r="T45" s="14">
        <v>0</v>
      </c>
      <c r="U45" s="14">
        <v>5711</v>
      </c>
      <c r="V45" s="14">
        <v>2464</v>
      </c>
    </row>
    <row r="46" spans="1:22" ht="33" customHeight="1">
      <c r="A46" s="7" t="s">
        <v>33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7" t="s">
        <v>33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</row>
    <row r="47" spans="1:22" ht="33" customHeight="1">
      <c r="A47" s="7" t="s">
        <v>79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7" t="s">
        <v>79</v>
      </c>
      <c r="M47" s="14">
        <v>230</v>
      </c>
      <c r="N47" s="14">
        <v>217</v>
      </c>
      <c r="O47" s="14">
        <v>13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</row>
    <row r="48" spans="1:22" ht="33" customHeight="1">
      <c r="A48" s="7" t="s">
        <v>80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17573</v>
      </c>
      <c r="L48" s="7" t="s">
        <v>80</v>
      </c>
      <c r="M48" s="14">
        <v>644</v>
      </c>
      <c r="N48" s="14">
        <v>144</v>
      </c>
      <c r="O48" s="14">
        <v>500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</row>
    <row r="49" spans="1:22" ht="33" customHeight="1">
      <c r="A49" s="8" t="s">
        <v>34</v>
      </c>
      <c r="B49" s="13">
        <v>687484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8" t="s">
        <v>34</v>
      </c>
      <c r="M49" s="13">
        <v>110425</v>
      </c>
      <c r="N49" s="13">
        <v>267</v>
      </c>
      <c r="O49" s="13">
        <v>35</v>
      </c>
      <c r="P49" s="13">
        <v>0</v>
      </c>
      <c r="Q49" s="13">
        <v>79608</v>
      </c>
      <c r="R49" s="13">
        <v>54868</v>
      </c>
      <c r="S49" s="13">
        <v>24740</v>
      </c>
      <c r="T49" s="13">
        <v>0</v>
      </c>
      <c r="U49" s="13">
        <v>16110</v>
      </c>
      <c r="V49" s="13">
        <v>14070</v>
      </c>
    </row>
    <row r="50" spans="1:22" ht="33" customHeight="1">
      <c r="A50" s="7" t="s">
        <v>35</v>
      </c>
      <c r="B50" s="14">
        <v>347245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7" t="s">
        <v>35</v>
      </c>
      <c r="M50" s="14">
        <v>147523</v>
      </c>
      <c r="N50" s="14">
        <v>0</v>
      </c>
      <c r="O50" s="14">
        <v>52</v>
      </c>
      <c r="P50" s="14">
        <v>0</v>
      </c>
      <c r="Q50" s="14">
        <v>114385</v>
      </c>
      <c r="R50" s="14">
        <v>72102</v>
      </c>
      <c r="S50" s="14">
        <v>30968</v>
      </c>
      <c r="T50" s="14">
        <v>11315</v>
      </c>
      <c r="U50" s="14">
        <v>21383</v>
      </c>
      <c r="V50" s="14">
        <v>11402</v>
      </c>
    </row>
    <row r="51" spans="1:22" ht="33" customHeight="1">
      <c r="A51" s="7" t="s">
        <v>36</v>
      </c>
      <c r="B51" s="14">
        <v>538890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7" t="s">
        <v>36</v>
      </c>
      <c r="M51" s="14">
        <v>160280</v>
      </c>
      <c r="N51" s="14">
        <v>334</v>
      </c>
      <c r="O51" s="14">
        <v>62</v>
      </c>
      <c r="P51" s="14">
        <v>0</v>
      </c>
      <c r="Q51" s="14">
        <v>121843</v>
      </c>
      <c r="R51" s="14">
        <v>84375</v>
      </c>
      <c r="S51" s="14">
        <v>37468</v>
      </c>
      <c r="T51" s="14">
        <v>0</v>
      </c>
      <c r="U51" s="14">
        <v>24093</v>
      </c>
      <c r="V51" s="14">
        <v>13527</v>
      </c>
    </row>
    <row r="52" spans="1:22" ht="33" customHeight="1">
      <c r="A52" s="7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7" t="s">
        <v>58</v>
      </c>
      <c r="M52" s="14">
        <v>5416</v>
      </c>
      <c r="N52" s="14">
        <v>1185</v>
      </c>
      <c r="O52" s="14">
        <v>426</v>
      </c>
      <c r="P52" s="14">
        <v>100</v>
      </c>
      <c r="Q52" s="14">
        <v>3062</v>
      </c>
      <c r="R52" s="14">
        <v>2142</v>
      </c>
      <c r="S52" s="14">
        <v>920</v>
      </c>
      <c r="T52" s="14">
        <v>0</v>
      </c>
      <c r="U52" s="14">
        <v>633</v>
      </c>
      <c r="V52" s="14">
        <v>0</v>
      </c>
    </row>
    <row r="53" spans="1:22" ht="33" customHeight="1">
      <c r="A53" s="9" t="s">
        <v>37</v>
      </c>
      <c r="B53" s="15">
        <v>971098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9" t="s">
        <v>37</v>
      </c>
      <c r="M53" s="15">
        <v>228866</v>
      </c>
      <c r="N53" s="15">
        <v>136</v>
      </c>
      <c r="O53" s="15">
        <v>0</v>
      </c>
      <c r="P53" s="15">
        <v>78</v>
      </c>
      <c r="Q53" s="15">
        <v>146221</v>
      </c>
      <c r="R53" s="15">
        <v>99088</v>
      </c>
      <c r="S53" s="15">
        <v>47133</v>
      </c>
      <c r="T53" s="15">
        <v>0</v>
      </c>
      <c r="U53" s="15">
        <v>29296</v>
      </c>
      <c r="V53" s="15">
        <v>52363</v>
      </c>
    </row>
    <row r="54" spans="1:22" ht="33" customHeight="1">
      <c r="A54" s="10" t="s">
        <v>38</v>
      </c>
      <c r="B54" s="14">
        <v>419057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" t="s">
        <v>38</v>
      </c>
      <c r="M54" s="14">
        <v>102150</v>
      </c>
      <c r="N54" s="14">
        <v>0</v>
      </c>
      <c r="O54" s="14">
        <v>100</v>
      </c>
      <c r="P54" s="14">
        <v>0</v>
      </c>
      <c r="Q54" s="14">
        <v>71055</v>
      </c>
      <c r="R54" s="14">
        <v>43356</v>
      </c>
      <c r="S54" s="14">
        <v>20585</v>
      </c>
      <c r="T54" s="14">
        <v>7114</v>
      </c>
      <c r="U54" s="14">
        <v>14187</v>
      </c>
      <c r="V54" s="14">
        <v>16560</v>
      </c>
    </row>
    <row r="55" spans="1:22" ht="33" customHeight="1">
      <c r="A55" s="7" t="s">
        <v>39</v>
      </c>
      <c r="B55" s="14">
        <v>574288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7" t="s">
        <v>39</v>
      </c>
      <c r="M55" s="14">
        <v>149613</v>
      </c>
      <c r="N55" s="14">
        <v>244</v>
      </c>
      <c r="O55" s="14">
        <v>125</v>
      </c>
      <c r="P55" s="14">
        <v>0</v>
      </c>
      <c r="Q55" s="14">
        <v>105897</v>
      </c>
      <c r="R55" s="14">
        <v>71191</v>
      </c>
      <c r="S55" s="14">
        <v>34706</v>
      </c>
      <c r="T55" s="14">
        <v>0</v>
      </c>
      <c r="U55" s="14">
        <v>20750</v>
      </c>
      <c r="V55" s="14">
        <v>21885</v>
      </c>
    </row>
    <row r="56" spans="1:22" ht="33" customHeight="1">
      <c r="A56" s="7" t="s">
        <v>57</v>
      </c>
      <c r="B56" s="14">
        <v>1004274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7" t="s">
        <v>57</v>
      </c>
      <c r="M56" s="14">
        <v>371470</v>
      </c>
      <c r="N56" s="14">
        <v>208</v>
      </c>
      <c r="O56" s="14">
        <v>52</v>
      </c>
      <c r="P56" s="14">
        <v>82</v>
      </c>
      <c r="Q56" s="14">
        <v>271540</v>
      </c>
      <c r="R56" s="14">
        <v>183870</v>
      </c>
      <c r="S56" s="14">
        <v>87670</v>
      </c>
      <c r="T56" s="14">
        <v>0</v>
      </c>
      <c r="U56" s="14">
        <v>53049</v>
      </c>
      <c r="V56" s="14">
        <v>31893</v>
      </c>
    </row>
    <row r="57" spans="1:22" ht="33" customHeight="1">
      <c r="A57" s="7" t="s">
        <v>40</v>
      </c>
      <c r="B57" s="14">
        <v>348190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7" t="s">
        <v>40</v>
      </c>
      <c r="M57" s="14">
        <v>211490</v>
      </c>
      <c r="N57" s="14">
        <v>615</v>
      </c>
      <c r="O57" s="14">
        <v>1725</v>
      </c>
      <c r="P57" s="14">
        <v>0</v>
      </c>
      <c r="Q57" s="14">
        <v>109540</v>
      </c>
      <c r="R57" s="14">
        <v>74328</v>
      </c>
      <c r="S57" s="14">
        <v>35212</v>
      </c>
      <c r="T57" s="14">
        <v>0</v>
      </c>
      <c r="U57" s="14">
        <v>22157</v>
      </c>
      <c r="V57" s="14">
        <v>76204</v>
      </c>
    </row>
    <row r="58" spans="1:22" ht="33" customHeight="1">
      <c r="A58" s="9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1640088</v>
      </c>
      <c r="K58" s="14">
        <v>0</v>
      </c>
      <c r="L58" s="9" t="s">
        <v>59</v>
      </c>
      <c r="M58" s="14">
        <v>1746631</v>
      </c>
      <c r="N58" s="14">
        <v>234</v>
      </c>
      <c r="O58" s="14">
        <v>13593</v>
      </c>
      <c r="P58" s="14">
        <v>0</v>
      </c>
      <c r="Q58" s="14">
        <v>1331533</v>
      </c>
      <c r="R58" s="14">
        <v>867033</v>
      </c>
      <c r="S58" s="14">
        <v>464500</v>
      </c>
      <c r="T58" s="14">
        <v>0</v>
      </c>
      <c r="U58" s="14">
        <v>251551</v>
      </c>
      <c r="V58" s="14">
        <v>145653</v>
      </c>
    </row>
    <row r="59" spans="1:22" ht="33" customHeight="1">
      <c r="A59" s="11" t="s">
        <v>41</v>
      </c>
      <c r="B59" s="13">
        <v>387461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802996</v>
      </c>
      <c r="K59" s="13">
        <v>81560</v>
      </c>
      <c r="L59" s="11" t="s">
        <v>41</v>
      </c>
      <c r="M59" s="13">
        <v>998998</v>
      </c>
      <c r="N59" s="13">
        <v>307</v>
      </c>
      <c r="O59" s="13">
        <v>8260</v>
      </c>
      <c r="P59" s="13">
        <v>0</v>
      </c>
      <c r="Q59" s="13">
        <v>762452</v>
      </c>
      <c r="R59" s="13">
        <v>496164</v>
      </c>
      <c r="S59" s="13">
        <v>266288</v>
      </c>
      <c r="T59" s="13">
        <v>0</v>
      </c>
      <c r="U59" s="13">
        <v>144460</v>
      </c>
      <c r="V59" s="13">
        <v>81981</v>
      </c>
    </row>
    <row r="60" spans="1:22" ht="33" customHeight="1">
      <c r="A60" s="7" t="s">
        <v>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1270135</v>
      </c>
      <c r="K60" s="14">
        <v>0</v>
      </c>
      <c r="L60" s="7" t="s">
        <v>42</v>
      </c>
      <c r="M60" s="14">
        <v>1267743</v>
      </c>
      <c r="N60" s="14">
        <v>267</v>
      </c>
      <c r="O60" s="14">
        <v>35</v>
      </c>
      <c r="P60" s="14">
        <v>0</v>
      </c>
      <c r="Q60" s="14">
        <v>973491</v>
      </c>
      <c r="R60" s="14">
        <v>627960</v>
      </c>
      <c r="S60" s="14">
        <v>345531</v>
      </c>
      <c r="T60" s="14">
        <v>0</v>
      </c>
      <c r="U60" s="14">
        <v>181921</v>
      </c>
      <c r="V60" s="14">
        <v>109982</v>
      </c>
    </row>
    <row r="61" spans="1:22" ht="33" customHeight="1">
      <c r="A61" s="7" t="s">
        <v>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1207222</v>
      </c>
      <c r="K61" s="14">
        <v>0</v>
      </c>
      <c r="L61" s="7" t="s">
        <v>43</v>
      </c>
      <c r="M61" s="14">
        <v>1383408</v>
      </c>
      <c r="N61" s="14">
        <v>855</v>
      </c>
      <c r="O61" s="14">
        <v>180</v>
      </c>
      <c r="P61" s="14">
        <v>0</v>
      </c>
      <c r="Q61" s="14">
        <v>1061511</v>
      </c>
      <c r="R61" s="14">
        <v>686896</v>
      </c>
      <c r="S61" s="14">
        <v>374615</v>
      </c>
      <c r="T61" s="14">
        <v>0</v>
      </c>
      <c r="U61" s="14">
        <v>198792</v>
      </c>
      <c r="V61" s="14">
        <v>118840</v>
      </c>
    </row>
    <row r="62" spans="1:22" ht="33" customHeight="1">
      <c r="A62" s="7" t="s">
        <v>44</v>
      </c>
      <c r="B62" s="14">
        <v>1406540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1153186</v>
      </c>
      <c r="K62" s="14">
        <v>0</v>
      </c>
      <c r="L62" s="7" t="s">
        <v>44</v>
      </c>
      <c r="M62" s="14">
        <v>1153356</v>
      </c>
      <c r="N62" s="14">
        <v>514</v>
      </c>
      <c r="O62" s="14">
        <v>193</v>
      </c>
      <c r="P62" s="14">
        <v>113</v>
      </c>
      <c r="Q62" s="14">
        <v>890614</v>
      </c>
      <c r="R62" s="14">
        <v>579264</v>
      </c>
      <c r="S62" s="14">
        <v>311350</v>
      </c>
      <c r="T62" s="14">
        <v>0</v>
      </c>
      <c r="U62" s="14">
        <v>165833</v>
      </c>
      <c r="V62" s="14">
        <v>94351</v>
      </c>
    </row>
    <row r="63" spans="1:22" ht="33" customHeight="1">
      <c r="A63" s="9" t="s">
        <v>60</v>
      </c>
      <c r="B63" s="15">
        <v>945535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2355360</v>
      </c>
      <c r="K63" s="15">
        <v>0</v>
      </c>
      <c r="L63" s="9" t="s">
        <v>60</v>
      </c>
      <c r="M63" s="15">
        <v>2856059</v>
      </c>
      <c r="N63" s="15">
        <v>1697</v>
      </c>
      <c r="O63" s="15">
        <v>26099</v>
      </c>
      <c r="P63" s="15">
        <v>0</v>
      </c>
      <c r="Q63" s="15">
        <v>2185646</v>
      </c>
      <c r="R63" s="15">
        <v>1408192</v>
      </c>
      <c r="S63" s="15">
        <v>777454</v>
      </c>
      <c r="T63" s="15">
        <v>0</v>
      </c>
      <c r="U63" s="15">
        <v>396177</v>
      </c>
      <c r="V63" s="15">
        <v>237552</v>
      </c>
    </row>
    <row r="64" spans="1:22" ht="33" customHeight="1">
      <c r="A64" s="11" t="s">
        <v>45</v>
      </c>
      <c r="B64" s="14">
        <v>1639301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1055253</v>
      </c>
      <c r="K64" s="14">
        <v>0</v>
      </c>
      <c r="L64" s="11" t="s">
        <v>45</v>
      </c>
      <c r="M64" s="14">
        <v>1335972</v>
      </c>
      <c r="N64" s="14">
        <v>553</v>
      </c>
      <c r="O64" s="14">
        <v>7245</v>
      </c>
      <c r="P64" s="14">
        <v>202</v>
      </c>
      <c r="Q64" s="14">
        <v>1014208</v>
      </c>
      <c r="R64" s="14">
        <v>666856</v>
      </c>
      <c r="S64" s="14">
        <v>347352</v>
      </c>
      <c r="T64" s="14">
        <v>0</v>
      </c>
      <c r="U64" s="14">
        <v>194006</v>
      </c>
      <c r="V64" s="14">
        <v>116866</v>
      </c>
    </row>
    <row r="65" spans="1:22" ht="33" customHeight="1">
      <c r="A65" s="7" t="s">
        <v>46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7" t="s">
        <v>46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</row>
    <row r="66" spans="1:22" ht="33" customHeight="1">
      <c r="A66" s="7" t="s">
        <v>47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1566857</v>
      </c>
      <c r="K66" s="14">
        <v>0</v>
      </c>
      <c r="L66" s="7" t="s">
        <v>47</v>
      </c>
      <c r="M66" s="14">
        <v>1586998</v>
      </c>
      <c r="N66" s="14">
        <v>1024</v>
      </c>
      <c r="O66" s="14">
        <v>90</v>
      </c>
      <c r="P66" s="14">
        <v>0</v>
      </c>
      <c r="Q66" s="14">
        <v>1225139</v>
      </c>
      <c r="R66" s="14">
        <v>777078</v>
      </c>
      <c r="S66" s="14">
        <v>448061</v>
      </c>
      <c r="T66" s="14">
        <v>0</v>
      </c>
      <c r="U66" s="14">
        <v>223433</v>
      </c>
      <c r="V66" s="14">
        <v>135171</v>
      </c>
    </row>
    <row r="67" spans="1:22" ht="33" customHeight="1">
      <c r="A67" s="7" t="s">
        <v>48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3351489</v>
      </c>
      <c r="K67" s="14">
        <v>0</v>
      </c>
      <c r="L67" s="7" t="s">
        <v>48</v>
      </c>
      <c r="M67" s="14">
        <v>3371706</v>
      </c>
      <c r="N67" s="14">
        <v>0</v>
      </c>
      <c r="O67" s="14">
        <v>65</v>
      </c>
      <c r="P67" s="14">
        <v>0</v>
      </c>
      <c r="Q67" s="14">
        <v>2638842</v>
      </c>
      <c r="R67" s="14">
        <v>1641237</v>
      </c>
      <c r="S67" s="14">
        <v>997605</v>
      </c>
      <c r="T67" s="14">
        <v>0</v>
      </c>
      <c r="U67" s="14">
        <v>472619</v>
      </c>
      <c r="V67" s="14">
        <v>247128</v>
      </c>
    </row>
    <row r="68" spans="1:22" ht="33" customHeight="1">
      <c r="A68" s="9" t="s">
        <v>49</v>
      </c>
      <c r="B68" s="14">
        <v>0</v>
      </c>
      <c r="C68" s="14">
        <v>0</v>
      </c>
      <c r="D68" s="14">
        <v>0</v>
      </c>
      <c r="E68" s="14">
        <v>0</v>
      </c>
      <c r="F68" s="14">
        <v>4687</v>
      </c>
      <c r="G68" s="14">
        <v>0</v>
      </c>
      <c r="H68" s="14">
        <v>0</v>
      </c>
      <c r="I68" s="14">
        <v>0</v>
      </c>
      <c r="J68" s="14">
        <v>698400</v>
      </c>
      <c r="K68" s="14">
        <v>41492</v>
      </c>
      <c r="L68" s="9" t="s">
        <v>49</v>
      </c>
      <c r="M68" s="14">
        <v>828141</v>
      </c>
      <c r="N68" s="14">
        <v>403</v>
      </c>
      <c r="O68" s="14">
        <v>7711</v>
      </c>
      <c r="P68" s="14">
        <v>24655</v>
      </c>
      <c r="Q68" s="14">
        <v>614694</v>
      </c>
      <c r="R68" s="14">
        <v>391675</v>
      </c>
      <c r="S68" s="14">
        <v>223019</v>
      </c>
      <c r="T68" s="14">
        <v>0</v>
      </c>
      <c r="U68" s="14">
        <v>111939</v>
      </c>
      <c r="V68" s="14">
        <v>64206</v>
      </c>
    </row>
    <row r="69" spans="1:22" ht="33" customHeight="1">
      <c r="A69" s="7" t="s">
        <v>50</v>
      </c>
      <c r="B69" s="13">
        <v>280477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7" t="s">
        <v>50</v>
      </c>
      <c r="M69" s="13">
        <v>86064</v>
      </c>
      <c r="N69" s="13">
        <v>502</v>
      </c>
      <c r="O69" s="13">
        <v>65</v>
      </c>
      <c r="P69" s="13">
        <v>0</v>
      </c>
      <c r="Q69" s="13">
        <v>63678</v>
      </c>
      <c r="R69" s="13">
        <v>44644</v>
      </c>
      <c r="S69" s="13">
        <v>19034</v>
      </c>
      <c r="T69" s="13">
        <v>0</v>
      </c>
      <c r="U69" s="13">
        <v>12863</v>
      </c>
      <c r="V69" s="13">
        <v>8717</v>
      </c>
    </row>
    <row r="70" spans="1:22" ht="33" customHeight="1">
      <c r="A70" s="7" t="s">
        <v>51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7" t="s">
        <v>51</v>
      </c>
      <c r="M70" s="14">
        <v>245977</v>
      </c>
      <c r="N70" s="14">
        <v>296</v>
      </c>
      <c r="O70" s="14">
        <v>20</v>
      </c>
      <c r="P70" s="14">
        <v>0</v>
      </c>
      <c r="Q70" s="14">
        <v>186218</v>
      </c>
      <c r="R70" s="14">
        <v>125726</v>
      </c>
      <c r="S70" s="14">
        <v>55217</v>
      </c>
      <c r="T70" s="14">
        <v>5275</v>
      </c>
      <c r="U70" s="14">
        <v>37696</v>
      </c>
      <c r="V70" s="14">
        <v>20547</v>
      </c>
    </row>
    <row r="71" spans="1:22" ht="33" customHeight="1" thickBot="1">
      <c r="A71" s="7" t="s">
        <v>81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7" t="s">
        <v>81</v>
      </c>
      <c r="M71" s="14">
        <v>728</v>
      </c>
      <c r="N71" s="14">
        <v>413</v>
      </c>
      <c r="O71" s="14">
        <v>247</v>
      </c>
      <c r="P71" s="14">
        <v>68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</row>
    <row r="72" spans="1:22" ht="33" customHeight="1" thickTop="1">
      <c r="A72" s="29" t="s">
        <v>52</v>
      </c>
      <c r="B72" s="12">
        <f aca="true" t="shared" si="3" ref="B72:K72">SUM(B44:B71)</f>
        <v>9619793</v>
      </c>
      <c r="C72" s="12">
        <f t="shared" si="3"/>
        <v>0</v>
      </c>
      <c r="D72" s="12">
        <f t="shared" si="3"/>
        <v>0</v>
      </c>
      <c r="E72" s="12">
        <f t="shared" si="3"/>
        <v>0</v>
      </c>
      <c r="F72" s="12">
        <f t="shared" si="3"/>
        <v>4687</v>
      </c>
      <c r="G72" s="12">
        <f t="shared" si="3"/>
        <v>0</v>
      </c>
      <c r="H72" s="12">
        <f t="shared" si="3"/>
        <v>0</v>
      </c>
      <c r="I72" s="12">
        <f t="shared" si="3"/>
        <v>0</v>
      </c>
      <c r="J72" s="12">
        <f t="shared" si="3"/>
        <v>16722496</v>
      </c>
      <c r="K72" s="12">
        <f t="shared" si="3"/>
        <v>140625</v>
      </c>
      <c r="L72" s="40" t="s">
        <v>52</v>
      </c>
      <c r="M72" s="41">
        <f aca="true" t="shared" si="4" ref="M72:U72">SUM(M44:M71)</f>
        <v>30127043</v>
      </c>
      <c r="N72" s="41">
        <f t="shared" si="4"/>
        <v>10580</v>
      </c>
      <c r="O72" s="41">
        <f t="shared" si="4"/>
        <v>66926</v>
      </c>
      <c r="P72" s="41">
        <f t="shared" si="4"/>
        <v>25298</v>
      </c>
      <c r="Q72" s="41">
        <f t="shared" si="4"/>
        <v>14036820</v>
      </c>
      <c r="R72" s="41">
        <f t="shared" si="4"/>
        <v>9043775</v>
      </c>
      <c r="S72" s="41">
        <f t="shared" si="4"/>
        <v>4969341</v>
      </c>
      <c r="T72" s="41">
        <f t="shared" si="4"/>
        <v>23704</v>
      </c>
      <c r="U72" s="41">
        <f t="shared" si="4"/>
        <v>2606504</v>
      </c>
      <c r="V72" s="41">
        <f>SUM(V44:V71)</f>
        <v>12480513</v>
      </c>
    </row>
    <row r="73" spans="1:22" ht="2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</row>
    <row r="74" spans="1:22" ht="2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</row>
    <row r="75" spans="1:22" ht="2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2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24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24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24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4"/>
    </row>
    <row r="80" spans="1:22" ht="24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</row>
    <row r="81" spans="1:22" ht="24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/>
    </row>
    <row r="82" spans="1:22" ht="24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4"/>
    </row>
    <row r="83" spans="1:22" ht="24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24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24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24">
      <c r="A86" s="4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24">
      <c r="A87" s="4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49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2011-03-03T04:35:10Z</cp:lastPrinted>
  <dcterms:created xsi:type="dcterms:W3CDTF">2011-03-09T08:14:04Z</dcterms:created>
  <dcterms:modified xsi:type="dcterms:W3CDTF">2011-03-09T08:14:04Z</dcterms:modified>
  <cp:category/>
  <cp:version/>
  <cp:contentType/>
  <cp:contentStatus/>
</cp:coreProperties>
</file>