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5315" windowHeight="4725" activeTab="0"/>
  </bookViews>
  <sheets>
    <sheet name="第３４一組表地方債現在高償還" sheetId="1" r:id="rId1"/>
    <sheet name="第３４一組表地方債現在高償還 (2)" sheetId="2" r:id="rId2"/>
  </sheets>
  <definedNames>
    <definedName name="_xlnm.Print_Area" localSheetId="0">'第３４一組表地方債現在高償還'!$A$1:$N$72</definedName>
    <definedName name="_xlnm.Print_Area" localSheetId="1">'第３４一組表地方債現在高償還 (2)'!$A$1:$K$75</definedName>
  </definedNames>
  <calcPr fullCalcOnLoad="1"/>
</workbook>
</file>

<file path=xl/sharedStrings.xml><?xml version="1.0" encoding="utf-8"?>
<sst xmlns="http://schemas.openxmlformats.org/spreadsheetml/2006/main" count="135" uniqueCount="74">
  <si>
    <t>一部事務組合名</t>
  </si>
  <si>
    <t>２．５％以下</t>
  </si>
  <si>
    <t>３．０％以下</t>
  </si>
  <si>
    <t>３．５％以下</t>
  </si>
  <si>
    <t>４．０％以下</t>
  </si>
  <si>
    <t>４．５％以下</t>
  </si>
  <si>
    <t>５．０％以下</t>
  </si>
  <si>
    <t>５．５％以下</t>
  </si>
  <si>
    <t>６．０％以下</t>
  </si>
  <si>
    <t>６．５％以下</t>
  </si>
  <si>
    <t>７．０％以下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</si>
  <si>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</si>
  <si>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</si>
  <si>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</si>
  <si>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</si>
  <si>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</si>
  <si>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田島・下郷町衛生組合</t>
  </si>
  <si>
    <t>西白河地方衛生処理一部事務組合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</si>
  <si>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</si>
  <si>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</si>
  <si>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</si>
  <si>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</si>
  <si>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</si>
  <si>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</si>
  <si>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</si>
  <si>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</si>
  <si>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郡山地方広域市町村圏組合</t>
  </si>
  <si>
    <t>須賀川地方広域消防組合</t>
  </si>
  <si>
    <t>郡山地方広域消防組合</t>
  </si>
  <si>
    <t>南会津地方広域市町村圏組合</t>
  </si>
  <si>
    <t>西部環境衛生組合</t>
  </si>
  <si>
    <t>福島地方広域行政事務組合</t>
  </si>
  <si>
    <t>合　　　計</t>
  </si>
  <si>
    <t>うち旧資金運用部資金</t>
  </si>
  <si>
    <t>７共済等</t>
  </si>
  <si>
    <t>８その他</t>
  </si>
  <si>
    <t>７．０％超</t>
  </si>
  <si>
    <t>１．５％以下</t>
  </si>
  <si>
    <t>２．０％以下</t>
  </si>
  <si>
    <t>合計（１～８）</t>
  </si>
  <si>
    <t>耶麻郡磐梯町外一市二町一ケ村組合</t>
  </si>
  <si>
    <t>田村広域行政組合</t>
  </si>
  <si>
    <t>白河地方広域市町村圏整備組合</t>
  </si>
  <si>
    <t>会津若松地方広域市町村圏整備組合</t>
  </si>
  <si>
    <t>地方債現在高の利率別内訳</t>
  </si>
  <si>
    <t>金融機関</t>
  </si>
  <si>
    <t>福島県伊達郡国見町桑折町有北山組合</t>
  </si>
  <si>
    <t>伊達市国見町大枝小学校組合</t>
  </si>
  <si>
    <t>福島県後期高齢者医療広域連合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</si>
  <si>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</si>
  <si>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</si>
  <si>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</si>
  <si>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</si>
  <si>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</si>
  <si>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</si>
  <si>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</si>
  <si>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</si>
  <si>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</si>
  <si>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地方債現在高の借入先別内訳</t>
  </si>
  <si>
    <t>１財政融資資金</t>
  </si>
  <si>
    <t>２旧郵政公社資金</t>
  </si>
  <si>
    <t>（１）旧郵貯資金</t>
  </si>
  <si>
    <t>（２）旧簡保資金</t>
  </si>
  <si>
    <t>　金融公庫資金</t>
  </si>
  <si>
    <t>うち旧公営企業
金融公庫資金</t>
  </si>
  <si>
    <t>５市中銀行</t>
  </si>
  <si>
    <t>６その他の</t>
  </si>
  <si>
    <t>４国の予算貸付</t>
  </si>
  <si>
    <t>・政府関係機関
 貸付</t>
  </si>
  <si>
    <t>年度別償還額の状況（元利償還額）</t>
  </si>
  <si>
    <t>　第３４表  平成２１年度末地方債現在高及び年度別償還の状況</t>
  </si>
  <si>
    <t>　第３４表  平成２１年度末地方債現在高及び年度別償還の状況</t>
  </si>
  <si>
    <t>平成３１年度</t>
  </si>
  <si>
    <t>３地方公共団体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</si>
</sst>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3">
    <xf numFmtId="3" fontId="0" fillId="0" borderId="0" xfId="0" applyAlignment="1">
      <alignment/>
    </xf>
    <xf numFmtId="176" fontId="7" fillId="0" borderId="10" xfId="0" applyNumberFormat="1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vertical="center" wrapText="1"/>
    </xf>
    <xf numFmtId="176" fontId="7" fillId="0" borderId="13" xfId="0" applyNumberFormat="1" applyFont="1" applyFill="1" applyBorder="1" applyAlignment="1">
      <alignment vertical="center" wrapText="1"/>
    </xf>
    <xf numFmtId="176" fontId="7" fillId="0" borderId="14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3" fontId="4" fillId="0" borderId="0" xfId="0" applyFont="1" applyFill="1" applyAlignment="1">
      <alignment/>
    </xf>
    <xf numFmtId="3" fontId="4" fillId="0" borderId="0" xfId="0" applyFont="1" applyFill="1" applyAlignment="1">
      <alignment/>
    </xf>
    <xf numFmtId="3" fontId="0" fillId="0" borderId="0" xfId="0" applyFill="1" applyAlignment="1">
      <alignment/>
    </xf>
    <xf numFmtId="176" fontId="5" fillId="0" borderId="0" xfId="0" applyNumberFormat="1" applyFont="1" applyFill="1" applyAlignment="1">
      <alignment vertical="center"/>
    </xf>
    <xf numFmtId="176" fontId="4" fillId="0" borderId="15" xfId="0" applyNumberFormat="1" applyFont="1" applyFill="1" applyBorder="1" applyAlignment="1">
      <alignment horizontal="centerContinuous" vertical="center"/>
    </xf>
    <xf numFmtId="176" fontId="4" fillId="0" borderId="16" xfId="0" applyNumberFormat="1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>
      <alignment horizontal="center" vertical="center"/>
    </xf>
    <xf numFmtId="3" fontId="4" fillId="0" borderId="17" xfId="0" applyFont="1" applyFill="1" applyBorder="1" applyAlignment="1">
      <alignment/>
    </xf>
    <xf numFmtId="176" fontId="4" fillId="0" borderId="17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left"/>
    </xf>
    <xf numFmtId="176" fontId="9" fillId="0" borderId="18" xfId="0" applyNumberFormat="1" applyFont="1" applyFill="1" applyBorder="1" applyAlignment="1">
      <alignment horizontal="center" wrapText="1"/>
    </xf>
    <xf numFmtId="176" fontId="9" fillId="0" borderId="11" xfId="0" applyNumberFormat="1" applyFont="1" applyFill="1" applyBorder="1" applyAlignment="1">
      <alignment horizontal="center" wrapText="1"/>
    </xf>
    <xf numFmtId="176" fontId="9" fillId="0" borderId="11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/>
    </xf>
    <xf numFmtId="176" fontId="4" fillId="0" borderId="10" xfId="0" applyNumberFormat="1" applyFont="1" applyFill="1" applyBorder="1" applyAlignment="1">
      <alignment horizont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Font="1" applyFill="1" applyBorder="1" applyAlignment="1">
      <alignment/>
    </xf>
    <xf numFmtId="3" fontId="0" fillId="0" borderId="0" xfId="0" applyFill="1" applyBorder="1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Continuous" vertical="center"/>
    </xf>
    <xf numFmtId="176" fontId="4" fillId="0" borderId="21" xfId="0" applyNumberFormat="1" applyFont="1" applyFill="1" applyBorder="1" applyAlignment="1">
      <alignment horizontal="centerContinuous" vertical="center"/>
    </xf>
    <xf numFmtId="176" fontId="4" fillId="0" borderId="22" xfId="0" applyNumberFormat="1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>
      <alignment horizontal="center" shrinkToFit="1"/>
    </xf>
    <xf numFmtId="176" fontId="7" fillId="0" borderId="19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9" fillId="0" borderId="20" xfId="0" applyNumberFormat="1" applyFont="1" applyFill="1" applyBorder="1" applyAlignment="1">
      <alignment/>
    </xf>
    <xf numFmtId="176" fontId="9" fillId="0" borderId="22" xfId="0" applyNumberFormat="1" applyFont="1" applyFill="1" applyBorder="1" applyAlignment="1">
      <alignment horizont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shrinkToFit="1"/>
    </xf>
    <xf numFmtId="176" fontId="4" fillId="0" borderId="24" xfId="0" applyNumberFormat="1" applyFont="1" applyFill="1" applyBorder="1" applyAlignment="1">
      <alignment horizontal="center" vertical="center" wrapText="1"/>
    </xf>
    <xf numFmtId="176" fontId="9" fillId="0" borderId="17" xfId="0" applyNumberFormat="1" applyFont="1" applyFill="1" applyBorder="1" applyAlignment="1">
      <alignment/>
    </xf>
    <xf numFmtId="176" fontId="9" fillId="0" borderId="25" xfId="0" applyNumberFormat="1" applyFont="1" applyFill="1" applyBorder="1" applyAlignment="1">
      <alignment/>
    </xf>
    <xf numFmtId="176" fontId="9" fillId="0" borderId="22" xfId="0" applyNumberFormat="1" applyFont="1" applyFill="1" applyBorder="1" applyAlignment="1">
      <alignment horizontal="center" vertical="center" shrinkToFit="1"/>
    </xf>
    <xf numFmtId="176" fontId="9" fillId="0" borderId="10" xfId="0" applyNumberFormat="1" applyFont="1" applyFill="1" applyBorder="1" applyAlignment="1">
      <alignment horizontal="center" vertical="center" shrinkToFit="1"/>
    </xf>
    <xf numFmtId="176" fontId="9" fillId="0" borderId="17" xfId="0" applyNumberFormat="1" applyFont="1" applyFill="1" applyBorder="1" applyAlignment="1">
      <alignment vertical="top" shrinkToFit="1"/>
    </xf>
    <xf numFmtId="176" fontId="0" fillId="0" borderId="26" xfId="0" applyNumberFormat="1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vertical="center" shrinkToFit="1"/>
    </xf>
    <xf numFmtId="176" fontId="10" fillId="0" borderId="10" xfId="0" applyNumberFormat="1" applyFont="1" applyFill="1" applyBorder="1" applyAlignment="1">
      <alignment horizontal="left" wrapText="1"/>
    </xf>
    <xf numFmtId="3" fontId="4" fillId="0" borderId="0" xfId="0" applyFont="1" applyFill="1" applyAlignment="1">
      <alignment horizontal="center" wrapText="1"/>
    </xf>
    <xf numFmtId="0" fontId="4" fillId="0" borderId="17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horizontal="left" vertical="top" wrapText="1"/>
    </xf>
    <xf numFmtId="3" fontId="0" fillId="0" borderId="28" xfId="0" applyBorder="1" applyAlignment="1">
      <alignment horizontal="left" vertical="top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showOutlineSymbols="0" view="pageBreakPreview" zoomScale="40" zoomScaleNormal="87" zoomScaleSheetLayoutView="40" zoomScalePageLayoutView="0" workbookViewId="0" topLeftCell="A1">
      <selection activeCell="H14" sqref="H14"/>
    </sheetView>
  </sheetViews>
  <sheetFormatPr defaultColWidth="24.75390625" defaultRowHeight="34.5" customHeight="1"/>
  <cols>
    <col min="1" max="1" width="42.625" style="14" customWidth="1"/>
    <col min="2" max="14" width="19.375" style="14" customWidth="1"/>
    <col min="15" max="15" width="15.125" style="13" bestFit="1" customWidth="1"/>
    <col min="16" max="16" width="4.375" style="13" bestFit="1" customWidth="1"/>
    <col min="17" max="16384" width="24.75390625" style="14" customWidth="1"/>
  </cols>
  <sheetData>
    <row r="1" spans="1:15" ht="28.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1:14" ht="28.5">
      <c r="A2" s="15" t="s">
        <v>70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4" customHeight="1">
      <c r="A3" s="15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5" ht="33" customHeight="1">
      <c r="A4" s="34" t="s">
        <v>0</v>
      </c>
      <c r="B4" s="16" t="s">
        <v>58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8" t="s">
        <v>39</v>
      </c>
      <c r="O4" s="19"/>
    </row>
    <row r="5" spans="1:15" ht="33" customHeight="1">
      <c r="A5" s="27"/>
      <c r="B5" s="53" t="s">
        <v>59</v>
      </c>
      <c r="C5" s="54"/>
      <c r="D5" s="53" t="s">
        <v>60</v>
      </c>
      <c r="E5" s="21"/>
      <c r="F5" s="22"/>
      <c r="G5" s="58" t="s">
        <v>73</v>
      </c>
      <c r="H5" s="59"/>
      <c r="I5" s="65" t="s">
        <v>67</v>
      </c>
      <c r="J5" s="23" t="s">
        <v>65</v>
      </c>
      <c r="K5" s="23" t="s">
        <v>66</v>
      </c>
      <c r="L5" s="23" t="s">
        <v>34</v>
      </c>
      <c r="M5" s="23" t="s">
        <v>35</v>
      </c>
      <c r="N5" s="24"/>
      <c r="O5" s="19"/>
    </row>
    <row r="6" spans="1:15" ht="33" customHeight="1">
      <c r="A6" s="27"/>
      <c r="B6" s="24"/>
      <c r="C6" s="64" t="s">
        <v>33</v>
      </c>
      <c r="D6" s="56"/>
      <c r="E6" s="60" t="s">
        <v>61</v>
      </c>
      <c r="F6" s="61" t="s">
        <v>62</v>
      </c>
      <c r="G6" s="62" t="s">
        <v>63</v>
      </c>
      <c r="H6" s="63" t="s">
        <v>64</v>
      </c>
      <c r="I6" s="71" t="s">
        <v>68</v>
      </c>
      <c r="J6" s="25"/>
      <c r="K6" s="26" t="s">
        <v>45</v>
      </c>
      <c r="L6" s="25"/>
      <c r="M6" s="25"/>
      <c r="N6" s="24"/>
      <c r="O6" s="19"/>
    </row>
    <row r="7" spans="1:15" ht="33" customHeight="1">
      <c r="A7" s="37"/>
      <c r="B7" s="55"/>
      <c r="C7" s="51"/>
      <c r="D7" s="56"/>
      <c r="E7" s="52"/>
      <c r="F7" s="27"/>
      <c r="G7" s="20"/>
      <c r="H7" s="57"/>
      <c r="I7" s="72"/>
      <c r="J7" s="25"/>
      <c r="K7" s="25"/>
      <c r="L7" s="25"/>
      <c r="M7" s="25"/>
      <c r="N7" s="24"/>
      <c r="O7" s="19"/>
    </row>
    <row r="8" spans="1:15" ht="36" customHeight="1">
      <c r="A8" s="1" t="s">
        <v>11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9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7">
        <f>B8+D8+G8+I8+J8+K8+L8+M8</f>
        <v>0</v>
      </c>
      <c r="O8" s="67"/>
    </row>
    <row r="9" spans="1:15" ht="36" customHeight="1">
      <c r="A9" s="2" t="s">
        <v>12</v>
      </c>
      <c r="B9" s="69">
        <v>0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8">
        <f aca="true" t="shared" si="0" ref="N9:N35">B9+D9+G9+I9+J9+K9+L9+M9</f>
        <v>0</v>
      </c>
      <c r="O9" s="67"/>
    </row>
    <row r="10" spans="1:15" ht="36" customHeight="1">
      <c r="A10" s="2" t="s">
        <v>13</v>
      </c>
      <c r="B10" s="69">
        <v>0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8">
        <f t="shared" si="0"/>
        <v>0</v>
      </c>
      <c r="O10" s="67"/>
    </row>
    <row r="11" spans="1:15" ht="36" customHeight="1">
      <c r="A11" s="2" t="s">
        <v>46</v>
      </c>
      <c r="B11" s="69">
        <v>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8">
        <f t="shared" si="0"/>
        <v>0</v>
      </c>
      <c r="O11" s="67"/>
    </row>
    <row r="12" spans="1:15" ht="36" customHeight="1">
      <c r="A12" s="3" t="s">
        <v>47</v>
      </c>
      <c r="B12" s="69">
        <v>54194</v>
      </c>
      <c r="C12" s="69">
        <v>54194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8">
        <f t="shared" si="0"/>
        <v>54194</v>
      </c>
      <c r="O12" s="67"/>
    </row>
    <row r="13" spans="1:15" ht="36" customHeight="1">
      <c r="A13" s="4" t="s">
        <v>14</v>
      </c>
      <c r="B13" s="68">
        <v>2033627</v>
      </c>
      <c r="C13" s="68">
        <v>332360</v>
      </c>
      <c r="D13" s="68">
        <v>83632</v>
      </c>
      <c r="E13" s="68">
        <v>83632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70350</v>
      </c>
      <c r="L13" s="68">
        <v>0</v>
      </c>
      <c r="M13" s="68">
        <v>0</v>
      </c>
      <c r="N13" s="7">
        <f t="shared" si="0"/>
        <v>2187609</v>
      </c>
      <c r="O13" s="67"/>
    </row>
    <row r="14" spans="1:15" ht="36" customHeight="1">
      <c r="A14" s="2" t="s">
        <v>15</v>
      </c>
      <c r="B14" s="69">
        <v>85196</v>
      </c>
      <c r="C14" s="69">
        <v>0</v>
      </c>
      <c r="D14" s="69">
        <v>232233</v>
      </c>
      <c r="E14" s="69">
        <v>232233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8">
        <f t="shared" si="0"/>
        <v>317429</v>
      </c>
      <c r="O14" s="67"/>
    </row>
    <row r="15" spans="1:15" ht="36" customHeight="1">
      <c r="A15" s="2" t="s">
        <v>16</v>
      </c>
      <c r="B15" s="69">
        <v>37165</v>
      </c>
      <c r="C15" s="69">
        <v>37165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8">
        <f t="shared" si="0"/>
        <v>37165</v>
      </c>
      <c r="O15" s="67"/>
    </row>
    <row r="16" spans="1:15" ht="36" customHeight="1">
      <c r="A16" s="2" t="s">
        <v>40</v>
      </c>
      <c r="B16" s="69">
        <v>0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8">
        <f t="shared" si="0"/>
        <v>0</v>
      </c>
      <c r="O16" s="67"/>
    </row>
    <row r="17" spans="1:15" ht="36" customHeight="1">
      <c r="A17" s="5" t="s">
        <v>17</v>
      </c>
      <c r="B17" s="70">
        <v>1421256</v>
      </c>
      <c r="C17" s="70">
        <v>1421256</v>
      </c>
      <c r="D17" s="70">
        <v>263901</v>
      </c>
      <c r="E17" s="70">
        <v>263901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9">
        <f t="shared" si="0"/>
        <v>1685157</v>
      </c>
      <c r="O17" s="67"/>
    </row>
    <row r="18" spans="1:15" ht="36" customHeight="1">
      <c r="A18" s="6" t="s">
        <v>18</v>
      </c>
      <c r="B18" s="69">
        <v>435564</v>
      </c>
      <c r="C18" s="69">
        <v>405387</v>
      </c>
      <c r="D18" s="69">
        <v>245946</v>
      </c>
      <c r="E18" s="69">
        <v>245946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8">
        <f t="shared" si="0"/>
        <v>681510</v>
      </c>
      <c r="O18" s="67"/>
    </row>
    <row r="19" spans="1:15" ht="36" customHeight="1">
      <c r="A19" s="2" t="s">
        <v>19</v>
      </c>
      <c r="B19" s="69">
        <v>1741518</v>
      </c>
      <c r="C19" s="69">
        <v>96371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146300</v>
      </c>
      <c r="K19" s="69">
        <v>315200</v>
      </c>
      <c r="L19" s="69">
        <v>0</v>
      </c>
      <c r="M19" s="69">
        <v>0</v>
      </c>
      <c r="N19" s="8">
        <f t="shared" si="0"/>
        <v>2203018</v>
      </c>
      <c r="O19" s="67"/>
    </row>
    <row r="20" spans="1:15" ht="36" customHeight="1">
      <c r="A20" s="2" t="s">
        <v>41</v>
      </c>
      <c r="B20" s="69">
        <v>2688067</v>
      </c>
      <c r="C20" s="69">
        <v>208984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331178</v>
      </c>
      <c r="L20" s="69">
        <v>0</v>
      </c>
      <c r="M20" s="69">
        <v>0</v>
      </c>
      <c r="N20" s="8">
        <f t="shared" si="0"/>
        <v>3019245</v>
      </c>
      <c r="O20" s="67"/>
    </row>
    <row r="21" spans="1:15" ht="36" customHeight="1">
      <c r="A21" s="2" t="s">
        <v>20</v>
      </c>
      <c r="B21" s="69">
        <v>395841</v>
      </c>
      <c r="C21" s="69">
        <v>395841</v>
      </c>
      <c r="D21" s="69">
        <v>235976</v>
      </c>
      <c r="E21" s="69">
        <v>235976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8">
        <f t="shared" si="0"/>
        <v>631817</v>
      </c>
      <c r="O21" s="67"/>
    </row>
    <row r="22" spans="1:15" ht="36" customHeight="1">
      <c r="A22" s="5" t="s">
        <v>42</v>
      </c>
      <c r="B22" s="69">
        <v>0</v>
      </c>
      <c r="C22" s="69">
        <v>0</v>
      </c>
      <c r="D22" s="69">
        <v>84835</v>
      </c>
      <c r="E22" s="69">
        <v>0</v>
      </c>
      <c r="F22" s="69">
        <v>84835</v>
      </c>
      <c r="G22" s="69">
        <v>0</v>
      </c>
      <c r="H22" s="69">
        <v>0</v>
      </c>
      <c r="I22" s="69">
        <v>0</v>
      </c>
      <c r="J22" s="69">
        <v>0</v>
      </c>
      <c r="K22" s="69">
        <v>225648</v>
      </c>
      <c r="L22" s="69">
        <v>122440</v>
      </c>
      <c r="M22" s="69">
        <v>0</v>
      </c>
      <c r="N22" s="8">
        <f t="shared" si="0"/>
        <v>432923</v>
      </c>
      <c r="O22" s="67"/>
    </row>
    <row r="23" spans="1:15" ht="36" customHeight="1">
      <c r="A23" s="1" t="s">
        <v>21</v>
      </c>
      <c r="B23" s="68">
        <v>428301</v>
      </c>
      <c r="C23" s="68">
        <v>80964</v>
      </c>
      <c r="D23" s="68">
        <v>1014391</v>
      </c>
      <c r="E23" s="68">
        <v>921948</v>
      </c>
      <c r="F23" s="68">
        <v>92443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131360</v>
      </c>
      <c r="M23" s="68">
        <v>427266</v>
      </c>
      <c r="N23" s="7">
        <f t="shared" si="0"/>
        <v>2001318</v>
      </c>
      <c r="O23" s="67"/>
    </row>
    <row r="24" spans="1:15" ht="36" customHeight="1">
      <c r="A24" s="2" t="s">
        <v>22</v>
      </c>
      <c r="B24" s="69">
        <v>20686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64500</v>
      </c>
      <c r="M24" s="69">
        <v>0</v>
      </c>
      <c r="N24" s="8">
        <f t="shared" si="0"/>
        <v>85186</v>
      </c>
      <c r="O24" s="67"/>
    </row>
    <row r="25" spans="1:15" ht="36" customHeight="1">
      <c r="A25" s="2" t="s">
        <v>23</v>
      </c>
      <c r="B25" s="69">
        <v>424652</v>
      </c>
      <c r="C25" s="69">
        <v>424652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102684</v>
      </c>
      <c r="M25" s="69">
        <v>0</v>
      </c>
      <c r="N25" s="8">
        <f t="shared" si="0"/>
        <v>527336</v>
      </c>
      <c r="O25" s="67"/>
    </row>
    <row r="26" spans="1:15" ht="36" customHeight="1">
      <c r="A26" s="2" t="s">
        <v>24</v>
      </c>
      <c r="B26" s="69">
        <v>6490989</v>
      </c>
      <c r="C26" s="69">
        <v>942101</v>
      </c>
      <c r="D26" s="69">
        <v>144769</v>
      </c>
      <c r="E26" s="69">
        <v>0</v>
      </c>
      <c r="F26" s="69">
        <v>144769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38010</v>
      </c>
      <c r="M26" s="69">
        <v>0</v>
      </c>
      <c r="N26" s="8">
        <f t="shared" si="0"/>
        <v>6673768</v>
      </c>
      <c r="O26" s="67"/>
    </row>
    <row r="27" spans="1:15" ht="36" customHeight="1">
      <c r="A27" s="5" t="s">
        <v>43</v>
      </c>
      <c r="B27" s="70">
        <v>1776993</v>
      </c>
      <c r="C27" s="70">
        <v>1070062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473200</v>
      </c>
      <c r="K27" s="70">
        <v>0</v>
      </c>
      <c r="L27" s="70">
        <v>69024</v>
      </c>
      <c r="M27" s="70">
        <v>0</v>
      </c>
      <c r="N27" s="9">
        <f t="shared" si="0"/>
        <v>2319217</v>
      </c>
      <c r="O27" s="67"/>
    </row>
    <row r="28" spans="1:15" ht="36" customHeight="1">
      <c r="A28" s="1" t="s">
        <v>25</v>
      </c>
      <c r="B28" s="69">
        <v>675728</v>
      </c>
      <c r="C28" s="69">
        <v>69786</v>
      </c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39100</v>
      </c>
      <c r="K28" s="69">
        <v>0</v>
      </c>
      <c r="L28" s="69">
        <v>144572</v>
      </c>
      <c r="M28" s="69">
        <v>157380</v>
      </c>
      <c r="N28" s="8">
        <f t="shared" si="0"/>
        <v>1016780</v>
      </c>
      <c r="O28" s="67"/>
    </row>
    <row r="29" spans="1:15" ht="36" customHeight="1">
      <c r="A29" s="2" t="s">
        <v>26</v>
      </c>
      <c r="B29" s="69">
        <v>0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8">
        <f t="shared" si="0"/>
        <v>0</v>
      </c>
      <c r="O29" s="67"/>
    </row>
    <row r="30" spans="1:15" ht="36" customHeight="1">
      <c r="A30" s="2" t="s">
        <v>27</v>
      </c>
      <c r="B30" s="69">
        <v>5827</v>
      </c>
      <c r="C30" s="69">
        <v>0</v>
      </c>
      <c r="D30" s="69">
        <v>145485</v>
      </c>
      <c r="E30" s="69">
        <v>0</v>
      </c>
      <c r="F30" s="69">
        <v>145485</v>
      </c>
      <c r="G30" s="69">
        <v>0</v>
      </c>
      <c r="H30" s="69">
        <v>0</v>
      </c>
      <c r="I30" s="69">
        <v>0</v>
      </c>
      <c r="J30" s="69">
        <v>0</v>
      </c>
      <c r="K30" s="69">
        <v>113567</v>
      </c>
      <c r="L30" s="69">
        <v>43822</v>
      </c>
      <c r="M30" s="69">
        <v>0</v>
      </c>
      <c r="N30" s="8">
        <f t="shared" si="0"/>
        <v>308701</v>
      </c>
      <c r="O30" s="67"/>
    </row>
    <row r="31" spans="1:15" ht="36" customHeight="1">
      <c r="A31" s="2" t="s">
        <v>28</v>
      </c>
      <c r="B31" s="69">
        <v>31100</v>
      </c>
      <c r="C31" s="69">
        <v>0</v>
      </c>
      <c r="D31" s="69">
        <v>914300</v>
      </c>
      <c r="E31" s="69">
        <v>0</v>
      </c>
      <c r="F31" s="69">
        <v>914300</v>
      </c>
      <c r="G31" s="69">
        <v>0</v>
      </c>
      <c r="H31" s="69">
        <v>0</v>
      </c>
      <c r="I31" s="69">
        <v>0</v>
      </c>
      <c r="J31" s="69">
        <v>184478</v>
      </c>
      <c r="K31" s="69">
        <v>0</v>
      </c>
      <c r="L31" s="69">
        <v>70808</v>
      </c>
      <c r="M31" s="69">
        <v>0</v>
      </c>
      <c r="N31" s="8">
        <f t="shared" si="0"/>
        <v>1200686</v>
      </c>
      <c r="O31" s="67"/>
    </row>
    <row r="32" spans="1:15" ht="36" customHeight="1">
      <c r="A32" s="5" t="s">
        <v>29</v>
      </c>
      <c r="B32" s="69">
        <v>0</v>
      </c>
      <c r="C32" s="69">
        <v>0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8">
        <f t="shared" si="0"/>
        <v>0</v>
      </c>
      <c r="O32" s="67"/>
    </row>
    <row r="33" spans="1:15" ht="36" customHeight="1">
      <c r="A33" s="2" t="s">
        <v>30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7">
        <f t="shared" si="0"/>
        <v>0</v>
      </c>
      <c r="O33" s="67"/>
    </row>
    <row r="34" spans="1:15" ht="36" customHeight="1">
      <c r="A34" s="2" t="s">
        <v>31</v>
      </c>
      <c r="B34" s="69">
        <v>0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8">
        <f t="shared" si="0"/>
        <v>0</v>
      </c>
      <c r="O34" s="67"/>
    </row>
    <row r="35" spans="1:15" ht="36" customHeight="1" thickBot="1">
      <c r="A35" s="2" t="s">
        <v>48</v>
      </c>
      <c r="B35" s="69">
        <v>0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8">
        <f t="shared" si="0"/>
        <v>0</v>
      </c>
      <c r="O35" s="67"/>
    </row>
    <row r="36" spans="1:15" ht="36" customHeight="1" thickTop="1">
      <c r="A36" s="28" t="s">
        <v>32</v>
      </c>
      <c r="B36" s="29">
        <f aca="true" t="shared" si="1" ref="B36:N36">SUM(B8:B35)</f>
        <v>18746704</v>
      </c>
      <c r="C36" s="29">
        <f t="shared" si="1"/>
        <v>5539123</v>
      </c>
      <c r="D36" s="29">
        <f t="shared" si="1"/>
        <v>3365468</v>
      </c>
      <c r="E36" s="29">
        <f t="shared" si="1"/>
        <v>1983636</v>
      </c>
      <c r="F36" s="29">
        <f t="shared" si="1"/>
        <v>1381832</v>
      </c>
      <c r="G36" s="29">
        <f t="shared" si="1"/>
        <v>0</v>
      </c>
      <c r="H36" s="29">
        <f t="shared" si="1"/>
        <v>0</v>
      </c>
      <c r="I36" s="29">
        <f t="shared" si="1"/>
        <v>0</v>
      </c>
      <c r="J36" s="29">
        <f t="shared" si="1"/>
        <v>843078</v>
      </c>
      <c r="K36" s="29">
        <f t="shared" si="1"/>
        <v>1055943</v>
      </c>
      <c r="L36" s="29">
        <f t="shared" si="1"/>
        <v>787220</v>
      </c>
      <c r="M36" s="29">
        <f t="shared" si="1"/>
        <v>584646</v>
      </c>
      <c r="N36" s="30">
        <f t="shared" si="1"/>
        <v>25383059</v>
      </c>
      <c r="O36" s="19"/>
    </row>
    <row r="37" spans="1:15" ht="81" customHeight="1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66"/>
    </row>
    <row r="38" spans="1:14" ht="28.5">
      <c r="A38" s="15" t="s">
        <v>70</v>
      </c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3"/>
      <c r="N38" s="33"/>
    </row>
    <row r="39" spans="1:14" ht="24" customHeight="1">
      <c r="A39" s="15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33"/>
      <c r="N39" s="33"/>
    </row>
    <row r="40" spans="1:15" ht="33" customHeight="1">
      <c r="A40" s="34" t="s">
        <v>0</v>
      </c>
      <c r="B40" s="16" t="s">
        <v>44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7"/>
      <c r="O40" s="35"/>
    </row>
    <row r="41" spans="1:14" ht="33" customHeight="1">
      <c r="A41" s="27"/>
      <c r="B41" s="36" t="s">
        <v>37</v>
      </c>
      <c r="C41" s="36" t="s">
        <v>38</v>
      </c>
      <c r="D41" s="36" t="s">
        <v>1</v>
      </c>
      <c r="E41" s="36" t="s">
        <v>2</v>
      </c>
      <c r="F41" s="36" t="s">
        <v>3</v>
      </c>
      <c r="G41" s="36" t="s">
        <v>4</v>
      </c>
      <c r="H41" s="36" t="s">
        <v>5</v>
      </c>
      <c r="I41" s="36" t="s">
        <v>6</v>
      </c>
      <c r="J41" s="36" t="s">
        <v>7</v>
      </c>
      <c r="K41" s="36" t="s">
        <v>8</v>
      </c>
      <c r="L41" s="36" t="s">
        <v>9</v>
      </c>
      <c r="M41" s="36" t="s">
        <v>10</v>
      </c>
      <c r="N41" s="36" t="s">
        <v>36</v>
      </c>
    </row>
    <row r="42" spans="1:14" ht="33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ht="33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6" s="39" customFormat="1" ht="36" customHeight="1">
      <c r="A44" s="1" t="s">
        <v>11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38"/>
      <c r="P44" s="38"/>
    </row>
    <row r="45" spans="1:16" s="39" customFormat="1" ht="36" customHeight="1">
      <c r="A45" s="2" t="s">
        <v>12</v>
      </c>
      <c r="B45" s="69">
        <v>0</v>
      </c>
      <c r="C45" s="69">
        <v>0</v>
      </c>
      <c r="D45" s="69">
        <v>0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38"/>
      <c r="P45" s="38"/>
    </row>
    <row r="46" spans="1:16" s="39" customFormat="1" ht="36" customHeight="1">
      <c r="A46" s="2" t="s">
        <v>13</v>
      </c>
      <c r="B46" s="69">
        <v>0</v>
      </c>
      <c r="C46" s="69">
        <v>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38"/>
      <c r="P46" s="38"/>
    </row>
    <row r="47" spans="1:16" s="39" customFormat="1" ht="36" customHeight="1">
      <c r="A47" s="2" t="s">
        <v>46</v>
      </c>
      <c r="B47" s="69">
        <v>0</v>
      </c>
      <c r="C47" s="69">
        <v>0</v>
      </c>
      <c r="D47" s="69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38"/>
      <c r="P47" s="38"/>
    </row>
    <row r="48" spans="1:16" s="39" customFormat="1" ht="36" customHeight="1">
      <c r="A48" s="3" t="s">
        <v>47</v>
      </c>
      <c r="B48" s="69">
        <v>0</v>
      </c>
      <c r="C48" s="69">
        <v>0</v>
      </c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54194</v>
      </c>
      <c r="N48" s="69">
        <v>0</v>
      </c>
      <c r="O48" s="38"/>
      <c r="P48" s="38"/>
    </row>
    <row r="49" spans="1:16" s="39" customFormat="1" ht="36" customHeight="1">
      <c r="A49" s="4" t="s">
        <v>14</v>
      </c>
      <c r="B49" s="68">
        <v>1686148</v>
      </c>
      <c r="C49" s="68">
        <v>392480</v>
      </c>
      <c r="D49" s="68">
        <v>0</v>
      </c>
      <c r="E49" s="68">
        <v>108981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38"/>
      <c r="P49" s="38"/>
    </row>
    <row r="50" spans="1:16" s="39" customFormat="1" ht="36" customHeight="1">
      <c r="A50" s="2" t="s">
        <v>15</v>
      </c>
      <c r="B50" s="69">
        <v>232233</v>
      </c>
      <c r="C50" s="69">
        <v>0</v>
      </c>
      <c r="D50" s="69">
        <v>22097</v>
      </c>
      <c r="E50" s="69">
        <v>0</v>
      </c>
      <c r="F50" s="69">
        <v>63099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38"/>
      <c r="P50" s="38"/>
    </row>
    <row r="51" spans="1:16" s="39" customFormat="1" ht="36" customHeight="1">
      <c r="A51" s="2" t="s">
        <v>16</v>
      </c>
      <c r="B51" s="69">
        <v>37165</v>
      </c>
      <c r="C51" s="69">
        <v>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38"/>
      <c r="P51" s="38"/>
    </row>
    <row r="52" spans="1:16" s="39" customFormat="1" ht="36" customHeight="1">
      <c r="A52" s="2" t="s">
        <v>40</v>
      </c>
      <c r="B52" s="69">
        <v>0</v>
      </c>
      <c r="C52" s="69">
        <v>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38"/>
      <c r="P52" s="38"/>
    </row>
    <row r="53" spans="1:16" s="39" customFormat="1" ht="36" customHeight="1">
      <c r="A53" s="5" t="s">
        <v>17</v>
      </c>
      <c r="B53" s="70">
        <v>1685157</v>
      </c>
      <c r="C53" s="70">
        <v>0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38"/>
      <c r="P53" s="38"/>
    </row>
    <row r="54" spans="1:16" s="39" customFormat="1" ht="36" customHeight="1">
      <c r="A54" s="6" t="s">
        <v>18</v>
      </c>
      <c r="B54" s="69">
        <v>245946</v>
      </c>
      <c r="C54" s="69">
        <v>75620</v>
      </c>
      <c r="D54" s="69">
        <v>359944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38"/>
      <c r="P54" s="38"/>
    </row>
    <row r="55" spans="1:16" s="39" customFormat="1" ht="36" customHeight="1">
      <c r="A55" s="2" t="s">
        <v>19</v>
      </c>
      <c r="B55" s="69">
        <v>1781780</v>
      </c>
      <c r="C55" s="69">
        <v>324867</v>
      </c>
      <c r="D55" s="69">
        <v>33501</v>
      </c>
      <c r="E55" s="69">
        <v>0</v>
      </c>
      <c r="F55" s="69">
        <v>62870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38"/>
      <c r="P55" s="38"/>
    </row>
    <row r="56" spans="1:16" s="39" customFormat="1" ht="36" customHeight="1">
      <c r="A56" s="2" t="s">
        <v>41</v>
      </c>
      <c r="B56" s="69">
        <v>956699</v>
      </c>
      <c r="C56" s="69">
        <v>1853562</v>
      </c>
      <c r="D56" s="69">
        <v>0</v>
      </c>
      <c r="E56" s="69">
        <v>0</v>
      </c>
      <c r="F56" s="69">
        <v>208984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38"/>
      <c r="P56" s="38"/>
    </row>
    <row r="57" spans="1:16" s="39" customFormat="1" ht="36" customHeight="1">
      <c r="A57" s="2" t="s">
        <v>20</v>
      </c>
      <c r="B57" s="69">
        <v>235976</v>
      </c>
      <c r="C57" s="69">
        <v>395841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38"/>
      <c r="P57" s="38"/>
    </row>
    <row r="58" spans="1:16" s="39" customFormat="1" ht="36" customHeight="1">
      <c r="A58" s="5" t="s">
        <v>42</v>
      </c>
      <c r="B58" s="69">
        <v>348088</v>
      </c>
      <c r="C58" s="69">
        <v>0</v>
      </c>
      <c r="D58" s="69">
        <v>0</v>
      </c>
      <c r="E58" s="69">
        <v>0</v>
      </c>
      <c r="F58" s="69">
        <v>0</v>
      </c>
      <c r="G58" s="69">
        <v>0</v>
      </c>
      <c r="H58" s="69">
        <v>22715</v>
      </c>
      <c r="I58" s="69">
        <v>0</v>
      </c>
      <c r="J58" s="69">
        <v>52726</v>
      </c>
      <c r="K58" s="69">
        <v>0</v>
      </c>
      <c r="L58" s="69">
        <v>9394</v>
      </c>
      <c r="M58" s="69">
        <v>0</v>
      </c>
      <c r="N58" s="69">
        <v>0</v>
      </c>
      <c r="O58" s="38"/>
      <c r="P58" s="38"/>
    </row>
    <row r="59" spans="1:16" s="39" customFormat="1" ht="36" customHeight="1">
      <c r="A59" s="1" t="s">
        <v>21</v>
      </c>
      <c r="B59" s="68">
        <v>1739655</v>
      </c>
      <c r="C59" s="68">
        <v>88256</v>
      </c>
      <c r="D59" s="68">
        <v>0</v>
      </c>
      <c r="E59" s="68">
        <v>173407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38"/>
      <c r="P59" s="38"/>
    </row>
    <row r="60" spans="1:16" s="39" customFormat="1" ht="36" customHeight="1">
      <c r="A60" s="2" t="s">
        <v>22</v>
      </c>
      <c r="B60" s="69">
        <v>85186</v>
      </c>
      <c r="C60" s="69">
        <v>0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38"/>
      <c r="P60" s="38"/>
    </row>
    <row r="61" spans="1:16" s="39" customFormat="1" ht="36" customHeight="1">
      <c r="A61" s="2" t="s">
        <v>23</v>
      </c>
      <c r="B61" s="69">
        <v>527336</v>
      </c>
      <c r="C61" s="69">
        <v>0</v>
      </c>
      <c r="D61" s="69">
        <v>0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38"/>
      <c r="P61" s="38"/>
    </row>
    <row r="62" spans="1:16" s="39" customFormat="1" ht="36" customHeight="1">
      <c r="A62" s="2" t="s">
        <v>24</v>
      </c>
      <c r="B62" s="69">
        <v>5586898</v>
      </c>
      <c r="C62" s="69">
        <v>353797</v>
      </c>
      <c r="D62" s="69">
        <v>588304</v>
      </c>
      <c r="E62" s="69">
        <v>6656</v>
      </c>
      <c r="F62" s="69">
        <v>5562</v>
      </c>
      <c r="G62" s="69">
        <v>30095</v>
      </c>
      <c r="H62" s="69">
        <v>102456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v>0</v>
      </c>
      <c r="O62" s="38"/>
      <c r="P62" s="38"/>
    </row>
    <row r="63" spans="1:16" s="39" customFormat="1" ht="36" customHeight="1">
      <c r="A63" s="5" t="s">
        <v>43</v>
      </c>
      <c r="B63" s="70">
        <v>775955</v>
      </c>
      <c r="C63" s="70">
        <v>1042506</v>
      </c>
      <c r="D63" s="70">
        <v>500756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38"/>
      <c r="P63" s="38"/>
    </row>
    <row r="64" spans="1:16" s="39" customFormat="1" ht="36" customHeight="1">
      <c r="A64" s="1" t="s">
        <v>25</v>
      </c>
      <c r="B64" s="69">
        <v>943983</v>
      </c>
      <c r="C64" s="69">
        <v>72797</v>
      </c>
      <c r="D64" s="69">
        <v>0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38"/>
      <c r="P64" s="38"/>
    </row>
    <row r="65" spans="1:16" s="39" customFormat="1" ht="36" customHeight="1">
      <c r="A65" s="2" t="s">
        <v>26</v>
      </c>
      <c r="B65" s="69">
        <v>0</v>
      </c>
      <c r="C65" s="69">
        <v>0</v>
      </c>
      <c r="D65" s="69">
        <v>0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38"/>
      <c r="P65" s="38"/>
    </row>
    <row r="66" spans="1:16" s="39" customFormat="1" ht="36" customHeight="1">
      <c r="A66" s="2" t="s">
        <v>27</v>
      </c>
      <c r="B66" s="69">
        <v>57824</v>
      </c>
      <c r="C66" s="69">
        <v>105392</v>
      </c>
      <c r="D66" s="69">
        <v>145485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38"/>
      <c r="P66" s="38"/>
    </row>
    <row r="67" spans="1:16" s="39" customFormat="1" ht="36" customHeight="1">
      <c r="A67" s="2" t="s">
        <v>28</v>
      </c>
      <c r="B67" s="69">
        <v>101908</v>
      </c>
      <c r="C67" s="69">
        <v>1086595</v>
      </c>
      <c r="D67" s="69">
        <v>0</v>
      </c>
      <c r="E67" s="69">
        <v>0</v>
      </c>
      <c r="F67" s="69">
        <v>0</v>
      </c>
      <c r="G67" s="69">
        <v>0</v>
      </c>
      <c r="H67" s="69">
        <v>0</v>
      </c>
      <c r="I67" s="69">
        <v>12183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38"/>
      <c r="P67" s="38"/>
    </row>
    <row r="68" spans="1:16" s="39" customFormat="1" ht="36" customHeight="1">
      <c r="A68" s="5" t="s">
        <v>29</v>
      </c>
      <c r="B68" s="69">
        <v>0</v>
      </c>
      <c r="C68" s="69">
        <v>0</v>
      </c>
      <c r="D68" s="69">
        <v>0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38"/>
      <c r="P68" s="38"/>
    </row>
    <row r="69" spans="1:16" s="39" customFormat="1" ht="36" customHeight="1">
      <c r="A69" s="2" t="s">
        <v>30</v>
      </c>
      <c r="B69" s="68">
        <v>0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38"/>
      <c r="P69" s="38"/>
    </row>
    <row r="70" spans="1:16" s="39" customFormat="1" ht="36" customHeight="1">
      <c r="A70" s="2" t="s">
        <v>31</v>
      </c>
      <c r="B70" s="69">
        <v>0</v>
      </c>
      <c r="C70" s="69">
        <v>0</v>
      </c>
      <c r="D70" s="69">
        <v>0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38"/>
      <c r="P70" s="38"/>
    </row>
    <row r="71" spans="1:16" s="39" customFormat="1" ht="36" customHeight="1" thickBot="1">
      <c r="A71" s="2" t="s">
        <v>48</v>
      </c>
      <c r="B71" s="69">
        <v>0</v>
      </c>
      <c r="C71" s="69">
        <v>0</v>
      </c>
      <c r="D71" s="69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38"/>
      <c r="P71" s="38"/>
    </row>
    <row r="72" spans="1:14" ht="36" customHeight="1" thickTop="1">
      <c r="A72" s="28" t="s">
        <v>32</v>
      </c>
      <c r="B72" s="29">
        <f aca="true" t="shared" si="2" ref="B72:N72">SUM(B44:B71)</f>
        <v>17027937</v>
      </c>
      <c r="C72" s="29">
        <f t="shared" si="2"/>
        <v>5791713</v>
      </c>
      <c r="D72" s="29">
        <f t="shared" si="2"/>
        <v>1650087</v>
      </c>
      <c r="E72" s="29">
        <f t="shared" si="2"/>
        <v>289044</v>
      </c>
      <c r="F72" s="29">
        <f t="shared" si="2"/>
        <v>340515</v>
      </c>
      <c r="G72" s="29">
        <f t="shared" si="2"/>
        <v>30095</v>
      </c>
      <c r="H72" s="29">
        <f t="shared" si="2"/>
        <v>125171</v>
      </c>
      <c r="I72" s="29">
        <f t="shared" si="2"/>
        <v>12183</v>
      </c>
      <c r="J72" s="29">
        <f t="shared" si="2"/>
        <v>52726</v>
      </c>
      <c r="K72" s="29">
        <f t="shared" si="2"/>
        <v>0</v>
      </c>
      <c r="L72" s="29">
        <f t="shared" si="2"/>
        <v>9394</v>
      </c>
      <c r="M72" s="29">
        <f t="shared" si="2"/>
        <v>54194</v>
      </c>
      <c r="N72" s="29">
        <f t="shared" si="2"/>
        <v>0</v>
      </c>
    </row>
    <row r="73" spans="1:14" ht="34.5" customHeight="1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</row>
    <row r="74" spans="1:14" ht="34.5" customHeight="1">
      <c r="A74" s="4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</row>
    <row r="75" spans="1:14" ht="34.5" customHeight="1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</row>
    <row r="76" spans="1:14" ht="34.5" customHeight="1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1:14" ht="34.5" customHeight="1">
      <c r="A77" s="40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  <row r="78" spans="1:14" ht="34.5" customHeight="1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</row>
    <row r="79" spans="1:14" ht="34.5" customHeight="1">
      <c r="A79" s="4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</row>
    <row r="80" spans="1:14" ht="34.5" customHeight="1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1" spans="1:14" ht="34.5" customHeight="1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</row>
    <row r="82" spans="1:14" ht="34.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</row>
    <row r="83" spans="1:14" ht="34.5" customHeight="1">
      <c r="A83" s="4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</row>
    <row r="84" spans="1:14" ht="34.5" customHeight="1">
      <c r="A84" s="4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</row>
    <row r="85" spans="1:14" ht="34.5" customHeight="1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</row>
    <row r="86" spans="1:14" ht="34.5" customHeight="1">
      <c r="A86" s="42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</row>
    <row r="87" spans="1:14" ht="34.5" customHeight="1">
      <c r="A87" s="42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</row>
  </sheetData>
  <sheetProtection/>
  <mergeCells count="1">
    <mergeCell ref="I6:I7"/>
  </mergeCells>
  <printOptions horizontalCentered="1"/>
  <pageMargins left="0.3937007874015748" right="0.3937007874015748" top="0.5905511811023623" bottom="0.5118110236220472" header="0.5118110236220472" footer="0.3937007874015748"/>
  <pageSetup firstPageNumber="258" useFirstPageNumber="1" fitToHeight="5" horizontalDpi="600" verticalDpi="600" orientation="portrait" paperSize="9" scale="28" r:id="rId1"/>
  <headerFooter alignWithMargins="0">
    <oddFooter>&amp;C&amp;36&amp;P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showOutlineSymbols="0" view="pageBreakPreview" zoomScale="40" zoomScaleNormal="87" zoomScaleSheetLayoutView="40" zoomScalePageLayoutView="0" workbookViewId="0" topLeftCell="A1">
      <selection activeCell="A21" sqref="A21"/>
    </sheetView>
  </sheetViews>
  <sheetFormatPr defaultColWidth="24.75390625" defaultRowHeight="34.5" customHeight="1"/>
  <cols>
    <col min="1" max="1" width="42.875" style="14" customWidth="1"/>
    <col min="2" max="11" width="19.375" style="14" customWidth="1"/>
    <col min="12" max="12" width="15.125" style="13" bestFit="1" customWidth="1"/>
    <col min="13" max="16384" width="24.75390625" style="14" customWidth="1"/>
  </cols>
  <sheetData>
    <row r="1" spans="1:12" ht="28.5">
      <c r="A1" s="11"/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1" ht="28.5">
      <c r="A2" s="10" t="s">
        <v>71</v>
      </c>
      <c r="B2" s="10"/>
      <c r="C2" s="10"/>
      <c r="D2" s="11"/>
      <c r="E2" s="11"/>
      <c r="F2" s="11"/>
      <c r="G2" s="11"/>
      <c r="H2" s="11"/>
      <c r="I2" s="11"/>
      <c r="J2" s="11"/>
      <c r="K2" s="11"/>
    </row>
    <row r="3" spans="1:11" ht="24" customHeight="1">
      <c r="A3" s="10"/>
      <c r="B3" s="10"/>
      <c r="C3" s="10"/>
      <c r="D3" s="11"/>
      <c r="E3" s="11"/>
      <c r="F3" s="11"/>
      <c r="G3" s="11"/>
      <c r="H3" s="11"/>
      <c r="I3" s="11"/>
      <c r="J3" s="11"/>
      <c r="K3" s="11"/>
    </row>
    <row r="4" spans="1:12" ht="30" customHeight="1">
      <c r="A4" s="34" t="s">
        <v>0</v>
      </c>
      <c r="B4" s="43" t="s">
        <v>69</v>
      </c>
      <c r="C4" s="44"/>
      <c r="D4" s="44"/>
      <c r="E4" s="44"/>
      <c r="F4" s="44"/>
      <c r="G4" s="44"/>
      <c r="H4" s="44"/>
      <c r="I4" s="44"/>
      <c r="J4" s="44"/>
      <c r="K4" s="45"/>
      <c r="L4" s="19"/>
    </row>
    <row r="5" spans="1:12" ht="30" customHeight="1">
      <c r="A5" s="27"/>
      <c r="B5" s="46" t="s">
        <v>49</v>
      </c>
      <c r="C5" s="46" t="s">
        <v>50</v>
      </c>
      <c r="D5" s="46" t="s">
        <v>51</v>
      </c>
      <c r="E5" s="46" t="s">
        <v>52</v>
      </c>
      <c r="F5" s="46" t="s">
        <v>53</v>
      </c>
      <c r="G5" s="46" t="s">
        <v>54</v>
      </c>
      <c r="H5" s="46" t="s">
        <v>55</v>
      </c>
      <c r="I5" s="46" t="s">
        <v>56</v>
      </c>
      <c r="J5" s="46" t="s">
        <v>57</v>
      </c>
      <c r="K5" s="46" t="s">
        <v>72</v>
      </c>
      <c r="L5" s="19"/>
    </row>
    <row r="6" spans="1:12" ht="27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19"/>
    </row>
    <row r="7" spans="1:12" ht="30" customHeight="1">
      <c r="A7" s="27"/>
      <c r="B7" s="37"/>
      <c r="C7" s="37"/>
      <c r="D7" s="37"/>
      <c r="E7" s="37"/>
      <c r="F7" s="37"/>
      <c r="G7" s="37"/>
      <c r="H7" s="37"/>
      <c r="I7" s="37"/>
      <c r="J7" s="37"/>
      <c r="K7" s="37"/>
      <c r="L7" s="19"/>
    </row>
    <row r="8" spans="1:12" ht="33" customHeight="1">
      <c r="A8" s="1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19"/>
    </row>
    <row r="9" spans="1:12" ht="33" customHeight="1">
      <c r="A9" s="2" t="s">
        <v>12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19"/>
    </row>
    <row r="10" spans="1:12" ht="33" customHeight="1">
      <c r="A10" s="2" t="s">
        <v>13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19"/>
    </row>
    <row r="11" spans="1:12" ht="33" customHeight="1">
      <c r="A11" s="2" t="s">
        <v>46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9"/>
    </row>
    <row r="12" spans="1:12" ht="33" customHeight="1">
      <c r="A12" s="3" t="s">
        <v>47</v>
      </c>
      <c r="B12" s="8">
        <v>12341</v>
      </c>
      <c r="C12" s="8">
        <v>10781</v>
      </c>
      <c r="D12" s="8">
        <v>10781</v>
      </c>
      <c r="E12" s="8">
        <v>10781</v>
      </c>
      <c r="F12" s="8">
        <v>10781</v>
      </c>
      <c r="G12" s="8">
        <v>10781</v>
      </c>
      <c r="H12" s="8">
        <v>0</v>
      </c>
      <c r="I12" s="8">
        <v>0</v>
      </c>
      <c r="J12" s="8">
        <v>0</v>
      </c>
      <c r="K12" s="8">
        <v>0</v>
      </c>
      <c r="L12" s="19"/>
    </row>
    <row r="13" spans="1:12" ht="33" customHeight="1">
      <c r="A13" s="4" t="s">
        <v>14</v>
      </c>
      <c r="B13" s="7">
        <v>247931</v>
      </c>
      <c r="C13" s="7">
        <v>282537</v>
      </c>
      <c r="D13" s="7">
        <v>248344</v>
      </c>
      <c r="E13" s="7">
        <v>171060</v>
      </c>
      <c r="F13" s="7">
        <v>170864</v>
      </c>
      <c r="G13" s="7">
        <v>170669</v>
      </c>
      <c r="H13" s="7">
        <v>170472</v>
      </c>
      <c r="I13" s="7">
        <v>160275</v>
      </c>
      <c r="J13" s="7">
        <v>160275</v>
      </c>
      <c r="K13" s="7">
        <v>160275</v>
      </c>
      <c r="L13" s="19"/>
    </row>
    <row r="14" spans="1:12" ht="33" customHeight="1">
      <c r="A14" s="2" t="s">
        <v>15</v>
      </c>
      <c r="B14" s="8">
        <v>160961</v>
      </c>
      <c r="C14" s="8">
        <v>96249</v>
      </c>
      <c r="D14" s="8">
        <v>56105</v>
      </c>
      <c r="E14" s="8">
        <v>4679</v>
      </c>
      <c r="F14" s="8">
        <v>4677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19"/>
    </row>
    <row r="15" spans="1:12" ht="33" customHeight="1">
      <c r="A15" s="2" t="s">
        <v>16</v>
      </c>
      <c r="B15" s="8">
        <v>33664</v>
      </c>
      <c r="C15" s="8">
        <v>3895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19"/>
    </row>
    <row r="16" spans="1:12" ht="33" customHeight="1">
      <c r="A16" s="2" t="s">
        <v>40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19"/>
    </row>
    <row r="17" spans="1:12" ht="33" customHeight="1">
      <c r="A17" s="5" t="s">
        <v>17</v>
      </c>
      <c r="B17" s="9">
        <v>287957</v>
      </c>
      <c r="C17" s="9">
        <v>238358</v>
      </c>
      <c r="D17" s="9">
        <v>194784</v>
      </c>
      <c r="E17" s="9">
        <v>194786</v>
      </c>
      <c r="F17" s="9">
        <v>194786</v>
      </c>
      <c r="G17" s="9">
        <v>194786</v>
      </c>
      <c r="H17" s="9">
        <v>194786</v>
      </c>
      <c r="I17" s="9">
        <v>180413</v>
      </c>
      <c r="J17" s="9">
        <v>81355</v>
      </c>
      <c r="K17" s="9">
        <v>0</v>
      </c>
      <c r="L17" s="19"/>
    </row>
    <row r="18" spans="1:12" ht="33" customHeight="1">
      <c r="A18" s="6" t="s">
        <v>18</v>
      </c>
      <c r="B18" s="8">
        <v>187525</v>
      </c>
      <c r="C18" s="8">
        <v>187526</v>
      </c>
      <c r="D18" s="8">
        <v>133653</v>
      </c>
      <c r="E18" s="8">
        <v>86733</v>
      </c>
      <c r="F18" s="8">
        <v>74934</v>
      </c>
      <c r="G18" s="8">
        <v>40115</v>
      </c>
      <c r="H18" s="8">
        <v>0</v>
      </c>
      <c r="I18" s="8">
        <v>0</v>
      </c>
      <c r="J18" s="8">
        <v>0</v>
      </c>
      <c r="K18" s="8">
        <v>0</v>
      </c>
      <c r="L18" s="19"/>
    </row>
    <row r="19" spans="1:12" ht="33" customHeight="1">
      <c r="A19" s="2" t="s">
        <v>19</v>
      </c>
      <c r="B19" s="8">
        <v>352266</v>
      </c>
      <c r="C19" s="8">
        <v>261264</v>
      </c>
      <c r="D19" s="8">
        <v>269933</v>
      </c>
      <c r="E19" s="8">
        <v>269505</v>
      </c>
      <c r="F19" s="8">
        <v>269078</v>
      </c>
      <c r="G19" s="8">
        <v>268665</v>
      </c>
      <c r="H19" s="8">
        <v>244494</v>
      </c>
      <c r="I19" s="8">
        <v>126474</v>
      </c>
      <c r="J19" s="8">
        <v>31427</v>
      </c>
      <c r="K19" s="8">
        <v>31009</v>
      </c>
      <c r="L19" s="19"/>
    </row>
    <row r="20" spans="1:12" ht="33" customHeight="1">
      <c r="A20" s="2" t="s">
        <v>41</v>
      </c>
      <c r="B20" s="8">
        <v>560001</v>
      </c>
      <c r="C20" s="8">
        <v>345672</v>
      </c>
      <c r="D20" s="8">
        <v>345672</v>
      </c>
      <c r="E20" s="8">
        <v>297343</v>
      </c>
      <c r="F20" s="8">
        <v>249015</v>
      </c>
      <c r="G20" s="8">
        <v>249015</v>
      </c>
      <c r="H20" s="8">
        <v>249015</v>
      </c>
      <c r="I20" s="8">
        <v>249015</v>
      </c>
      <c r="J20" s="8">
        <v>249014</v>
      </c>
      <c r="K20" s="8">
        <v>249014</v>
      </c>
      <c r="L20" s="19"/>
    </row>
    <row r="21" spans="1:12" ht="33" customHeight="1">
      <c r="A21" s="2" t="s">
        <v>20</v>
      </c>
      <c r="B21" s="8">
        <v>168917</v>
      </c>
      <c r="C21" s="8">
        <v>168917</v>
      </c>
      <c r="D21" s="8">
        <v>121341</v>
      </c>
      <c r="E21" s="8">
        <v>73592</v>
      </c>
      <c r="F21" s="8">
        <v>73592</v>
      </c>
      <c r="G21" s="8">
        <v>49121</v>
      </c>
      <c r="H21" s="8">
        <v>0</v>
      </c>
      <c r="I21" s="8">
        <v>0</v>
      </c>
      <c r="J21" s="8">
        <v>0</v>
      </c>
      <c r="K21" s="8">
        <v>0</v>
      </c>
      <c r="L21" s="19"/>
    </row>
    <row r="22" spans="1:12" ht="33" customHeight="1">
      <c r="A22" s="5" t="s">
        <v>42</v>
      </c>
      <c r="B22" s="8">
        <v>123627</v>
      </c>
      <c r="C22" s="8">
        <v>115376</v>
      </c>
      <c r="D22" s="8">
        <v>82257</v>
      </c>
      <c r="E22" s="8">
        <v>78960</v>
      </c>
      <c r="F22" s="8">
        <v>18646</v>
      </c>
      <c r="G22" s="8">
        <v>15908</v>
      </c>
      <c r="H22" s="8">
        <v>9833</v>
      </c>
      <c r="I22" s="8">
        <v>3070</v>
      </c>
      <c r="J22" s="8">
        <v>3069</v>
      </c>
      <c r="K22" s="8">
        <v>0</v>
      </c>
      <c r="L22" s="19"/>
    </row>
    <row r="23" spans="1:12" ht="33" customHeight="1">
      <c r="A23" s="1" t="s">
        <v>21</v>
      </c>
      <c r="B23" s="7">
        <v>441962</v>
      </c>
      <c r="C23" s="7">
        <v>403246</v>
      </c>
      <c r="D23" s="7">
        <v>247935</v>
      </c>
      <c r="E23" s="7">
        <v>214516</v>
      </c>
      <c r="F23" s="7">
        <v>198600</v>
      </c>
      <c r="G23" s="7">
        <v>185834</v>
      </c>
      <c r="H23" s="7">
        <v>179439</v>
      </c>
      <c r="I23" s="7">
        <v>123987</v>
      </c>
      <c r="J23" s="7">
        <v>21349</v>
      </c>
      <c r="K23" s="7">
        <v>15010</v>
      </c>
      <c r="L23" s="19"/>
    </row>
    <row r="24" spans="1:12" ht="33" customHeight="1">
      <c r="A24" s="2" t="s">
        <v>22</v>
      </c>
      <c r="B24" s="8">
        <v>6574</v>
      </c>
      <c r="C24" s="8">
        <v>12375</v>
      </c>
      <c r="D24" s="8">
        <v>12302</v>
      </c>
      <c r="E24" s="8">
        <v>12233</v>
      </c>
      <c r="F24" s="8">
        <v>12163</v>
      </c>
      <c r="G24" s="8">
        <v>12094</v>
      </c>
      <c r="H24" s="8">
        <v>7150</v>
      </c>
      <c r="I24" s="8">
        <v>1259</v>
      </c>
      <c r="J24" s="8">
        <v>1259</v>
      </c>
      <c r="K24" s="8">
        <v>1258</v>
      </c>
      <c r="L24" s="19"/>
    </row>
    <row r="25" spans="1:12" ht="33" customHeight="1">
      <c r="A25" s="2" t="s">
        <v>23</v>
      </c>
      <c r="B25" s="8">
        <v>60227</v>
      </c>
      <c r="C25" s="8">
        <v>66202</v>
      </c>
      <c r="D25" s="8">
        <v>59769</v>
      </c>
      <c r="E25" s="8">
        <v>56399</v>
      </c>
      <c r="F25" s="8">
        <v>54556</v>
      </c>
      <c r="G25" s="8">
        <v>51038</v>
      </c>
      <c r="H25" s="8">
        <v>47716</v>
      </c>
      <c r="I25" s="8">
        <v>41556</v>
      </c>
      <c r="J25" s="8">
        <v>41556</v>
      </c>
      <c r="K25" s="8">
        <v>41556</v>
      </c>
      <c r="L25" s="19"/>
    </row>
    <row r="26" spans="1:12" ht="33" customHeight="1">
      <c r="A26" s="2" t="s">
        <v>24</v>
      </c>
      <c r="B26" s="8">
        <v>950553</v>
      </c>
      <c r="C26" s="8">
        <v>953482</v>
      </c>
      <c r="D26" s="8">
        <v>933763</v>
      </c>
      <c r="E26" s="8">
        <v>911918</v>
      </c>
      <c r="F26" s="8">
        <v>819607</v>
      </c>
      <c r="G26" s="8">
        <v>690924</v>
      </c>
      <c r="H26" s="8">
        <v>665282</v>
      </c>
      <c r="I26" s="8">
        <v>543486</v>
      </c>
      <c r="J26" s="8">
        <v>289783</v>
      </c>
      <c r="K26" s="8">
        <v>178118</v>
      </c>
      <c r="L26" s="19"/>
    </row>
    <row r="27" spans="1:12" ht="33" customHeight="1">
      <c r="A27" s="5" t="s">
        <v>43</v>
      </c>
      <c r="B27" s="9">
        <v>594860</v>
      </c>
      <c r="C27" s="9">
        <v>580643</v>
      </c>
      <c r="D27" s="9">
        <v>403029</v>
      </c>
      <c r="E27" s="9">
        <v>296692</v>
      </c>
      <c r="F27" s="9">
        <v>165884</v>
      </c>
      <c r="G27" s="9">
        <v>149394</v>
      </c>
      <c r="H27" s="9">
        <v>94800</v>
      </c>
      <c r="I27" s="9">
        <v>26311</v>
      </c>
      <c r="J27" s="9">
        <v>26311</v>
      </c>
      <c r="K27" s="9">
        <v>26311</v>
      </c>
      <c r="L27" s="19"/>
    </row>
    <row r="28" spans="1:12" ht="33" customHeight="1">
      <c r="A28" s="1" t="s">
        <v>25</v>
      </c>
      <c r="B28" s="8">
        <v>174270</v>
      </c>
      <c r="C28" s="8">
        <v>170165</v>
      </c>
      <c r="D28" s="8">
        <v>109733</v>
      </c>
      <c r="E28" s="8">
        <v>94343</v>
      </c>
      <c r="F28" s="8">
        <v>88806</v>
      </c>
      <c r="G28" s="8">
        <v>80356</v>
      </c>
      <c r="H28" s="8">
        <v>64467</v>
      </c>
      <c r="I28" s="8">
        <v>49877</v>
      </c>
      <c r="J28" s="8">
        <v>49877</v>
      </c>
      <c r="K28" s="8">
        <v>49877</v>
      </c>
      <c r="L28" s="19"/>
    </row>
    <row r="29" spans="1:12" ht="33" customHeight="1">
      <c r="A29" s="2" t="s">
        <v>26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19"/>
    </row>
    <row r="30" spans="1:12" ht="33" customHeight="1">
      <c r="A30" s="2" t="s">
        <v>27</v>
      </c>
      <c r="B30" s="8">
        <v>53351</v>
      </c>
      <c r="C30" s="8">
        <v>47180</v>
      </c>
      <c r="D30" s="8">
        <v>41552</v>
      </c>
      <c r="E30" s="8">
        <v>33741</v>
      </c>
      <c r="F30" s="8">
        <v>28643</v>
      </c>
      <c r="G30" s="8">
        <v>28374</v>
      </c>
      <c r="H30" s="8">
        <v>28118</v>
      </c>
      <c r="I30" s="8">
        <v>12847</v>
      </c>
      <c r="J30" s="8">
        <v>12846</v>
      </c>
      <c r="K30" s="8">
        <v>12847</v>
      </c>
      <c r="L30" s="19"/>
    </row>
    <row r="31" spans="1:12" ht="33" customHeight="1">
      <c r="A31" s="2" t="s">
        <v>28</v>
      </c>
      <c r="B31" s="8">
        <v>153987</v>
      </c>
      <c r="C31" s="8">
        <v>155999</v>
      </c>
      <c r="D31" s="8">
        <v>152314</v>
      </c>
      <c r="E31" s="8">
        <v>135528</v>
      </c>
      <c r="F31" s="8">
        <v>87705</v>
      </c>
      <c r="G31" s="8">
        <v>75404</v>
      </c>
      <c r="H31" s="8">
        <v>75404</v>
      </c>
      <c r="I31" s="8">
        <v>75404</v>
      </c>
      <c r="J31" s="8">
        <v>75404</v>
      </c>
      <c r="K31" s="8">
        <v>75404</v>
      </c>
      <c r="L31" s="19"/>
    </row>
    <row r="32" spans="1:12" ht="33" customHeight="1">
      <c r="A32" s="5" t="s">
        <v>29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19"/>
    </row>
    <row r="33" spans="1:12" ht="33" customHeight="1">
      <c r="A33" s="2" t="s">
        <v>30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19"/>
    </row>
    <row r="34" spans="1:12" ht="33" customHeight="1">
      <c r="A34" s="2" t="s">
        <v>31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19"/>
    </row>
    <row r="35" spans="1:12" ht="33" customHeight="1" thickBot="1">
      <c r="A35" s="2" t="s">
        <v>48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19"/>
    </row>
    <row r="36" spans="1:12" ht="33" customHeight="1" thickTop="1">
      <c r="A36" s="47" t="s">
        <v>32</v>
      </c>
      <c r="B36" s="30">
        <f aca="true" t="shared" si="0" ref="B36:K36">SUM(B8:B35)</f>
        <v>4570974</v>
      </c>
      <c r="C36" s="30">
        <f t="shared" si="0"/>
        <v>4099867</v>
      </c>
      <c r="D36" s="30">
        <f t="shared" si="0"/>
        <v>3423267</v>
      </c>
      <c r="E36" s="30">
        <f t="shared" si="0"/>
        <v>2942809</v>
      </c>
      <c r="F36" s="30">
        <f t="shared" si="0"/>
        <v>2522337</v>
      </c>
      <c r="G36" s="30">
        <f t="shared" si="0"/>
        <v>2272478</v>
      </c>
      <c r="H36" s="30">
        <f t="shared" si="0"/>
        <v>2030976</v>
      </c>
      <c r="I36" s="30">
        <f t="shared" si="0"/>
        <v>1593974</v>
      </c>
      <c r="J36" s="30">
        <f t="shared" si="0"/>
        <v>1043525</v>
      </c>
      <c r="K36" s="30">
        <f t="shared" si="0"/>
        <v>840679</v>
      </c>
      <c r="L36" s="19"/>
    </row>
    <row r="37" spans="1:11" ht="69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24">
      <c r="A38" s="33"/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1:11" ht="24" customHeight="1">
      <c r="A39" s="33"/>
      <c r="B39" s="48"/>
      <c r="C39" s="48"/>
      <c r="D39" s="48"/>
      <c r="E39" s="48"/>
      <c r="F39" s="48"/>
      <c r="G39" s="48"/>
      <c r="H39" s="48"/>
      <c r="I39" s="48"/>
      <c r="J39" s="48"/>
      <c r="K39" s="48"/>
    </row>
    <row r="40" spans="1:12" ht="30" customHeight="1">
      <c r="A40" s="49"/>
      <c r="B40" s="50"/>
      <c r="C40" s="49"/>
      <c r="D40" s="48"/>
      <c r="E40" s="48"/>
      <c r="F40" s="48"/>
      <c r="G40" s="48"/>
      <c r="H40" s="48"/>
      <c r="I40" s="48"/>
      <c r="J40" s="48"/>
      <c r="K40" s="48"/>
      <c r="L40" s="35"/>
    </row>
    <row r="41" spans="1:11" ht="30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</row>
    <row r="42" spans="1:11" ht="27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</row>
    <row r="43" spans="1:11" ht="30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</row>
    <row r="44" spans="1:12" s="39" customFormat="1" ht="30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8"/>
    </row>
    <row r="45" spans="1:12" s="39" customFormat="1" ht="30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8"/>
    </row>
    <row r="46" spans="1:12" s="39" customFormat="1" ht="30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8"/>
    </row>
    <row r="47" spans="1:12" s="39" customFormat="1" ht="30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8"/>
    </row>
    <row r="48" spans="1:12" s="39" customFormat="1" ht="30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8"/>
    </row>
    <row r="49" spans="1:12" s="39" customFormat="1" ht="30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8"/>
    </row>
    <row r="50" spans="1:12" s="39" customFormat="1" ht="30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8"/>
    </row>
    <row r="51" spans="1:12" s="39" customFormat="1" ht="30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8"/>
    </row>
    <row r="52" spans="1:12" s="39" customFormat="1" ht="30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8"/>
    </row>
    <row r="53" spans="1:12" s="39" customFormat="1" ht="30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8"/>
    </row>
    <row r="54" spans="1:12" s="39" customFormat="1" ht="30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8"/>
    </row>
    <row r="55" spans="1:12" s="39" customFormat="1" ht="30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8"/>
    </row>
    <row r="56" spans="1:12" s="39" customFormat="1" ht="30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8"/>
    </row>
    <row r="57" spans="1:12" s="39" customFormat="1" ht="30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8"/>
    </row>
    <row r="58" spans="1:12" s="39" customFormat="1" ht="30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8"/>
    </row>
    <row r="59" spans="1:12" s="39" customFormat="1" ht="30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8"/>
    </row>
    <row r="60" spans="1:12" s="39" customFormat="1" ht="30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8"/>
    </row>
    <row r="61" spans="1:12" s="39" customFormat="1" ht="30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8"/>
    </row>
    <row r="62" spans="1:12" s="39" customFormat="1" ht="30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8"/>
    </row>
    <row r="63" spans="1:12" s="39" customFormat="1" ht="30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8"/>
    </row>
    <row r="64" spans="1:12" s="39" customFormat="1" ht="30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8"/>
    </row>
    <row r="65" spans="1:12" s="39" customFormat="1" ht="30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8"/>
    </row>
    <row r="66" spans="1:12" s="39" customFormat="1" ht="30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8"/>
    </row>
    <row r="67" spans="1:12" s="39" customFormat="1" ht="30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8"/>
    </row>
    <row r="68" spans="1:12" s="39" customFormat="1" ht="30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8"/>
    </row>
    <row r="69" spans="1:12" s="39" customFormat="1" ht="30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8"/>
    </row>
    <row r="70" spans="1:12" s="39" customFormat="1" ht="30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8"/>
    </row>
    <row r="71" spans="1:12" s="39" customFormat="1" ht="30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8"/>
    </row>
    <row r="72" spans="1:12" s="39" customFormat="1" ht="30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8"/>
    </row>
    <row r="73" spans="1:12" s="39" customFormat="1" ht="30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8"/>
    </row>
    <row r="74" spans="1:12" s="39" customFormat="1" ht="30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8"/>
    </row>
    <row r="75" spans="1:11" ht="30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</row>
    <row r="76" spans="1:11" ht="34.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1:11" ht="34.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</row>
    <row r="78" spans="1:11" ht="34.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</row>
    <row r="79" spans="1:11" ht="34.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</row>
    <row r="80" spans="1:11" ht="34.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</row>
    <row r="81" spans="1:11" ht="34.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</row>
    <row r="82" spans="1:11" ht="34.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</row>
    <row r="83" spans="1:11" ht="34.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1:11" ht="34.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1:11" ht="34.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1:11" ht="34.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1:11" ht="34.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spans="1:11" ht="34.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</row>
    <row r="89" spans="1:11" ht="34.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</row>
    <row r="90" spans="1:11" ht="34.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</row>
  </sheetData>
  <sheetProtection/>
  <printOptions/>
  <pageMargins left="0.7874015748031497" right="0.7874015748031497" top="0.5905511811023623" bottom="0.5118110236220472" header="0.5118110236220472" footer="0.3937007874015748"/>
  <pageSetup firstPageNumber="259" useFirstPageNumber="1" fitToHeight="5" horizontalDpi="600" verticalDpi="600" orientation="portrait" paperSize="9" scale="33" r:id="rId1"/>
  <headerFooter alignWithMargins="0">
    <oddFooter>&amp;C&amp;36&amp;P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G0114554</cp:lastModifiedBy>
  <cp:lastPrinted>2011-03-03T04:40:44Z</cp:lastPrinted>
  <dcterms:created xsi:type="dcterms:W3CDTF">2011-03-09T08:18:23Z</dcterms:created>
  <dcterms:modified xsi:type="dcterms:W3CDTF">2011-03-09T08:18:23Z</dcterms:modified>
  <cp:category/>
  <cp:version/>
  <cp:contentType/>
  <cp:contentStatus/>
</cp:coreProperties>
</file>