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315" windowHeight="4485" activeTab="0"/>
  </bookViews>
  <sheets>
    <sheet name="第１２表扶助費の状況" sheetId="1" r:id="rId1"/>
  </sheets>
  <definedNames>
    <definedName name="_xlnm.Print_Area" localSheetId="0">'第１２表扶助費の状況'!$A$1:$AJ$67</definedName>
    <definedName name="_xlnm.Print_Titles" localSheetId="0">'第１２表扶助費の状況'!$A:$A</definedName>
  </definedNames>
  <calcPr fullCalcOnLoad="1"/>
</workbook>
</file>

<file path=xl/sharedStrings.xml><?xml version="1.0" encoding="utf-8"?>
<sst xmlns="http://schemas.openxmlformats.org/spreadsheetml/2006/main" count="108" uniqueCount="90">
  <si>
    <t>市町村名</t>
  </si>
  <si>
    <t>補助事業</t>
  </si>
  <si>
    <t>単独事業</t>
  </si>
  <si>
    <t>合計</t>
  </si>
  <si>
    <t>　　　　　　　　　　　　　　　　　　　財源内訳</t>
  </si>
  <si>
    <t>１民生費</t>
  </si>
  <si>
    <t>２衛生費</t>
  </si>
  <si>
    <t>３教育費</t>
  </si>
  <si>
    <t>４その他</t>
  </si>
  <si>
    <t>国庫支出金</t>
  </si>
  <si>
    <t>県支出金</t>
  </si>
  <si>
    <t>一般財源等</t>
  </si>
  <si>
    <t>（１）社会福祉費</t>
  </si>
  <si>
    <t>（２）老人福祉費</t>
  </si>
  <si>
    <t>（３）児童福祉費</t>
  </si>
  <si>
    <t>（４）生活保護費</t>
  </si>
  <si>
    <t>（５）災害救助費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</si>
  <si>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</si>
  <si>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</si>
  <si>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</si>
  <si>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</si>
  <si>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</si>
  <si>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</si>
  <si>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</si>
  <si>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</si>
  <si>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</si>
  <si>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</si>
  <si>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</si>
  <si>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</si>
  <si>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飯野町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</si>
  <si>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</si>
  <si>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</si>
  <si>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</si>
  <si>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</si>
  <si>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</si>
  <si>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</si>
  <si>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</si>
  <si>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</si>
  <si>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</si>
  <si>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</si>
  <si>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</si>
  <si>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</si>
  <si>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</si>
  <si>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</si>
  <si>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</si>
  <si>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</si>
  <si>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</si>
  <si>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</si>
  <si>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</si>
  <si>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</si>
  <si>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</si>
  <si>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</si>
  <si>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</si>
  <si>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</si>
  <si>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</si>
  <si>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</si>
  <si>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</si>
  <si>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</si>
  <si>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</si>
  <si>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</si>
  <si>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</si>
  <si>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</si>
  <si>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</si>
  <si>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</si>
  <si>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</si>
  <si>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</si>
  <si>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</si>
  <si>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</si>
  <si>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</si>
  <si>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</si>
  <si>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</si>
  <si>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</si>
  <si>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</si>
  <si>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</si>
  <si>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</si>
  <si>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その他</t>
  </si>
  <si>
    <t>単独事業のうち
医療費に係る
もの</t>
  </si>
  <si>
    <t>特定財源</t>
  </si>
  <si>
    <t>南相馬市</t>
  </si>
  <si>
    <t>伊達市</t>
  </si>
  <si>
    <t>南会津町</t>
  </si>
  <si>
    <t>会津美里町</t>
  </si>
  <si>
    <t>本宮市</t>
  </si>
  <si>
    <t>表</t>
  </si>
  <si>
    <t>行</t>
  </si>
  <si>
    <t>列</t>
  </si>
  <si>
    <t>補助事業民生費</t>
  </si>
  <si>
    <t>補助事業</t>
  </si>
  <si>
    <t>単独事業民生費</t>
  </si>
  <si>
    <t>単独事業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</si>
</sst>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15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39">
    <xf numFmtId="3" fontId="0" fillId="0" borderId="0" xfId="0" applyAlignment="1">
      <alignment/>
    </xf>
    <xf numFmtId="3" fontId="0" fillId="0" borderId="0" xfId="0" applyFill="1" applyAlignment="1">
      <alignment/>
    </xf>
    <xf numFmtId="3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vertical="center"/>
    </xf>
    <xf numFmtId="3" fontId="7" fillId="0" borderId="6" xfId="0" applyNumberFormat="1" applyFont="1" applyFill="1" applyAlignment="1">
      <alignment horizontal="center" wrapText="1"/>
    </xf>
    <xf numFmtId="3" fontId="7" fillId="0" borderId="7" xfId="0" applyNumberFormat="1" applyFont="1" applyFill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Alignment="1">
      <alignment horizontal="center" wrapText="1"/>
    </xf>
    <xf numFmtId="3" fontId="7" fillId="0" borderId="7" xfId="0" applyNumberFormat="1" applyFont="1" applyFill="1" applyAlignment="1">
      <alignment horizontal="center" wrapText="1"/>
    </xf>
    <xf numFmtId="3" fontId="7" fillId="0" borderId="2" xfId="0" applyNumberFormat="1" applyFont="1" applyFill="1" applyBorder="1" applyAlignment="1">
      <alignment horizontal="center" wrapText="1"/>
    </xf>
    <xf numFmtId="3" fontId="7" fillId="0" borderId="9" xfId="0" applyFont="1" applyFill="1" applyAlignment="1">
      <alignment horizontal="center" vertical="center" wrapText="1"/>
    </xf>
    <xf numFmtId="3" fontId="7" fillId="0" borderId="6" xfId="0" applyNumberFormat="1" applyFont="1" applyFill="1" applyAlignment="1">
      <alignment horizontal="center" vertical="center" wrapText="1"/>
    </xf>
    <xf numFmtId="176" fontId="5" fillId="0" borderId="2" xfId="0" applyNumberFormat="1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3" fontId="7" fillId="0" borderId="9" xfId="0" applyNumberFormat="1" applyFont="1" applyFill="1" applyAlignment="1">
      <alignment horizontal="center" vertical="center" wrapText="1"/>
    </xf>
    <xf numFmtId="3" fontId="4" fillId="0" borderId="6" xfId="0" applyNumberFormat="1" applyFont="1" applyFill="1" applyAlignment="1">
      <alignment horizontal="center" wrapText="1"/>
    </xf>
    <xf numFmtId="3" fontId="7" fillId="0" borderId="6" xfId="0" applyNumberFormat="1" applyFont="1" applyFill="1" applyAlignment="1">
      <alignment horizontal="left" vertical="center"/>
    </xf>
    <xf numFmtId="3" fontId="4" fillId="0" borderId="9" xfId="0" applyNumberFormat="1" applyFont="1" applyFill="1" applyAlignment="1">
      <alignment horizontal="center" vertical="center" wrapText="1"/>
    </xf>
    <xf numFmtId="3" fontId="4" fillId="0" borderId="9" xfId="0" applyFont="1" applyFill="1" applyAlignment="1">
      <alignment horizontal="center" vertical="center" wrapText="1"/>
    </xf>
    <xf numFmtId="3" fontId="4" fillId="0" borderId="0" xfId="0" applyFont="1" applyFill="1" applyAlignment="1">
      <alignment/>
    </xf>
    <xf numFmtId="3" fontId="5" fillId="0" borderId="4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7" xfId="0" applyFont="1" applyFill="1" applyAlignment="1">
      <alignment/>
    </xf>
    <xf numFmtId="3" fontId="5" fillId="0" borderId="0" xfId="0" applyFont="1" applyFill="1" applyAlignment="1">
      <alignment/>
    </xf>
    <xf numFmtId="3" fontId="5" fillId="0" borderId="7" xfId="0" applyFont="1" applyFill="1" applyAlignment="1">
      <alignment horizontal="right"/>
    </xf>
    <xf numFmtId="3" fontId="5" fillId="0" borderId="0" xfId="0" applyFont="1" applyFill="1" applyAlignment="1">
      <alignment horizontal="right"/>
    </xf>
    <xf numFmtId="3" fontId="8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0"/>
  <sheetViews>
    <sheetView tabSelected="1" showOutlineSymbols="0" view="pageBreakPreview" zoomScale="50" zoomScaleNormal="87" zoomScaleSheetLayoutView="50" workbookViewId="0" topLeftCell="A1">
      <selection activeCell="A15" sqref="A15"/>
    </sheetView>
  </sheetViews>
  <sheetFormatPr defaultColWidth="24.75390625" defaultRowHeight="14.25"/>
  <cols>
    <col min="1" max="36" width="20.625" style="1" customWidth="1"/>
    <col min="37" max="37" width="11.00390625" style="1" customWidth="1"/>
    <col min="38" max="38" width="17.00390625" style="1" hidden="1" customWidth="1"/>
    <col min="39" max="39" width="10.875" style="1" hidden="1" customWidth="1"/>
    <col min="40" max="40" width="17.00390625" style="1" hidden="1" customWidth="1"/>
    <col min="41" max="41" width="12.625" style="1" hidden="1" customWidth="1"/>
    <col min="42" max="42" width="15.125" style="1" hidden="1" customWidth="1"/>
    <col min="43" max="43" width="12.625" style="1" hidden="1" customWidth="1"/>
    <col min="44" max="44" width="15.125" style="1" hidden="1" customWidth="1"/>
    <col min="45" max="45" width="12.625" style="1" hidden="1" customWidth="1"/>
    <col min="46" max="46" width="17.00390625" style="1" hidden="1" customWidth="1"/>
    <col min="47" max="47" width="4.375" style="1" hidden="1" customWidth="1"/>
    <col min="48" max="16384" width="24.75390625" style="1" customWidth="1"/>
  </cols>
  <sheetData>
    <row r="1" spans="1:36" ht="36" customHeight="1">
      <c r="A1" s="25" t="s">
        <v>0</v>
      </c>
      <c r="B1" s="9" t="s">
        <v>1</v>
      </c>
      <c r="C1" s="10"/>
      <c r="D1" s="10"/>
      <c r="E1" s="10"/>
      <c r="F1" s="10"/>
      <c r="G1" s="10"/>
      <c r="H1" s="10"/>
      <c r="I1" s="10"/>
      <c r="J1" s="10"/>
      <c r="K1" s="11"/>
      <c r="L1" s="9" t="s">
        <v>2</v>
      </c>
      <c r="M1" s="10"/>
      <c r="N1" s="10"/>
      <c r="O1" s="10"/>
      <c r="P1" s="10"/>
      <c r="Q1" s="10"/>
      <c r="R1" s="10"/>
      <c r="S1" s="10"/>
      <c r="T1" s="10"/>
      <c r="U1" s="11"/>
      <c r="V1" s="9" t="s">
        <v>3</v>
      </c>
      <c r="W1" s="10"/>
      <c r="X1" s="10"/>
      <c r="Y1" s="10"/>
      <c r="Z1" s="10"/>
      <c r="AA1" s="10"/>
      <c r="AB1" s="10"/>
      <c r="AC1" s="10"/>
      <c r="AD1" s="10"/>
      <c r="AE1" s="11"/>
      <c r="AF1" s="26" t="s">
        <v>4</v>
      </c>
      <c r="AG1" s="10"/>
      <c r="AH1" s="10"/>
      <c r="AI1" s="10"/>
      <c r="AJ1" s="37" t="s">
        <v>76</v>
      </c>
    </row>
    <row r="2" spans="1:36" ht="36" customHeight="1">
      <c r="A2" s="27"/>
      <c r="B2" s="24"/>
      <c r="C2" s="9" t="s">
        <v>5</v>
      </c>
      <c r="D2" s="13"/>
      <c r="E2" s="13"/>
      <c r="F2" s="13"/>
      <c r="G2" s="13"/>
      <c r="H2" s="13"/>
      <c r="I2" s="9" t="s">
        <v>6</v>
      </c>
      <c r="J2" s="9" t="s">
        <v>7</v>
      </c>
      <c r="K2" s="14" t="s">
        <v>8</v>
      </c>
      <c r="L2" s="12"/>
      <c r="M2" s="9" t="s">
        <v>5</v>
      </c>
      <c r="N2" s="13"/>
      <c r="O2" s="13"/>
      <c r="P2" s="13"/>
      <c r="Q2" s="13"/>
      <c r="R2" s="13"/>
      <c r="S2" s="9" t="s">
        <v>6</v>
      </c>
      <c r="T2" s="9" t="s">
        <v>7</v>
      </c>
      <c r="U2" s="14" t="s">
        <v>8</v>
      </c>
      <c r="V2" s="12"/>
      <c r="W2" s="9" t="s">
        <v>5</v>
      </c>
      <c r="X2" s="13"/>
      <c r="Y2" s="13"/>
      <c r="Z2" s="13"/>
      <c r="AA2" s="13"/>
      <c r="AB2" s="13"/>
      <c r="AC2" s="9" t="s">
        <v>6</v>
      </c>
      <c r="AD2" s="9" t="s">
        <v>7</v>
      </c>
      <c r="AE2" s="14" t="s">
        <v>8</v>
      </c>
      <c r="AF2" s="9" t="s">
        <v>9</v>
      </c>
      <c r="AG2" s="9" t="s">
        <v>10</v>
      </c>
      <c r="AH2" s="9" t="s">
        <v>75</v>
      </c>
      <c r="AI2" s="9" t="s">
        <v>11</v>
      </c>
      <c r="AJ2" s="38"/>
    </row>
    <row r="3" spans="1:46" ht="36" customHeight="1">
      <c r="A3" s="27"/>
      <c r="B3" s="15"/>
      <c r="C3" s="15"/>
      <c r="D3" s="16" t="s">
        <v>12</v>
      </c>
      <c r="E3" s="16" t="s">
        <v>13</v>
      </c>
      <c r="F3" s="16" t="s">
        <v>14</v>
      </c>
      <c r="G3" s="16" t="s">
        <v>15</v>
      </c>
      <c r="H3" s="16" t="s">
        <v>16</v>
      </c>
      <c r="I3" s="15"/>
      <c r="J3" s="15"/>
      <c r="K3" s="2"/>
      <c r="L3" s="15"/>
      <c r="M3" s="15"/>
      <c r="N3" s="16" t="s">
        <v>12</v>
      </c>
      <c r="O3" s="16" t="s">
        <v>13</v>
      </c>
      <c r="P3" s="16" t="s">
        <v>14</v>
      </c>
      <c r="Q3" s="16" t="s">
        <v>15</v>
      </c>
      <c r="R3" s="16" t="s">
        <v>16</v>
      </c>
      <c r="S3" s="15"/>
      <c r="T3" s="15"/>
      <c r="U3" s="2"/>
      <c r="V3" s="15"/>
      <c r="W3" s="15"/>
      <c r="X3" s="16" t="s">
        <v>12</v>
      </c>
      <c r="Y3" s="16" t="s">
        <v>13</v>
      </c>
      <c r="Z3" s="16" t="s">
        <v>14</v>
      </c>
      <c r="AA3" s="16" t="s">
        <v>15</v>
      </c>
      <c r="AB3" s="16" t="s">
        <v>16</v>
      </c>
      <c r="AC3" s="15"/>
      <c r="AD3" s="15"/>
      <c r="AE3" s="2"/>
      <c r="AF3" s="15"/>
      <c r="AG3" s="15"/>
      <c r="AH3" s="24" t="s">
        <v>77</v>
      </c>
      <c r="AI3" s="24"/>
      <c r="AJ3" s="3"/>
      <c r="AL3" s="36" t="s">
        <v>86</v>
      </c>
      <c r="AM3" s="36"/>
      <c r="AN3" s="36" t="s">
        <v>87</v>
      </c>
      <c r="AO3" s="36"/>
      <c r="AP3" s="36" t="s">
        <v>88</v>
      </c>
      <c r="AQ3" s="36"/>
      <c r="AR3" s="36" t="s">
        <v>89</v>
      </c>
      <c r="AS3" s="36"/>
      <c r="AT3" s="36"/>
    </row>
    <row r="4" spans="1:36" ht="12" customHeight="1">
      <c r="A4" s="28"/>
      <c r="B4" s="15"/>
      <c r="C4" s="15"/>
      <c r="D4" s="15"/>
      <c r="E4" s="15"/>
      <c r="F4" s="15"/>
      <c r="G4" s="15"/>
      <c r="H4" s="15"/>
      <c r="I4" s="15"/>
      <c r="J4" s="15"/>
      <c r="K4" s="2"/>
      <c r="L4" s="15"/>
      <c r="M4" s="15"/>
      <c r="N4" s="15"/>
      <c r="O4" s="15"/>
      <c r="P4" s="15"/>
      <c r="Q4" s="15"/>
      <c r="R4" s="15"/>
      <c r="S4" s="15"/>
      <c r="T4" s="15"/>
      <c r="U4" s="2"/>
      <c r="V4" s="15"/>
      <c r="W4" s="15"/>
      <c r="X4" s="15"/>
      <c r="Y4" s="15"/>
      <c r="Z4" s="15"/>
      <c r="AA4" s="15"/>
      <c r="AB4" s="15"/>
      <c r="AC4" s="15"/>
      <c r="AD4" s="15"/>
      <c r="AE4" s="2"/>
      <c r="AF4" s="15"/>
      <c r="AG4" s="15"/>
      <c r="AH4" s="15"/>
      <c r="AI4" s="15"/>
      <c r="AJ4" s="2"/>
    </row>
    <row r="5" spans="1:47" ht="33" customHeight="1">
      <c r="A5" s="4" t="s">
        <v>17</v>
      </c>
      <c r="B5" s="17">
        <v>10993863</v>
      </c>
      <c r="C5" s="17">
        <v>10957260</v>
      </c>
      <c r="D5" s="17">
        <v>1804656</v>
      </c>
      <c r="E5" s="17">
        <v>5965</v>
      </c>
      <c r="F5" s="17">
        <v>5516809</v>
      </c>
      <c r="G5" s="17">
        <v>3629830</v>
      </c>
      <c r="H5" s="17">
        <v>0</v>
      </c>
      <c r="I5" s="17">
        <v>0</v>
      </c>
      <c r="J5" s="17">
        <v>36603</v>
      </c>
      <c r="K5" s="17">
        <v>0</v>
      </c>
      <c r="L5" s="17">
        <v>2387615</v>
      </c>
      <c r="M5" s="17">
        <v>2097576</v>
      </c>
      <c r="N5" s="17">
        <v>895750</v>
      </c>
      <c r="O5" s="17">
        <v>281839</v>
      </c>
      <c r="P5" s="17">
        <v>918237</v>
      </c>
      <c r="Q5" s="17">
        <v>0</v>
      </c>
      <c r="R5" s="17">
        <v>1750</v>
      </c>
      <c r="S5" s="17">
        <v>2577</v>
      </c>
      <c r="T5" s="17">
        <v>287462</v>
      </c>
      <c r="U5" s="17">
        <v>0</v>
      </c>
      <c r="V5" s="17">
        <v>13381478</v>
      </c>
      <c r="W5" s="17">
        <v>13054836</v>
      </c>
      <c r="X5" s="17">
        <v>2700406</v>
      </c>
      <c r="Y5" s="17">
        <v>287804</v>
      </c>
      <c r="Z5" s="17">
        <v>6435046</v>
      </c>
      <c r="AA5" s="17">
        <v>3629830</v>
      </c>
      <c r="AB5" s="17">
        <v>1750</v>
      </c>
      <c r="AC5" s="17">
        <v>2577</v>
      </c>
      <c r="AD5" s="17">
        <v>324065</v>
      </c>
      <c r="AE5" s="17">
        <v>0</v>
      </c>
      <c r="AF5" s="17">
        <v>5798054</v>
      </c>
      <c r="AG5" s="17">
        <v>1917132</v>
      </c>
      <c r="AH5" s="17">
        <v>926776</v>
      </c>
      <c r="AI5" s="17">
        <v>4739516</v>
      </c>
      <c r="AJ5" s="17">
        <v>1569838</v>
      </c>
      <c r="AL5" s="29">
        <v>10957260</v>
      </c>
      <c r="AM5" s="29">
        <f>C5-AL5</f>
        <v>0</v>
      </c>
      <c r="AN5" s="29">
        <v>10993863</v>
      </c>
      <c r="AO5" s="29">
        <f>B5-AN5</f>
        <v>0</v>
      </c>
      <c r="AP5" s="29">
        <v>2097576</v>
      </c>
      <c r="AQ5" s="29">
        <f>M5-AP5</f>
        <v>0</v>
      </c>
      <c r="AR5" s="29">
        <v>2387615</v>
      </c>
      <c r="AS5" s="29">
        <f>L5-AR5</f>
        <v>0</v>
      </c>
      <c r="AT5" s="29">
        <f>SUM(AF5:AI5)</f>
        <v>13381478</v>
      </c>
      <c r="AU5" s="29">
        <f>V5-AT5</f>
        <v>0</v>
      </c>
    </row>
    <row r="6" spans="1:47" ht="33" customHeight="1">
      <c r="A6" s="5" t="s">
        <v>18</v>
      </c>
      <c r="B6" s="18">
        <v>6389571</v>
      </c>
      <c r="C6" s="18">
        <v>6386437</v>
      </c>
      <c r="D6" s="18">
        <v>928531</v>
      </c>
      <c r="E6" s="18">
        <v>0</v>
      </c>
      <c r="F6" s="18">
        <v>3342076</v>
      </c>
      <c r="G6" s="18">
        <v>2115830</v>
      </c>
      <c r="H6" s="18">
        <v>0</v>
      </c>
      <c r="I6" s="18">
        <v>0</v>
      </c>
      <c r="J6" s="18">
        <v>3134</v>
      </c>
      <c r="K6" s="18">
        <v>0</v>
      </c>
      <c r="L6" s="18">
        <v>931803</v>
      </c>
      <c r="M6" s="18">
        <v>871016</v>
      </c>
      <c r="N6" s="18">
        <v>311735</v>
      </c>
      <c r="O6" s="18">
        <v>260698</v>
      </c>
      <c r="P6" s="18">
        <v>298583</v>
      </c>
      <c r="Q6" s="18">
        <v>0</v>
      </c>
      <c r="R6" s="18">
        <v>0</v>
      </c>
      <c r="S6" s="18">
        <v>0</v>
      </c>
      <c r="T6" s="18">
        <v>60787</v>
      </c>
      <c r="U6" s="18">
        <v>0</v>
      </c>
      <c r="V6" s="18">
        <v>7321374</v>
      </c>
      <c r="W6" s="18">
        <v>7257453</v>
      </c>
      <c r="X6" s="18">
        <v>1240266</v>
      </c>
      <c r="Y6" s="18">
        <v>260698</v>
      </c>
      <c r="Z6" s="18">
        <v>3640659</v>
      </c>
      <c r="AA6" s="18">
        <v>2115830</v>
      </c>
      <c r="AB6" s="18">
        <v>0</v>
      </c>
      <c r="AC6" s="18">
        <v>0</v>
      </c>
      <c r="AD6" s="18">
        <v>63921</v>
      </c>
      <c r="AE6" s="18">
        <v>0</v>
      </c>
      <c r="AF6" s="18">
        <v>3264117</v>
      </c>
      <c r="AG6" s="18">
        <v>1069418</v>
      </c>
      <c r="AH6" s="18">
        <v>438798</v>
      </c>
      <c r="AI6" s="18">
        <v>2549041</v>
      </c>
      <c r="AJ6" s="18">
        <v>551349</v>
      </c>
      <c r="AL6" s="29">
        <v>6386437</v>
      </c>
      <c r="AM6" s="29">
        <f aca="true" t="shared" si="0" ref="AM6:AM65">C6-AL6</f>
        <v>0</v>
      </c>
      <c r="AN6" s="29">
        <v>6389571</v>
      </c>
      <c r="AO6" s="29">
        <f aca="true" t="shared" si="1" ref="AO6:AO65">B6-AN6</f>
        <v>0</v>
      </c>
      <c r="AP6" s="29">
        <v>871016</v>
      </c>
      <c r="AQ6" s="29">
        <f aca="true" t="shared" si="2" ref="AQ6:AQ65">M6-AP6</f>
        <v>0</v>
      </c>
      <c r="AR6" s="29">
        <v>931803</v>
      </c>
      <c r="AS6" s="29">
        <f aca="true" t="shared" si="3" ref="AS6:AS65">L6-AR6</f>
        <v>0</v>
      </c>
      <c r="AT6" s="29">
        <f aca="true" t="shared" si="4" ref="AT6:AT65">SUM(AF6:AI6)</f>
        <v>7321374</v>
      </c>
      <c r="AU6" s="29">
        <f aca="true" t="shared" si="5" ref="AU6:AU65">V6-AT6</f>
        <v>0</v>
      </c>
    </row>
    <row r="7" spans="1:47" ht="33" customHeight="1">
      <c r="A7" s="5" t="s">
        <v>19</v>
      </c>
      <c r="B7" s="18">
        <v>11294138</v>
      </c>
      <c r="C7" s="18">
        <v>10962227</v>
      </c>
      <c r="D7" s="18">
        <v>2004666</v>
      </c>
      <c r="E7" s="18">
        <v>0</v>
      </c>
      <c r="F7" s="18">
        <v>5121678</v>
      </c>
      <c r="G7" s="18">
        <v>3835883</v>
      </c>
      <c r="H7" s="18">
        <v>0</v>
      </c>
      <c r="I7" s="18">
        <v>116188</v>
      </c>
      <c r="J7" s="18">
        <v>215723</v>
      </c>
      <c r="K7" s="18">
        <v>0</v>
      </c>
      <c r="L7" s="18">
        <v>2108090</v>
      </c>
      <c r="M7" s="18">
        <v>2107555</v>
      </c>
      <c r="N7" s="18">
        <v>803613</v>
      </c>
      <c r="O7" s="18">
        <v>320327</v>
      </c>
      <c r="P7" s="18">
        <v>980535</v>
      </c>
      <c r="Q7" s="18">
        <v>0</v>
      </c>
      <c r="R7" s="18">
        <v>3080</v>
      </c>
      <c r="S7" s="18">
        <v>535</v>
      </c>
      <c r="T7" s="18">
        <v>0</v>
      </c>
      <c r="U7" s="18">
        <v>0</v>
      </c>
      <c r="V7" s="18">
        <v>13402228</v>
      </c>
      <c r="W7" s="18">
        <v>13069782</v>
      </c>
      <c r="X7" s="18">
        <v>2808279</v>
      </c>
      <c r="Y7" s="18">
        <v>320327</v>
      </c>
      <c r="Z7" s="18">
        <v>6102213</v>
      </c>
      <c r="AA7" s="18">
        <v>3835883</v>
      </c>
      <c r="AB7" s="18">
        <v>3080</v>
      </c>
      <c r="AC7" s="18">
        <v>116723</v>
      </c>
      <c r="AD7" s="18">
        <v>215723</v>
      </c>
      <c r="AE7" s="18">
        <v>0</v>
      </c>
      <c r="AF7" s="18">
        <v>6006816</v>
      </c>
      <c r="AG7" s="18">
        <v>1732183</v>
      </c>
      <c r="AH7" s="18">
        <v>358082</v>
      </c>
      <c r="AI7" s="18">
        <v>5305147</v>
      </c>
      <c r="AJ7" s="18">
        <v>1463966</v>
      </c>
      <c r="AL7" s="29">
        <v>10962227</v>
      </c>
      <c r="AM7" s="29">
        <f t="shared" si="0"/>
        <v>0</v>
      </c>
      <c r="AN7" s="29">
        <v>11294138</v>
      </c>
      <c r="AO7" s="29">
        <f t="shared" si="1"/>
        <v>0</v>
      </c>
      <c r="AP7" s="29">
        <v>2107555</v>
      </c>
      <c r="AQ7" s="29">
        <f t="shared" si="2"/>
        <v>0</v>
      </c>
      <c r="AR7" s="29">
        <v>2108090</v>
      </c>
      <c r="AS7" s="29">
        <f t="shared" si="3"/>
        <v>0</v>
      </c>
      <c r="AT7" s="29">
        <f t="shared" si="4"/>
        <v>13402228</v>
      </c>
      <c r="AU7" s="29">
        <f t="shared" si="5"/>
        <v>0</v>
      </c>
    </row>
    <row r="8" spans="1:47" ht="33" customHeight="1">
      <c r="A8" s="5" t="s">
        <v>20</v>
      </c>
      <c r="B8" s="18">
        <v>16120893</v>
      </c>
      <c r="C8" s="18">
        <v>15991026</v>
      </c>
      <c r="D8" s="18">
        <v>2615351</v>
      </c>
      <c r="E8" s="18">
        <v>2086</v>
      </c>
      <c r="F8" s="18">
        <v>7041249</v>
      </c>
      <c r="G8" s="18">
        <v>6332340</v>
      </c>
      <c r="H8" s="18">
        <v>0</v>
      </c>
      <c r="I8" s="18">
        <v>117885</v>
      </c>
      <c r="J8" s="18">
        <v>11982</v>
      </c>
      <c r="K8" s="18">
        <v>0</v>
      </c>
      <c r="L8" s="18">
        <v>3510396</v>
      </c>
      <c r="M8" s="18">
        <v>3325363</v>
      </c>
      <c r="N8" s="18">
        <v>1125271</v>
      </c>
      <c r="O8" s="18">
        <v>512731</v>
      </c>
      <c r="P8" s="18">
        <v>1674286</v>
      </c>
      <c r="Q8" s="18">
        <v>8965</v>
      </c>
      <c r="R8" s="18">
        <v>4110</v>
      </c>
      <c r="S8" s="18">
        <v>0</v>
      </c>
      <c r="T8" s="18">
        <v>185033</v>
      </c>
      <c r="U8" s="18">
        <v>0</v>
      </c>
      <c r="V8" s="18">
        <v>19631289</v>
      </c>
      <c r="W8" s="18">
        <v>19316389</v>
      </c>
      <c r="X8" s="18">
        <v>3740622</v>
      </c>
      <c r="Y8" s="18">
        <v>514817</v>
      </c>
      <c r="Z8" s="18">
        <v>8715535</v>
      </c>
      <c r="AA8" s="18">
        <v>6341305</v>
      </c>
      <c r="AB8" s="18">
        <v>4110</v>
      </c>
      <c r="AC8" s="18">
        <v>117885</v>
      </c>
      <c r="AD8" s="18">
        <v>197015</v>
      </c>
      <c r="AE8" s="18">
        <v>0</v>
      </c>
      <c r="AF8" s="18">
        <v>8854099</v>
      </c>
      <c r="AG8" s="18">
        <v>2108234</v>
      </c>
      <c r="AH8" s="18">
        <v>1072643</v>
      </c>
      <c r="AI8" s="18">
        <v>7596313</v>
      </c>
      <c r="AJ8" s="18">
        <v>1806573</v>
      </c>
      <c r="AL8" s="29">
        <v>15991026</v>
      </c>
      <c r="AM8" s="29">
        <f t="shared" si="0"/>
        <v>0</v>
      </c>
      <c r="AN8" s="29">
        <v>16120893</v>
      </c>
      <c r="AO8" s="29">
        <f t="shared" si="1"/>
        <v>0</v>
      </c>
      <c r="AP8" s="29">
        <v>3325363</v>
      </c>
      <c r="AQ8" s="29">
        <f t="shared" si="2"/>
        <v>0</v>
      </c>
      <c r="AR8" s="29">
        <v>3510396</v>
      </c>
      <c r="AS8" s="29">
        <f t="shared" si="3"/>
        <v>0</v>
      </c>
      <c r="AT8" s="29">
        <f t="shared" si="4"/>
        <v>19631289</v>
      </c>
      <c r="AU8" s="29">
        <f t="shared" si="5"/>
        <v>0</v>
      </c>
    </row>
    <row r="9" spans="1:47" ht="33" customHeight="1">
      <c r="A9" s="6" t="s">
        <v>21</v>
      </c>
      <c r="B9" s="19">
        <v>1946283</v>
      </c>
      <c r="C9" s="19">
        <v>1945101</v>
      </c>
      <c r="D9" s="19">
        <v>454123</v>
      </c>
      <c r="E9" s="19">
        <v>403</v>
      </c>
      <c r="F9" s="19">
        <v>1001237</v>
      </c>
      <c r="G9" s="19">
        <v>489338</v>
      </c>
      <c r="H9" s="19">
        <v>0</v>
      </c>
      <c r="I9" s="19">
        <v>0</v>
      </c>
      <c r="J9" s="19">
        <v>1182</v>
      </c>
      <c r="K9" s="19">
        <v>0</v>
      </c>
      <c r="L9" s="19">
        <v>611066</v>
      </c>
      <c r="M9" s="19">
        <v>566983</v>
      </c>
      <c r="N9" s="19">
        <v>124312</v>
      </c>
      <c r="O9" s="19">
        <v>30972</v>
      </c>
      <c r="P9" s="19">
        <v>411039</v>
      </c>
      <c r="Q9" s="19">
        <v>0</v>
      </c>
      <c r="R9" s="19">
        <v>660</v>
      </c>
      <c r="S9" s="19">
        <v>0</v>
      </c>
      <c r="T9" s="19">
        <v>44083</v>
      </c>
      <c r="U9" s="19">
        <v>0</v>
      </c>
      <c r="V9" s="19">
        <v>2557349</v>
      </c>
      <c r="W9" s="19">
        <v>2512084</v>
      </c>
      <c r="X9" s="19">
        <v>578435</v>
      </c>
      <c r="Y9" s="19">
        <v>31375</v>
      </c>
      <c r="Z9" s="19">
        <v>1412276</v>
      </c>
      <c r="AA9" s="19">
        <v>489338</v>
      </c>
      <c r="AB9" s="19">
        <v>660</v>
      </c>
      <c r="AC9" s="19">
        <v>0</v>
      </c>
      <c r="AD9" s="19">
        <v>45265</v>
      </c>
      <c r="AE9" s="19">
        <v>0</v>
      </c>
      <c r="AF9" s="19">
        <v>995278</v>
      </c>
      <c r="AG9" s="19">
        <v>406322</v>
      </c>
      <c r="AH9" s="19">
        <v>75014</v>
      </c>
      <c r="AI9" s="19">
        <v>1080735</v>
      </c>
      <c r="AJ9" s="19">
        <v>278557</v>
      </c>
      <c r="AL9" s="29">
        <v>1945101</v>
      </c>
      <c r="AM9" s="29">
        <f t="shared" si="0"/>
        <v>0</v>
      </c>
      <c r="AN9" s="29">
        <v>1946283</v>
      </c>
      <c r="AO9" s="29">
        <f t="shared" si="1"/>
        <v>0</v>
      </c>
      <c r="AP9" s="29">
        <v>566983</v>
      </c>
      <c r="AQ9" s="29">
        <f t="shared" si="2"/>
        <v>0</v>
      </c>
      <c r="AR9" s="29">
        <v>611066</v>
      </c>
      <c r="AS9" s="29">
        <f t="shared" si="3"/>
        <v>0</v>
      </c>
      <c r="AT9" s="29">
        <f t="shared" si="4"/>
        <v>2557349</v>
      </c>
      <c r="AU9" s="29">
        <f t="shared" si="5"/>
        <v>0</v>
      </c>
    </row>
    <row r="10" spans="1:47" ht="33" customHeight="1">
      <c r="A10" s="4" t="s">
        <v>22</v>
      </c>
      <c r="B10" s="17">
        <v>2523746</v>
      </c>
      <c r="C10" s="17">
        <v>2517327</v>
      </c>
      <c r="D10" s="17">
        <v>557107</v>
      </c>
      <c r="E10" s="17">
        <v>861</v>
      </c>
      <c r="F10" s="17">
        <v>1174328</v>
      </c>
      <c r="G10" s="17">
        <v>785031</v>
      </c>
      <c r="H10" s="17">
        <v>0</v>
      </c>
      <c r="I10" s="17">
        <v>0</v>
      </c>
      <c r="J10" s="17">
        <v>6419</v>
      </c>
      <c r="K10" s="17">
        <v>0</v>
      </c>
      <c r="L10" s="17">
        <v>683260</v>
      </c>
      <c r="M10" s="17">
        <v>649080</v>
      </c>
      <c r="N10" s="17">
        <v>210782</v>
      </c>
      <c r="O10" s="17">
        <v>69836</v>
      </c>
      <c r="P10" s="17">
        <v>367412</v>
      </c>
      <c r="Q10" s="17">
        <v>0</v>
      </c>
      <c r="R10" s="17">
        <v>1050</v>
      </c>
      <c r="S10" s="17">
        <v>0</v>
      </c>
      <c r="T10" s="17">
        <v>34180</v>
      </c>
      <c r="U10" s="17">
        <v>0</v>
      </c>
      <c r="V10" s="17">
        <v>3207006</v>
      </c>
      <c r="W10" s="17">
        <v>3166407</v>
      </c>
      <c r="X10" s="17">
        <v>767889</v>
      </c>
      <c r="Y10" s="17">
        <v>70697</v>
      </c>
      <c r="Z10" s="17">
        <v>1541740</v>
      </c>
      <c r="AA10" s="17">
        <v>785031</v>
      </c>
      <c r="AB10" s="17">
        <v>1050</v>
      </c>
      <c r="AC10" s="17">
        <v>0</v>
      </c>
      <c r="AD10" s="17">
        <v>40599</v>
      </c>
      <c r="AE10" s="17">
        <v>0</v>
      </c>
      <c r="AF10" s="17">
        <v>1400259</v>
      </c>
      <c r="AG10" s="17">
        <v>518984</v>
      </c>
      <c r="AH10" s="17">
        <v>80711</v>
      </c>
      <c r="AI10" s="17">
        <v>1207052</v>
      </c>
      <c r="AJ10" s="17">
        <v>0</v>
      </c>
      <c r="AL10" s="29">
        <v>2517327</v>
      </c>
      <c r="AM10" s="29">
        <f t="shared" si="0"/>
        <v>0</v>
      </c>
      <c r="AN10" s="29">
        <v>2523746</v>
      </c>
      <c r="AO10" s="29">
        <f t="shared" si="1"/>
        <v>0</v>
      </c>
      <c r="AP10" s="29">
        <v>649080</v>
      </c>
      <c r="AQ10" s="29">
        <f t="shared" si="2"/>
        <v>0</v>
      </c>
      <c r="AR10" s="29">
        <v>683260</v>
      </c>
      <c r="AS10" s="29">
        <f t="shared" si="3"/>
        <v>0</v>
      </c>
      <c r="AT10" s="29">
        <f t="shared" si="4"/>
        <v>3207006</v>
      </c>
      <c r="AU10" s="29">
        <f t="shared" si="5"/>
        <v>0</v>
      </c>
    </row>
    <row r="11" spans="1:47" ht="33" customHeight="1">
      <c r="A11" s="5" t="s">
        <v>23</v>
      </c>
      <c r="B11" s="18">
        <v>1682951</v>
      </c>
      <c r="C11" s="18">
        <v>1682342</v>
      </c>
      <c r="D11" s="18">
        <v>333704</v>
      </c>
      <c r="E11" s="18">
        <v>310</v>
      </c>
      <c r="F11" s="18">
        <v>613300</v>
      </c>
      <c r="G11" s="18">
        <v>735028</v>
      </c>
      <c r="H11" s="18">
        <v>0</v>
      </c>
      <c r="I11" s="18">
        <v>0</v>
      </c>
      <c r="J11" s="18">
        <v>609</v>
      </c>
      <c r="K11" s="18">
        <v>0</v>
      </c>
      <c r="L11" s="18">
        <v>772030</v>
      </c>
      <c r="M11" s="18">
        <v>753934</v>
      </c>
      <c r="N11" s="18">
        <v>149844</v>
      </c>
      <c r="O11" s="18">
        <v>103703</v>
      </c>
      <c r="P11" s="18">
        <v>478679</v>
      </c>
      <c r="Q11" s="18">
        <v>21708</v>
      </c>
      <c r="R11" s="18">
        <v>0</v>
      </c>
      <c r="S11" s="18">
        <v>0</v>
      </c>
      <c r="T11" s="18">
        <v>18096</v>
      </c>
      <c r="U11" s="18">
        <v>0</v>
      </c>
      <c r="V11" s="18">
        <v>2454981</v>
      </c>
      <c r="W11" s="18">
        <v>2436276</v>
      </c>
      <c r="X11" s="18">
        <v>483548</v>
      </c>
      <c r="Y11" s="18">
        <v>104013</v>
      </c>
      <c r="Z11" s="18">
        <v>1091979</v>
      </c>
      <c r="AA11" s="18">
        <v>756736</v>
      </c>
      <c r="AB11" s="18">
        <v>0</v>
      </c>
      <c r="AC11" s="18">
        <v>0</v>
      </c>
      <c r="AD11" s="18">
        <v>18705</v>
      </c>
      <c r="AE11" s="18">
        <v>0</v>
      </c>
      <c r="AF11" s="18">
        <v>1050639</v>
      </c>
      <c r="AG11" s="18">
        <v>339176</v>
      </c>
      <c r="AH11" s="18">
        <v>111247</v>
      </c>
      <c r="AI11" s="18">
        <v>953919</v>
      </c>
      <c r="AJ11" s="18">
        <v>250478</v>
      </c>
      <c r="AL11" s="29">
        <v>1682342</v>
      </c>
      <c r="AM11" s="29">
        <f t="shared" si="0"/>
        <v>0</v>
      </c>
      <c r="AN11" s="29">
        <v>1682951</v>
      </c>
      <c r="AO11" s="29">
        <f t="shared" si="1"/>
        <v>0</v>
      </c>
      <c r="AP11" s="29">
        <v>753934</v>
      </c>
      <c r="AQ11" s="29">
        <f t="shared" si="2"/>
        <v>0</v>
      </c>
      <c r="AR11" s="29">
        <v>772030</v>
      </c>
      <c r="AS11" s="29">
        <f t="shared" si="3"/>
        <v>0</v>
      </c>
      <c r="AT11" s="29">
        <f t="shared" si="4"/>
        <v>2454981</v>
      </c>
      <c r="AU11" s="29">
        <f t="shared" si="5"/>
        <v>0</v>
      </c>
    </row>
    <row r="12" spans="1:47" ht="33" customHeight="1">
      <c r="A12" s="5" t="s">
        <v>24</v>
      </c>
      <c r="B12" s="18">
        <v>1682811</v>
      </c>
      <c r="C12" s="18">
        <v>1670206</v>
      </c>
      <c r="D12" s="18">
        <v>314965</v>
      </c>
      <c r="E12" s="18">
        <v>520</v>
      </c>
      <c r="F12" s="18">
        <v>1021722</v>
      </c>
      <c r="G12" s="18">
        <v>332999</v>
      </c>
      <c r="H12" s="18">
        <v>0</v>
      </c>
      <c r="I12" s="18">
        <v>0</v>
      </c>
      <c r="J12" s="18">
        <v>12605</v>
      </c>
      <c r="K12" s="18">
        <v>0</v>
      </c>
      <c r="L12" s="18">
        <v>231086</v>
      </c>
      <c r="M12" s="18">
        <v>205297</v>
      </c>
      <c r="N12" s="18">
        <v>94631</v>
      </c>
      <c r="O12" s="18">
        <v>11629</v>
      </c>
      <c r="P12" s="18">
        <v>98917</v>
      </c>
      <c r="Q12" s="18">
        <v>0</v>
      </c>
      <c r="R12" s="18">
        <v>120</v>
      </c>
      <c r="S12" s="18">
        <v>49</v>
      </c>
      <c r="T12" s="18">
        <v>25740</v>
      </c>
      <c r="U12" s="18">
        <v>0</v>
      </c>
      <c r="V12" s="18">
        <v>1913897</v>
      </c>
      <c r="W12" s="18">
        <v>1875503</v>
      </c>
      <c r="X12" s="18">
        <v>409596</v>
      </c>
      <c r="Y12" s="18">
        <v>12149</v>
      </c>
      <c r="Z12" s="18">
        <v>1120639</v>
      </c>
      <c r="AA12" s="18">
        <v>332999</v>
      </c>
      <c r="AB12" s="18">
        <v>120</v>
      </c>
      <c r="AC12" s="18">
        <v>49</v>
      </c>
      <c r="AD12" s="18">
        <v>38345</v>
      </c>
      <c r="AE12" s="18">
        <v>0</v>
      </c>
      <c r="AF12" s="18">
        <v>791742</v>
      </c>
      <c r="AG12" s="18">
        <v>349606</v>
      </c>
      <c r="AH12" s="18">
        <v>160538</v>
      </c>
      <c r="AI12" s="18">
        <v>612011</v>
      </c>
      <c r="AJ12" s="18">
        <v>183967</v>
      </c>
      <c r="AL12" s="29">
        <v>1670206</v>
      </c>
      <c r="AM12" s="29">
        <f t="shared" si="0"/>
        <v>0</v>
      </c>
      <c r="AN12" s="29">
        <v>1682811</v>
      </c>
      <c r="AO12" s="29">
        <f t="shared" si="1"/>
        <v>0</v>
      </c>
      <c r="AP12" s="29">
        <v>205297</v>
      </c>
      <c r="AQ12" s="29">
        <f t="shared" si="2"/>
        <v>0</v>
      </c>
      <c r="AR12" s="29">
        <v>231086</v>
      </c>
      <c r="AS12" s="29">
        <f t="shared" si="3"/>
        <v>0</v>
      </c>
      <c r="AT12" s="29">
        <f t="shared" si="4"/>
        <v>1913897</v>
      </c>
      <c r="AU12" s="29">
        <f t="shared" si="5"/>
        <v>0</v>
      </c>
    </row>
    <row r="13" spans="1:47" ht="33" customHeight="1">
      <c r="A13" s="5" t="s">
        <v>25</v>
      </c>
      <c r="B13" s="18">
        <v>1466171</v>
      </c>
      <c r="C13" s="18">
        <v>1464579</v>
      </c>
      <c r="D13" s="18">
        <v>268096</v>
      </c>
      <c r="E13" s="18">
        <v>477</v>
      </c>
      <c r="F13" s="18">
        <v>752666</v>
      </c>
      <c r="G13" s="18">
        <v>443340</v>
      </c>
      <c r="H13" s="18">
        <v>0</v>
      </c>
      <c r="I13" s="18">
        <v>0</v>
      </c>
      <c r="J13" s="18">
        <v>1592</v>
      </c>
      <c r="K13" s="18">
        <v>0</v>
      </c>
      <c r="L13" s="18">
        <v>492917</v>
      </c>
      <c r="M13" s="18">
        <v>447012</v>
      </c>
      <c r="N13" s="18">
        <v>135638</v>
      </c>
      <c r="O13" s="18">
        <v>62679</v>
      </c>
      <c r="P13" s="18">
        <v>247665</v>
      </c>
      <c r="Q13" s="18">
        <v>0</v>
      </c>
      <c r="R13" s="18">
        <v>1030</v>
      </c>
      <c r="S13" s="18">
        <v>0</v>
      </c>
      <c r="T13" s="18">
        <v>45905</v>
      </c>
      <c r="U13" s="18">
        <v>0</v>
      </c>
      <c r="V13" s="18">
        <v>1959088</v>
      </c>
      <c r="W13" s="18">
        <v>1911591</v>
      </c>
      <c r="X13" s="18">
        <v>403734</v>
      </c>
      <c r="Y13" s="18">
        <v>63156</v>
      </c>
      <c r="Z13" s="18">
        <v>1000331</v>
      </c>
      <c r="AA13" s="18">
        <v>443340</v>
      </c>
      <c r="AB13" s="18">
        <v>1030</v>
      </c>
      <c r="AC13" s="18">
        <v>0</v>
      </c>
      <c r="AD13" s="18">
        <v>47497</v>
      </c>
      <c r="AE13" s="18">
        <v>0</v>
      </c>
      <c r="AF13" s="18">
        <v>791267</v>
      </c>
      <c r="AG13" s="18">
        <v>312641</v>
      </c>
      <c r="AH13" s="18">
        <v>23829</v>
      </c>
      <c r="AI13" s="18">
        <v>831351</v>
      </c>
      <c r="AJ13" s="18">
        <v>230117</v>
      </c>
      <c r="AL13" s="29">
        <v>1464579</v>
      </c>
      <c r="AM13" s="29">
        <f t="shared" si="0"/>
        <v>0</v>
      </c>
      <c r="AN13" s="29">
        <v>1466171</v>
      </c>
      <c r="AO13" s="29">
        <f t="shared" si="1"/>
        <v>0</v>
      </c>
      <c r="AP13" s="29">
        <v>447012</v>
      </c>
      <c r="AQ13" s="29">
        <f t="shared" si="2"/>
        <v>0</v>
      </c>
      <c r="AR13" s="29">
        <v>492917</v>
      </c>
      <c r="AS13" s="29">
        <f t="shared" si="3"/>
        <v>0</v>
      </c>
      <c r="AT13" s="29">
        <f t="shared" si="4"/>
        <v>1959088</v>
      </c>
      <c r="AU13" s="29">
        <f t="shared" si="5"/>
        <v>0</v>
      </c>
    </row>
    <row r="14" spans="1:47" ht="33" customHeight="1">
      <c r="A14" s="6" t="s">
        <v>72</v>
      </c>
      <c r="B14" s="19">
        <v>1072456</v>
      </c>
      <c r="C14" s="19">
        <v>1071582</v>
      </c>
      <c r="D14" s="19">
        <v>341227</v>
      </c>
      <c r="E14" s="19">
        <v>13</v>
      </c>
      <c r="F14" s="19">
        <v>444750</v>
      </c>
      <c r="G14" s="19">
        <v>285592</v>
      </c>
      <c r="H14" s="19">
        <v>0</v>
      </c>
      <c r="I14" s="19">
        <v>0</v>
      </c>
      <c r="J14" s="19">
        <v>874</v>
      </c>
      <c r="K14" s="19">
        <v>0</v>
      </c>
      <c r="L14" s="19">
        <v>299247</v>
      </c>
      <c r="M14" s="19">
        <v>281544</v>
      </c>
      <c r="N14" s="19">
        <v>121254</v>
      </c>
      <c r="O14" s="19">
        <v>64470</v>
      </c>
      <c r="P14" s="19">
        <v>95340</v>
      </c>
      <c r="Q14" s="19">
        <v>0</v>
      </c>
      <c r="R14" s="19">
        <v>480</v>
      </c>
      <c r="S14" s="19">
        <v>0</v>
      </c>
      <c r="T14" s="19">
        <v>17703</v>
      </c>
      <c r="U14" s="19">
        <v>0</v>
      </c>
      <c r="V14" s="19">
        <v>1371703</v>
      </c>
      <c r="W14" s="19">
        <v>1353126</v>
      </c>
      <c r="X14" s="19">
        <v>462481</v>
      </c>
      <c r="Y14" s="19">
        <v>64483</v>
      </c>
      <c r="Z14" s="19">
        <v>540090</v>
      </c>
      <c r="AA14" s="19">
        <v>285592</v>
      </c>
      <c r="AB14" s="19">
        <v>480</v>
      </c>
      <c r="AC14" s="19">
        <v>0</v>
      </c>
      <c r="AD14" s="19">
        <v>18577</v>
      </c>
      <c r="AE14" s="19">
        <v>0</v>
      </c>
      <c r="AF14" s="19">
        <v>606641</v>
      </c>
      <c r="AG14" s="19">
        <v>283407</v>
      </c>
      <c r="AH14" s="19">
        <v>6224</v>
      </c>
      <c r="AI14" s="19">
        <v>475431</v>
      </c>
      <c r="AJ14" s="19">
        <v>174639</v>
      </c>
      <c r="AL14" s="29">
        <v>1071582</v>
      </c>
      <c r="AM14" s="29">
        <f t="shared" si="0"/>
        <v>0</v>
      </c>
      <c r="AN14" s="29">
        <v>1072456</v>
      </c>
      <c r="AO14" s="29">
        <f t="shared" si="1"/>
        <v>0</v>
      </c>
      <c r="AP14" s="29">
        <v>281544</v>
      </c>
      <c r="AQ14" s="29">
        <f t="shared" si="2"/>
        <v>0</v>
      </c>
      <c r="AR14" s="29">
        <v>299247</v>
      </c>
      <c r="AS14" s="29">
        <f t="shared" si="3"/>
        <v>0</v>
      </c>
      <c r="AT14" s="29">
        <f t="shared" si="4"/>
        <v>1371703</v>
      </c>
      <c r="AU14" s="29">
        <f t="shared" si="5"/>
        <v>0</v>
      </c>
    </row>
    <row r="15" spans="1:47" ht="33" customHeight="1">
      <c r="A15" s="5" t="s">
        <v>78</v>
      </c>
      <c r="B15" s="18">
        <v>2263568</v>
      </c>
      <c r="C15" s="18">
        <v>2261454</v>
      </c>
      <c r="D15" s="18">
        <v>442148</v>
      </c>
      <c r="E15" s="18">
        <v>386</v>
      </c>
      <c r="F15" s="18">
        <v>1161563</v>
      </c>
      <c r="G15" s="18">
        <v>657357</v>
      </c>
      <c r="H15" s="18">
        <v>0</v>
      </c>
      <c r="I15" s="18">
        <v>0</v>
      </c>
      <c r="J15" s="18">
        <v>2114</v>
      </c>
      <c r="K15" s="18">
        <v>0</v>
      </c>
      <c r="L15" s="18">
        <v>760409</v>
      </c>
      <c r="M15" s="18">
        <v>688643</v>
      </c>
      <c r="N15" s="18">
        <v>155664</v>
      </c>
      <c r="O15" s="18">
        <v>152001</v>
      </c>
      <c r="P15" s="18">
        <v>374366</v>
      </c>
      <c r="Q15" s="18">
        <v>5232</v>
      </c>
      <c r="R15" s="18">
        <v>1380</v>
      </c>
      <c r="S15" s="18">
        <v>19356</v>
      </c>
      <c r="T15" s="18">
        <v>52410</v>
      </c>
      <c r="U15" s="18">
        <v>0</v>
      </c>
      <c r="V15" s="18">
        <v>3023977</v>
      </c>
      <c r="W15" s="18">
        <v>2950097</v>
      </c>
      <c r="X15" s="18">
        <v>597812</v>
      </c>
      <c r="Y15" s="18">
        <v>152387</v>
      </c>
      <c r="Z15" s="18">
        <v>1535929</v>
      </c>
      <c r="AA15" s="18">
        <v>662589</v>
      </c>
      <c r="AB15" s="18">
        <v>1380</v>
      </c>
      <c r="AC15" s="18">
        <v>19356</v>
      </c>
      <c r="AD15" s="18">
        <v>54524</v>
      </c>
      <c r="AE15" s="18">
        <v>0</v>
      </c>
      <c r="AF15" s="18">
        <v>1158737</v>
      </c>
      <c r="AG15" s="18">
        <v>435412</v>
      </c>
      <c r="AH15" s="18">
        <v>102031</v>
      </c>
      <c r="AI15" s="18">
        <v>1327797</v>
      </c>
      <c r="AJ15" s="18">
        <v>310014</v>
      </c>
      <c r="AL15" s="29">
        <v>2261454</v>
      </c>
      <c r="AM15" s="29">
        <f t="shared" si="0"/>
        <v>0</v>
      </c>
      <c r="AN15" s="29">
        <v>2263568</v>
      </c>
      <c r="AO15" s="29">
        <f t="shared" si="1"/>
        <v>0</v>
      </c>
      <c r="AP15" s="29">
        <v>688643</v>
      </c>
      <c r="AQ15" s="29">
        <f t="shared" si="2"/>
        <v>0</v>
      </c>
      <c r="AR15" s="29">
        <v>760409</v>
      </c>
      <c r="AS15" s="29">
        <f t="shared" si="3"/>
        <v>0</v>
      </c>
      <c r="AT15" s="29">
        <f t="shared" si="4"/>
        <v>3023977</v>
      </c>
      <c r="AU15" s="29">
        <f t="shared" si="5"/>
        <v>0</v>
      </c>
    </row>
    <row r="16" spans="1:47" ht="33" customHeight="1">
      <c r="A16" s="5" t="s">
        <v>79</v>
      </c>
      <c r="B16" s="18">
        <v>2051351</v>
      </c>
      <c r="C16" s="18">
        <v>2049280</v>
      </c>
      <c r="D16" s="18">
        <v>460692</v>
      </c>
      <c r="E16" s="18">
        <v>663</v>
      </c>
      <c r="F16" s="18">
        <v>1163939</v>
      </c>
      <c r="G16" s="18">
        <v>423986</v>
      </c>
      <c r="H16" s="18">
        <v>0</v>
      </c>
      <c r="I16" s="18">
        <v>0</v>
      </c>
      <c r="J16" s="18">
        <v>2071</v>
      </c>
      <c r="K16" s="18">
        <v>0</v>
      </c>
      <c r="L16" s="18">
        <v>476618</v>
      </c>
      <c r="M16" s="18">
        <v>420789</v>
      </c>
      <c r="N16" s="18">
        <v>196200</v>
      </c>
      <c r="O16" s="18">
        <v>89920</v>
      </c>
      <c r="P16" s="18">
        <v>134269</v>
      </c>
      <c r="Q16" s="18">
        <v>0</v>
      </c>
      <c r="R16" s="18">
        <v>400</v>
      </c>
      <c r="S16" s="18">
        <v>27217</v>
      </c>
      <c r="T16" s="18">
        <v>28612</v>
      </c>
      <c r="U16" s="18">
        <v>0</v>
      </c>
      <c r="V16" s="18">
        <v>2527969</v>
      </c>
      <c r="W16" s="18">
        <v>2470069</v>
      </c>
      <c r="X16" s="18">
        <v>656892</v>
      </c>
      <c r="Y16" s="18">
        <v>90583</v>
      </c>
      <c r="Z16" s="18">
        <v>1298208</v>
      </c>
      <c r="AA16" s="18">
        <v>423986</v>
      </c>
      <c r="AB16" s="18">
        <v>400</v>
      </c>
      <c r="AC16" s="18">
        <v>27217</v>
      </c>
      <c r="AD16" s="18">
        <v>30683</v>
      </c>
      <c r="AE16" s="18">
        <v>0</v>
      </c>
      <c r="AF16" s="18">
        <v>1004419</v>
      </c>
      <c r="AG16" s="18">
        <v>453141</v>
      </c>
      <c r="AH16" s="18">
        <v>194031</v>
      </c>
      <c r="AI16" s="18">
        <v>876378</v>
      </c>
      <c r="AJ16" s="18">
        <v>314215</v>
      </c>
      <c r="AL16" s="29">
        <v>2049280</v>
      </c>
      <c r="AM16" s="29">
        <f>C16-AL16</f>
        <v>0</v>
      </c>
      <c r="AN16" s="29">
        <v>2051351</v>
      </c>
      <c r="AO16" s="29">
        <f>B16-AN16</f>
        <v>0</v>
      </c>
      <c r="AP16" s="29">
        <v>420789</v>
      </c>
      <c r="AQ16" s="29">
        <f>M16-AP16</f>
        <v>0</v>
      </c>
      <c r="AR16" s="29">
        <v>476618</v>
      </c>
      <c r="AS16" s="29">
        <f>L16-AR16</f>
        <v>0</v>
      </c>
      <c r="AT16" s="29">
        <f>SUM(AF16:AI16)</f>
        <v>2527969</v>
      </c>
      <c r="AU16" s="29">
        <f>V16-AT16</f>
        <v>0</v>
      </c>
    </row>
    <row r="17" spans="1:47" ht="33" customHeight="1" thickBot="1">
      <c r="A17" s="5" t="s">
        <v>82</v>
      </c>
      <c r="B17" s="18">
        <v>352573</v>
      </c>
      <c r="C17" s="18">
        <v>352267</v>
      </c>
      <c r="D17" s="18">
        <v>71168</v>
      </c>
      <c r="E17" s="18">
        <v>20</v>
      </c>
      <c r="F17" s="18">
        <v>155289</v>
      </c>
      <c r="G17" s="18">
        <v>125790</v>
      </c>
      <c r="H17" s="18">
        <v>0</v>
      </c>
      <c r="I17" s="18">
        <v>0</v>
      </c>
      <c r="J17" s="18">
        <v>306</v>
      </c>
      <c r="K17" s="18">
        <v>0</v>
      </c>
      <c r="L17" s="18">
        <v>459184</v>
      </c>
      <c r="M17" s="18">
        <v>449361</v>
      </c>
      <c r="N17" s="18">
        <v>118001</v>
      </c>
      <c r="O17" s="18">
        <v>24038</v>
      </c>
      <c r="P17" s="18">
        <v>280219</v>
      </c>
      <c r="Q17" s="18">
        <v>26833</v>
      </c>
      <c r="R17" s="18">
        <v>270</v>
      </c>
      <c r="S17" s="18">
        <v>0</v>
      </c>
      <c r="T17" s="18">
        <v>9823</v>
      </c>
      <c r="U17" s="18">
        <v>0</v>
      </c>
      <c r="V17" s="18">
        <v>811757</v>
      </c>
      <c r="W17" s="18">
        <v>801628</v>
      </c>
      <c r="X17" s="18">
        <v>189169</v>
      </c>
      <c r="Y17" s="18">
        <v>24058</v>
      </c>
      <c r="Z17" s="18">
        <v>435508</v>
      </c>
      <c r="AA17" s="18">
        <v>152623</v>
      </c>
      <c r="AB17" s="18">
        <v>270</v>
      </c>
      <c r="AC17" s="18">
        <v>0</v>
      </c>
      <c r="AD17" s="18">
        <v>10129</v>
      </c>
      <c r="AE17" s="18">
        <v>0</v>
      </c>
      <c r="AF17" s="18">
        <v>351239</v>
      </c>
      <c r="AG17" s="18">
        <v>161501</v>
      </c>
      <c r="AH17" s="18">
        <v>5075</v>
      </c>
      <c r="AI17" s="18">
        <v>293942</v>
      </c>
      <c r="AJ17" s="18">
        <v>66105</v>
      </c>
      <c r="AL17" s="29">
        <v>352267</v>
      </c>
      <c r="AM17" s="29"/>
      <c r="AN17" s="29">
        <v>352573</v>
      </c>
      <c r="AO17" s="29"/>
      <c r="AP17" s="29">
        <v>449361</v>
      </c>
      <c r="AQ17" s="29"/>
      <c r="AR17" s="29">
        <v>459184</v>
      </c>
      <c r="AS17" s="29"/>
      <c r="AT17" s="29"/>
      <c r="AU17" s="29"/>
    </row>
    <row r="18" spans="1:47" ht="33" customHeight="1" thickBot="1" thickTop="1">
      <c r="A18" s="7" t="s">
        <v>74</v>
      </c>
      <c r="B18" s="20">
        <f>SUM(B5:B17)</f>
        <v>59840375</v>
      </c>
      <c r="C18" s="20">
        <f aca="true" t="shared" si="6" ref="C18:AJ18">SUM(C5:C17)</f>
        <v>59311088</v>
      </c>
      <c r="D18" s="20">
        <f t="shared" si="6"/>
        <v>10596434</v>
      </c>
      <c r="E18" s="20">
        <f t="shared" si="6"/>
        <v>11704</v>
      </c>
      <c r="F18" s="20">
        <f t="shared" si="6"/>
        <v>28510606</v>
      </c>
      <c r="G18" s="20">
        <f t="shared" si="6"/>
        <v>20192344</v>
      </c>
      <c r="H18" s="20">
        <f t="shared" si="6"/>
        <v>0</v>
      </c>
      <c r="I18" s="20">
        <f t="shared" si="6"/>
        <v>234073</v>
      </c>
      <c r="J18" s="20">
        <f t="shared" si="6"/>
        <v>295214</v>
      </c>
      <c r="K18" s="20">
        <f t="shared" si="6"/>
        <v>0</v>
      </c>
      <c r="L18" s="20">
        <f t="shared" si="6"/>
        <v>13723721</v>
      </c>
      <c r="M18" s="20">
        <f t="shared" si="6"/>
        <v>12864153</v>
      </c>
      <c r="N18" s="20">
        <f t="shared" si="6"/>
        <v>4442695</v>
      </c>
      <c r="O18" s="20">
        <f t="shared" si="6"/>
        <v>1984843</v>
      </c>
      <c r="P18" s="20">
        <f t="shared" si="6"/>
        <v>6359547</v>
      </c>
      <c r="Q18" s="20">
        <f t="shared" si="6"/>
        <v>62738</v>
      </c>
      <c r="R18" s="20">
        <f t="shared" si="6"/>
        <v>14330</v>
      </c>
      <c r="S18" s="20">
        <f t="shared" si="6"/>
        <v>49734</v>
      </c>
      <c r="T18" s="20">
        <f t="shared" si="6"/>
        <v>809834</v>
      </c>
      <c r="U18" s="20">
        <f t="shared" si="6"/>
        <v>0</v>
      </c>
      <c r="V18" s="20">
        <f t="shared" si="6"/>
        <v>73564096</v>
      </c>
      <c r="W18" s="20">
        <f t="shared" si="6"/>
        <v>72175241</v>
      </c>
      <c r="X18" s="20">
        <f t="shared" si="6"/>
        <v>15039129</v>
      </c>
      <c r="Y18" s="20">
        <f t="shared" si="6"/>
        <v>1996547</v>
      </c>
      <c r="Z18" s="20">
        <f t="shared" si="6"/>
        <v>34870153</v>
      </c>
      <c r="AA18" s="20">
        <f t="shared" si="6"/>
        <v>20255082</v>
      </c>
      <c r="AB18" s="20">
        <f t="shared" si="6"/>
        <v>14330</v>
      </c>
      <c r="AC18" s="20">
        <f t="shared" si="6"/>
        <v>283807</v>
      </c>
      <c r="AD18" s="20">
        <f t="shared" si="6"/>
        <v>1105048</v>
      </c>
      <c r="AE18" s="20">
        <f t="shared" si="6"/>
        <v>0</v>
      </c>
      <c r="AF18" s="20">
        <f t="shared" si="6"/>
        <v>32073307</v>
      </c>
      <c r="AG18" s="20">
        <f t="shared" si="6"/>
        <v>10087157</v>
      </c>
      <c r="AH18" s="20">
        <f t="shared" si="6"/>
        <v>3554999</v>
      </c>
      <c r="AI18" s="20">
        <f t="shared" si="6"/>
        <v>27848633</v>
      </c>
      <c r="AJ18" s="20">
        <f t="shared" si="6"/>
        <v>7199818</v>
      </c>
      <c r="AL18" s="29"/>
      <c r="AM18" s="29"/>
      <c r="AN18" s="29"/>
      <c r="AO18" s="29"/>
      <c r="AP18" s="29"/>
      <c r="AQ18" s="29"/>
      <c r="AR18" s="29"/>
      <c r="AS18" s="29"/>
      <c r="AT18" s="29"/>
      <c r="AU18" s="29"/>
    </row>
    <row r="19" spans="1:47" ht="33" customHeight="1" thickTop="1">
      <c r="A19" s="5" t="s">
        <v>26</v>
      </c>
      <c r="B19" s="18">
        <v>180537</v>
      </c>
      <c r="C19" s="18">
        <v>180197</v>
      </c>
      <c r="D19" s="18">
        <v>87967</v>
      </c>
      <c r="E19" s="18">
        <v>0</v>
      </c>
      <c r="F19" s="18">
        <v>92230</v>
      </c>
      <c r="G19" s="18">
        <v>0</v>
      </c>
      <c r="H19" s="18">
        <v>0</v>
      </c>
      <c r="I19" s="18">
        <v>0</v>
      </c>
      <c r="J19" s="18">
        <v>340</v>
      </c>
      <c r="K19" s="18">
        <v>0</v>
      </c>
      <c r="L19" s="18">
        <v>133306</v>
      </c>
      <c r="M19" s="18">
        <v>129516</v>
      </c>
      <c r="N19" s="18">
        <v>38296</v>
      </c>
      <c r="O19" s="18">
        <v>31375</v>
      </c>
      <c r="P19" s="18">
        <v>59695</v>
      </c>
      <c r="Q19" s="18">
        <v>0</v>
      </c>
      <c r="R19" s="18">
        <v>150</v>
      </c>
      <c r="S19" s="18">
        <v>0</v>
      </c>
      <c r="T19" s="18">
        <v>3790</v>
      </c>
      <c r="U19" s="18">
        <v>0</v>
      </c>
      <c r="V19" s="18">
        <v>313843</v>
      </c>
      <c r="W19" s="18">
        <v>309713</v>
      </c>
      <c r="X19" s="18">
        <v>126263</v>
      </c>
      <c r="Y19" s="18">
        <v>31375</v>
      </c>
      <c r="Z19" s="18">
        <v>151925</v>
      </c>
      <c r="AA19" s="18">
        <v>0</v>
      </c>
      <c r="AB19" s="18">
        <v>150</v>
      </c>
      <c r="AC19" s="18">
        <v>0</v>
      </c>
      <c r="AD19" s="18">
        <v>4130</v>
      </c>
      <c r="AE19" s="18">
        <v>0</v>
      </c>
      <c r="AF19" s="18">
        <v>71949</v>
      </c>
      <c r="AG19" s="18">
        <v>71527</v>
      </c>
      <c r="AH19" s="18">
        <v>4005</v>
      </c>
      <c r="AI19" s="18">
        <v>166362</v>
      </c>
      <c r="AJ19" s="18">
        <v>61906</v>
      </c>
      <c r="AL19" s="29">
        <v>180197</v>
      </c>
      <c r="AM19" s="29">
        <f t="shared" si="0"/>
        <v>0</v>
      </c>
      <c r="AN19" s="29">
        <v>180537</v>
      </c>
      <c r="AO19" s="29">
        <f t="shared" si="1"/>
        <v>0</v>
      </c>
      <c r="AP19" s="29">
        <v>129516</v>
      </c>
      <c r="AQ19" s="29">
        <f t="shared" si="2"/>
        <v>0</v>
      </c>
      <c r="AR19" s="29">
        <v>133306</v>
      </c>
      <c r="AS19" s="29">
        <f t="shared" si="3"/>
        <v>0</v>
      </c>
      <c r="AT19" s="29">
        <f t="shared" si="4"/>
        <v>313843</v>
      </c>
      <c r="AU19" s="29">
        <f t="shared" si="5"/>
        <v>0</v>
      </c>
    </row>
    <row r="20" spans="1:47" ht="33" customHeight="1">
      <c r="A20" s="5" t="s">
        <v>27</v>
      </c>
      <c r="B20" s="18">
        <v>145251</v>
      </c>
      <c r="C20" s="18">
        <v>145112</v>
      </c>
      <c r="D20" s="18">
        <v>54905</v>
      </c>
      <c r="E20" s="18">
        <v>19982</v>
      </c>
      <c r="F20" s="18">
        <v>70225</v>
      </c>
      <c r="G20" s="18">
        <v>0</v>
      </c>
      <c r="H20" s="18">
        <v>0</v>
      </c>
      <c r="I20" s="18">
        <v>0</v>
      </c>
      <c r="J20" s="18">
        <v>139</v>
      </c>
      <c r="K20" s="18">
        <v>0</v>
      </c>
      <c r="L20" s="18">
        <v>74187</v>
      </c>
      <c r="M20" s="18">
        <v>69178</v>
      </c>
      <c r="N20" s="18">
        <v>42197</v>
      </c>
      <c r="O20" s="18">
        <v>1501</v>
      </c>
      <c r="P20" s="18">
        <v>25390</v>
      </c>
      <c r="Q20" s="18">
        <v>0</v>
      </c>
      <c r="R20" s="18">
        <v>90</v>
      </c>
      <c r="S20" s="18">
        <v>117</v>
      </c>
      <c r="T20" s="18">
        <v>4892</v>
      </c>
      <c r="U20" s="18">
        <v>0</v>
      </c>
      <c r="V20" s="18">
        <v>219438</v>
      </c>
      <c r="W20" s="18">
        <v>214290</v>
      </c>
      <c r="X20" s="18">
        <v>97102</v>
      </c>
      <c r="Y20" s="18">
        <v>21483</v>
      </c>
      <c r="Z20" s="18">
        <v>95615</v>
      </c>
      <c r="AA20" s="18">
        <v>0</v>
      </c>
      <c r="AB20" s="18">
        <v>90</v>
      </c>
      <c r="AC20" s="18">
        <v>117</v>
      </c>
      <c r="AD20" s="18">
        <v>5031</v>
      </c>
      <c r="AE20" s="18">
        <v>0</v>
      </c>
      <c r="AF20" s="18">
        <v>60767</v>
      </c>
      <c r="AG20" s="18">
        <v>52105</v>
      </c>
      <c r="AH20" s="18">
        <v>7500</v>
      </c>
      <c r="AI20" s="18">
        <v>99066</v>
      </c>
      <c r="AJ20" s="18">
        <v>0</v>
      </c>
      <c r="AL20" s="29">
        <v>145112</v>
      </c>
      <c r="AM20" s="29">
        <f t="shared" si="0"/>
        <v>0</v>
      </c>
      <c r="AN20" s="29">
        <v>145251</v>
      </c>
      <c r="AO20" s="29">
        <f t="shared" si="1"/>
        <v>0</v>
      </c>
      <c r="AP20" s="29">
        <v>69178</v>
      </c>
      <c r="AQ20" s="29">
        <f t="shared" si="2"/>
        <v>0</v>
      </c>
      <c r="AR20" s="29">
        <v>74187</v>
      </c>
      <c r="AS20" s="29">
        <f t="shared" si="3"/>
        <v>0</v>
      </c>
      <c r="AT20" s="29">
        <f t="shared" si="4"/>
        <v>219438</v>
      </c>
      <c r="AU20" s="29">
        <f t="shared" si="5"/>
        <v>0</v>
      </c>
    </row>
    <row r="21" spans="1:47" ht="33" customHeight="1">
      <c r="A21" s="5" t="s">
        <v>28</v>
      </c>
      <c r="B21" s="18">
        <v>209943</v>
      </c>
      <c r="C21" s="18">
        <v>209154</v>
      </c>
      <c r="D21" s="18">
        <v>92011</v>
      </c>
      <c r="E21" s="18">
        <v>63</v>
      </c>
      <c r="F21" s="18">
        <v>117080</v>
      </c>
      <c r="G21" s="18">
        <v>0</v>
      </c>
      <c r="H21" s="18">
        <v>0</v>
      </c>
      <c r="I21" s="18">
        <v>0</v>
      </c>
      <c r="J21" s="18">
        <v>789</v>
      </c>
      <c r="K21" s="18">
        <v>0</v>
      </c>
      <c r="L21" s="18">
        <v>141401</v>
      </c>
      <c r="M21" s="18">
        <v>135927</v>
      </c>
      <c r="N21" s="18">
        <v>58760</v>
      </c>
      <c r="O21" s="18">
        <v>41203</v>
      </c>
      <c r="P21" s="18">
        <v>35864</v>
      </c>
      <c r="Q21" s="18">
        <v>0</v>
      </c>
      <c r="R21" s="18">
        <v>100</v>
      </c>
      <c r="S21" s="18">
        <v>0</v>
      </c>
      <c r="T21" s="18">
        <v>5474</v>
      </c>
      <c r="U21" s="18">
        <v>0</v>
      </c>
      <c r="V21" s="18">
        <v>351344</v>
      </c>
      <c r="W21" s="18">
        <v>345081</v>
      </c>
      <c r="X21" s="18">
        <v>150771</v>
      </c>
      <c r="Y21" s="18">
        <v>41266</v>
      </c>
      <c r="Z21" s="18">
        <v>152944</v>
      </c>
      <c r="AA21" s="18">
        <v>0</v>
      </c>
      <c r="AB21" s="18">
        <v>100</v>
      </c>
      <c r="AC21" s="18">
        <v>0</v>
      </c>
      <c r="AD21" s="18">
        <v>6263</v>
      </c>
      <c r="AE21" s="18">
        <v>0</v>
      </c>
      <c r="AF21" s="18">
        <v>107595</v>
      </c>
      <c r="AG21" s="18">
        <v>89203</v>
      </c>
      <c r="AH21" s="18">
        <v>10045</v>
      </c>
      <c r="AI21" s="18">
        <v>144501</v>
      </c>
      <c r="AJ21" s="18">
        <v>88704</v>
      </c>
      <c r="AL21" s="29">
        <v>209154</v>
      </c>
      <c r="AM21" s="29">
        <f t="shared" si="0"/>
        <v>0</v>
      </c>
      <c r="AN21" s="29">
        <v>209943</v>
      </c>
      <c r="AO21" s="29">
        <f t="shared" si="1"/>
        <v>0</v>
      </c>
      <c r="AP21" s="29">
        <v>135927</v>
      </c>
      <c r="AQ21" s="29">
        <f t="shared" si="2"/>
        <v>0</v>
      </c>
      <c r="AR21" s="29">
        <v>141401</v>
      </c>
      <c r="AS21" s="29">
        <f t="shared" si="3"/>
        <v>0</v>
      </c>
      <c r="AT21" s="29">
        <f t="shared" si="4"/>
        <v>351344</v>
      </c>
      <c r="AU21" s="29">
        <f t="shared" si="5"/>
        <v>0</v>
      </c>
    </row>
    <row r="22" spans="1:47" ht="33" customHeight="1">
      <c r="A22" s="5" t="s">
        <v>29</v>
      </c>
      <c r="B22" s="18">
        <v>71215</v>
      </c>
      <c r="C22" s="18">
        <v>69462</v>
      </c>
      <c r="D22" s="18">
        <v>23402</v>
      </c>
      <c r="E22" s="18">
        <v>0</v>
      </c>
      <c r="F22" s="18">
        <v>46060</v>
      </c>
      <c r="G22" s="18">
        <v>0</v>
      </c>
      <c r="H22" s="18">
        <v>0</v>
      </c>
      <c r="I22" s="18">
        <v>0</v>
      </c>
      <c r="J22" s="18">
        <v>1753</v>
      </c>
      <c r="K22" s="18">
        <v>0</v>
      </c>
      <c r="L22" s="18">
        <v>82193</v>
      </c>
      <c r="M22" s="18">
        <v>82193</v>
      </c>
      <c r="N22" s="18">
        <v>22516</v>
      </c>
      <c r="O22" s="18">
        <v>16411</v>
      </c>
      <c r="P22" s="18">
        <v>43266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153408</v>
      </c>
      <c r="W22" s="18">
        <v>151655</v>
      </c>
      <c r="X22" s="18">
        <v>45918</v>
      </c>
      <c r="Y22" s="18">
        <v>16411</v>
      </c>
      <c r="Z22" s="18">
        <v>89326</v>
      </c>
      <c r="AA22" s="18">
        <v>0</v>
      </c>
      <c r="AB22" s="18">
        <v>0</v>
      </c>
      <c r="AC22" s="18">
        <v>0</v>
      </c>
      <c r="AD22" s="18">
        <v>1753</v>
      </c>
      <c r="AE22" s="18">
        <v>0</v>
      </c>
      <c r="AF22" s="18">
        <v>22147</v>
      </c>
      <c r="AG22" s="18">
        <v>32722</v>
      </c>
      <c r="AH22" s="18">
        <v>5593</v>
      </c>
      <c r="AI22" s="18">
        <v>92946</v>
      </c>
      <c r="AJ22" s="18">
        <v>35386</v>
      </c>
      <c r="AL22" s="29">
        <v>69462</v>
      </c>
      <c r="AM22" s="29">
        <f t="shared" si="0"/>
        <v>0</v>
      </c>
      <c r="AN22" s="29">
        <v>71215</v>
      </c>
      <c r="AO22" s="29">
        <f t="shared" si="1"/>
        <v>0</v>
      </c>
      <c r="AP22" s="29">
        <v>82193</v>
      </c>
      <c r="AQ22" s="29">
        <f t="shared" si="2"/>
        <v>0</v>
      </c>
      <c r="AR22" s="29">
        <v>82193</v>
      </c>
      <c r="AS22" s="29">
        <f t="shared" si="3"/>
        <v>0</v>
      </c>
      <c r="AT22" s="29">
        <f t="shared" si="4"/>
        <v>153408</v>
      </c>
      <c r="AU22" s="29">
        <f t="shared" si="5"/>
        <v>0</v>
      </c>
    </row>
    <row r="23" spans="1:47" ht="33" customHeight="1">
      <c r="A23" s="8" t="s">
        <v>30</v>
      </c>
      <c r="B23" s="21">
        <v>98463</v>
      </c>
      <c r="C23" s="21">
        <v>98198</v>
      </c>
      <c r="D23" s="21">
        <v>29223</v>
      </c>
      <c r="E23" s="21">
        <v>0</v>
      </c>
      <c r="F23" s="21">
        <v>68975</v>
      </c>
      <c r="G23" s="21">
        <v>0</v>
      </c>
      <c r="H23" s="21">
        <v>0</v>
      </c>
      <c r="I23" s="21">
        <v>0</v>
      </c>
      <c r="J23" s="21">
        <v>265</v>
      </c>
      <c r="K23" s="21">
        <v>0</v>
      </c>
      <c r="L23" s="21">
        <v>54774</v>
      </c>
      <c r="M23" s="21">
        <v>52490</v>
      </c>
      <c r="N23" s="21">
        <v>22965</v>
      </c>
      <c r="O23" s="21">
        <v>4641</v>
      </c>
      <c r="P23" s="21">
        <v>24884</v>
      </c>
      <c r="Q23" s="21">
        <v>0</v>
      </c>
      <c r="R23" s="21">
        <v>0</v>
      </c>
      <c r="S23" s="21">
        <v>0</v>
      </c>
      <c r="T23" s="21">
        <v>2284</v>
      </c>
      <c r="U23" s="21">
        <v>0</v>
      </c>
      <c r="V23" s="21">
        <v>153237</v>
      </c>
      <c r="W23" s="21">
        <v>150688</v>
      </c>
      <c r="X23" s="21">
        <v>52188</v>
      </c>
      <c r="Y23" s="21">
        <v>4641</v>
      </c>
      <c r="Z23" s="21">
        <v>93859</v>
      </c>
      <c r="AA23" s="21">
        <v>0</v>
      </c>
      <c r="AB23" s="21">
        <v>0</v>
      </c>
      <c r="AC23" s="21">
        <v>0</v>
      </c>
      <c r="AD23" s="21">
        <v>2549</v>
      </c>
      <c r="AE23" s="21">
        <v>0</v>
      </c>
      <c r="AF23" s="21">
        <v>46568</v>
      </c>
      <c r="AG23" s="21">
        <v>43176</v>
      </c>
      <c r="AH23" s="21">
        <v>756</v>
      </c>
      <c r="AI23" s="21">
        <v>62737</v>
      </c>
      <c r="AJ23" s="21">
        <v>45609</v>
      </c>
      <c r="AL23" s="29">
        <v>98198</v>
      </c>
      <c r="AM23" s="29">
        <f t="shared" si="0"/>
        <v>0</v>
      </c>
      <c r="AN23" s="29">
        <v>98463</v>
      </c>
      <c r="AO23" s="29">
        <f t="shared" si="1"/>
        <v>0</v>
      </c>
      <c r="AP23" s="29">
        <v>52490</v>
      </c>
      <c r="AQ23" s="29">
        <f t="shared" si="2"/>
        <v>0</v>
      </c>
      <c r="AR23" s="29">
        <v>54774</v>
      </c>
      <c r="AS23" s="29">
        <f t="shared" si="3"/>
        <v>0</v>
      </c>
      <c r="AT23" s="29">
        <f t="shared" si="4"/>
        <v>153237</v>
      </c>
      <c r="AU23" s="29">
        <f t="shared" si="5"/>
        <v>0</v>
      </c>
    </row>
    <row r="24" spans="1:47" ht="33" customHeight="1">
      <c r="A24" s="5" t="s">
        <v>31</v>
      </c>
      <c r="B24" s="18">
        <v>196331</v>
      </c>
      <c r="C24" s="18">
        <v>196131</v>
      </c>
      <c r="D24" s="18">
        <v>73018</v>
      </c>
      <c r="E24" s="18">
        <v>5588</v>
      </c>
      <c r="F24" s="18">
        <v>117525</v>
      </c>
      <c r="G24" s="18">
        <v>0</v>
      </c>
      <c r="H24" s="18">
        <v>0</v>
      </c>
      <c r="I24" s="18">
        <v>0</v>
      </c>
      <c r="J24" s="18">
        <v>200</v>
      </c>
      <c r="K24" s="18">
        <v>0</v>
      </c>
      <c r="L24" s="18">
        <v>60533</v>
      </c>
      <c r="M24" s="18">
        <v>55400</v>
      </c>
      <c r="N24" s="18">
        <v>50346</v>
      </c>
      <c r="O24" s="18">
        <v>1241</v>
      </c>
      <c r="P24" s="18">
        <v>3813</v>
      </c>
      <c r="Q24" s="18">
        <v>0</v>
      </c>
      <c r="R24" s="18">
        <v>0</v>
      </c>
      <c r="S24" s="18">
        <v>0</v>
      </c>
      <c r="T24" s="18">
        <v>5133</v>
      </c>
      <c r="U24" s="18">
        <v>0</v>
      </c>
      <c r="V24" s="18">
        <v>256864</v>
      </c>
      <c r="W24" s="18">
        <v>251531</v>
      </c>
      <c r="X24" s="18">
        <v>123364</v>
      </c>
      <c r="Y24" s="18">
        <v>6829</v>
      </c>
      <c r="Z24" s="18">
        <v>121338</v>
      </c>
      <c r="AA24" s="18">
        <v>0</v>
      </c>
      <c r="AB24" s="18">
        <v>0</v>
      </c>
      <c r="AC24" s="18">
        <v>0</v>
      </c>
      <c r="AD24" s="18">
        <v>5333</v>
      </c>
      <c r="AE24" s="18">
        <v>0</v>
      </c>
      <c r="AF24" s="18">
        <v>89325</v>
      </c>
      <c r="AG24" s="18">
        <v>71361</v>
      </c>
      <c r="AH24" s="18">
        <v>0</v>
      </c>
      <c r="AI24" s="18">
        <v>96178</v>
      </c>
      <c r="AJ24" s="18">
        <v>50023</v>
      </c>
      <c r="AL24" s="29">
        <v>196131</v>
      </c>
      <c r="AM24" s="29">
        <f t="shared" si="0"/>
        <v>0</v>
      </c>
      <c r="AN24" s="29">
        <v>196331</v>
      </c>
      <c r="AO24" s="29">
        <f t="shared" si="1"/>
        <v>0</v>
      </c>
      <c r="AP24" s="29">
        <v>55400</v>
      </c>
      <c r="AQ24" s="29">
        <f t="shared" si="2"/>
        <v>0</v>
      </c>
      <c r="AR24" s="29">
        <v>60533</v>
      </c>
      <c r="AS24" s="29">
        <f t="shared" si="3"/>
        <v>0</v>
      </c>
      <c r="AT24" s="29">
        <f t="shared" si="4"/>
        <v>256864</v>
      </c>
      <c r="AU24" s="29">
        <f t="shared" si="5"/>
        <v>0</v>
      </c>
    </row>
    <row r="25" spans="1:47" ht="33" customHeight="1">
      <c r="A25" s="5" t="s">
        <v>32</v>
      </c>
      <c r="B25" s="18">
        <v>85805</v>
      </c>
      <c r="C25" s="18">
        <v>85465</v>
      </c>
      <c r="D25" s="18">
        <v>37599</v>
      </c>
      <c r="E25" s="18">
        <v>16</v>
      </c>
      <c r="F25" s="18">
        <v>47850</v>
      </c>
      <c r="G25" s="18">
        <v>0</v>
      </c>
      <c r="H25" s="18">
        <v>0</v>
      </c>
      <c r="I25" s="18">
        <v>0</v>
      </c>
      <c r="J25" s="18">
        <v>340</v>
      </c>
      <c r="K25" s="18">
        <v>0</v>
      </c>
      <c r="L25" s="18">
        <v>36759</v>
      </c>
      <c r="M25" s="18">
        <v>36537</v>
      </c>
      <c r="N25" s="18">
        <v>15970</v>
      </c>
      <c r="O25" s="18">
        <v>5018</v>
      </c>
      <c r="P25" s="18">
        <v>15549</v>
      </c>
      <c r="Q25" s="18">
        <v>0</v>
      </c>
      <c r="R25" s="18">
        <v>0</v>
      </c>
      <c r="S25" s="18">
        <v>0</v>
      </c>
      <c r="T25" s="18">
        <v>222</v>
      </c>
      <c r="U25" s="18">
        <v>0</v>
      </c>
      <c r="V25" s="18">
        <v>122564</v>
      </c>
      <c r="W25" s="18">
        <v>122002</v>
      </c>
      <c r="X25" s="18">
        <v>53569</v>
      </c>
      <c r="Y25" s="18">
        <v>5034</v>
      </c>
      <c r="Z25" s="18">
        <v>63399</v>
      </c>
      <c r="AA25" s="18">
        <v>0</v>
      </c>
      <c r="AB25" s="18">
        <v>0</v>
      </c>
      <c r="AC25" s="18">
        <v>0</v>
      </c>
      <c r="AD25" s="18">
        <v>562</v>
      </c>
      <c r="AE25" s="18">
        <v>0</v>
      </c>
      <c r="AF25" s="18">
        <v>40381</v>
      </c>
      <c r="AG25" s="18">
        <v>36272</v>
      </c>
      <c r="AH25" s="18">
        <v>0</v>
      </c>
      <c r="AI25" s="18">
        <v>45911</v>
      </c>
      <c r="AJ25" s="18">
        <v>26466</v>
      </c>
      <c r="AL25" s="29">
        <v>85465</v>
      </c>
      <c r="AM25" s="29">
        <f t="shared" si="0"/>
        <v>0</v>
      </c>
      <c r="AN25" s="29">
        <v>85805</v>
      </c>
      <c r="AO25" s="29">
        <f t="shared" si="1"/>
        <v>0</v>
      </c>
      <c r="AP25" s="29">
        <v>36537</v>
      </c>
      <c r="AQ25" s="29">
        <f t="shared" si="2"/>
        <v>0</v>
      </c>
      <c r="AR25" s="29">
        <v>36759</v>
      </c>
      <c r="AS25" s="29">
        <f t="shared" si="3"/>
        <v>0</v>
      </c>
      <c r="AT25" s="29">
        <f t="shared" si="4"/>
        <v>122564</v>
      </c>
      <c r="AU25" s="29">
        <f t="shared" si="5"/>
        <v>0</v>
      </c>
    </row>
    <row r="26" spans="1:47" ht="33" customHeight="1">
      <c r="A26" s="5" t="s">
        <v>33</v>
      </c>
      <c r="B26" s="18">
        <v>133403</v>
      </c>
      <c r="C26" s="18">
        <v>130862</v>
      </c>
      <c r="D26" s="18">
        <v>78021</v>
      </c>
      <c r="E26" s="18">
        <v>0</v>
      </c>
      <c r="F26" s="18">
        <v>52786</v>
      </c>
      <c r="G26" s="18">
        <v>0</v>
      </c>
      <c r="H26" s="18">
        <v>55</v>
      </c>
      <c r="I26" s="18">
        <v>0</v>
      </c>
      <c r="J26" s="18">
        <v>2541</v>
      </c>
      <c r="K26" s="18">
        <v>0</v>
      </c>
      <c r="L26" s="18">
        <v>78835</v>
      </c>
      <c r="M26" s="18">
        <v>75604</v>
      </c>
      <c r="N26" s="18">
        <v>19426</v>
      </c>
      <c r="O26" s="18">
        <v>10305</v>
      </c>
      <c r="P26" s="18">
        <v>45873</v>
      </c>
      <c r="Q26" s="18">
        <v>0</v>
      </c>
      <c r="R26" s="18">
        <v>0</v>
      </c>
      <c r="S26" s="18">
        <v>0</v>
      </c>
      <c r="T26" s="18">
        <v>3231</v>
      </c>
      <c r="U26" s="18">
        <v>0</v>
      </c>
      <c r="V26" s="18">
        <v>212238</v>
      </c>
      <c r="W26" s="18">
        <v>206466</v>
      </c>
      <c r="X26" s="18">
        <v>97447</v>
      </c>
      <c r="Y26" s="18">
        <v>10305</v>
      </c>
      <c r="Z26" s="18">
        <v>98659</v>
      </c>
      <c r="AA26" s="18">
        <v>0</v>
      </c>
      <c r="AB26" s="18">
        <v>55</v>
      </c>
      <c r="AC26" s="18">
        <v>0</v>
      </c>
      <c r="AD26" s="18">
        <v>5772</v>
      </c>
      <c r="AE26" s="18">
        <v>0</v>
      </c>
      <c r="AF26" s="18">
        <v>66872</v>
      </c>
      <c r="AG26" s="18">
        <v>47585</v>
      </c>
      <c r="AH26" s="18">
        <v>3973</v>
      </c>
      <c r="AI26" s="18">
        <v>93808</v>
      </c>
      <c r="AJ26" s="18">
        <v>20668</v>
      </c>
      <c r="AL26" s="29">
        <v>130862</v>
      </c>
      <c r="AM26" s="29">
        <f t="shared" si="0"/>
        <v>0</v>
      </c>
      <c r="AN26" s="29">
        <v>133403</v>
      </c>
      <c r="AO26" s="29">
        <f t="shared" si="1"/>
        <v>0</v>
      </c>
      <c r="AP26" s="29">
        <v>75604</v>
      </c>
      <c r="AQ26" s="29">
        <f t="shared" si="2"/>
        <v>0</v>
      </c>
      <c r="AR26" s="29">
        <v>78835</v>
      </c>
      <c r="AS26" s="29">
        <f t="shared" si="3"/>
        <v>0</v>
      </c>
      <c r="AT26" s="29">
        <f t="shared" si="4"/>
        <v>212238</v>
      </c>
      <c r="AU26" s="29">
        <f t="shared" si="5"/>
        <v>0</v>
      </c>
    </row>
    <row r="27" spans="1:47" ht="33" customHeight="1">
      <c r="A27" s="5" t="s">
        <v>34</v>
      </c>
      <c r="B27" s="18">
        <v>3516</v>
      </c>
      <c r="C27" s="18">
        <v>2354</v>
      </c>
      <c r="D27" s="18">
        <v>64</v>
      </c>
      <c r="E27" s="18">
        <v>0</v>
      </c>
      <c r="F27" s="18">
        <v>2290</v>
      </c>
      <c r="G27" s="18">
        <v>0</v>
      </c>
      <c r="H27" s="18">
        <v>0</v>
      </c>
      <c r="I27" s="18">
        <v>0</v>
      </c>
      <c r="J27" s="18">
        <v>1162</v>
      </c>
      <c r="K27" s="18">
        <v>0</v>
      </c>
      <c r="L27" s="18">
        <v>2320</v>
      </c>
      <c r="M27" s="18">
        <v>2320</v>
      </c>
      <c r="N27" s="18">
        <v>696</v>
      </c>
      <c r="O27" s="18">
        <v>0</v>
      </c>
      <c r="P27" s="18">
        <v>1624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5836</v>
      </c>
      <c r="W27" s="18">
        <v>4674</v>
      </c>
      <c r="X27" s="18">
        <v>760</v>
      </c>
      <c r="Y27" s="18">
        <v>0</v>
      </c>
      <c r="Z27" s="18">
        <v>3914</v>
      </c>
      <c r="AA27" s="18">
        <v>0</v>
      </c>
      <c r="AB27" s="18">
        <v>0</v>
      </c>
      <c r="AC27" s="18">
        <v>0</v>
      </c>
      <c r="AD27" s="18">
        <v>1162</v>
      </c>
      <c r="AE27" s="18">
        <v>0</v>
      </c>
      <c r="AF27" s="18">
        <v>1318</v>
      </c>
      <c r="AG27" s="18">
        <v>1098</v>
      </c>
      <c r="AH27" s="18">
        <v>117</v>
      </c>
      <c r="AI27" s="18">
        <v>3303</v>
      </c>
      <c r="AJ27" s="18">
        <v>936</v>
      </c>
      <c r="AL27" s="29">
        <v>2354</v>
      </c>
      <c r="AM27" s="29">
        <f t="shared" si="0"/>
        <v>0</v>
      </c>
      <c r="AN27" s="29">
        <v>3516</v>
      </c>
      <c r="AO27" s="29">
        <f t="shared" si="1"/>
        <v>0</v>
      </c>
      <c r="AP27" s="29">
        <v>2320</v>
      </c>
      <c r="AQ27" s="29">
        <f t="shared" si="2"/>
        <v>0</v>
      </c>
      <c r="AR27" s="29">
        <v>2320</v>
      </c>
      <c r="AS27" s="29">
        <f t="shared" si="3"/>
        <v>0</v>
      </c>
      <c r="AT27" s="29">
        <f t="shared" si="4"/>
        <v>5836</v>
      </c>
      <c r="AU27" s="29">
        <f t="shared" si="5"/>
        <v>0</v>
      </c>
    </row>
    <row r="28" spans="1:47" ht="33" customHeight="1">
      <c r="A28" s="6" t="s">
        <v>35</v>
      </c>
      <c r="B28" s="19">
        <v>51488</v>
      </c>
      <c r="C28" s="19">
        <v>51214</v>
      </c>
      <c r="D28" s="19">
        <v>21419</v>
      </c>
      <c r="E28" s="19">
        <v>0</v>
      </c>
      <c r="F28" s="19">
        <v>29795</v>
      </c>
      <c r="G28" s="19">
        <v>0</v>
      </c>
      <c r="H28" s="19">
        <v>0</v>
      </c>
      <c r="I28" s="19">
        <v>0</v>
      </c>
      <c r="J28" s="19">
        <v>274</v>
      </c>
      <c r="K28" s="19">
        <v>0</v>
      </c>
      <c r="L28" s="19">
        <v>33877</v>
      </c>
      <c r="M28" s="19">
        <v>31599</v>
      </c>
      <c r="N28" s="19">
        <v>14647</v>
      </c>
      <c r="O28" s="19">
        <v>9612</v>
      </c>
      <c r="P28" s="19">
        <v>7340</v>
      </c>
      <c r="Q28" s="19">
        <v>0</v>
      </c>
      <c r="R28" s="19">
        <v>0</v>
      </c>
      <c r="S28" s="19">
        <v>0</v>
      </c>
      <c r="T28" s="19">
        <v>2278</v>
      </c>
      <c r="U28" s="19">
        <v>0</v>
      </c>
      <c r="V28" s="19">
        <v>85365</v>
      </c>
      <c r="W28" s="19">
        <v>82813</v>
      </c>
      <c r="X28" s="19">
        <v>36066</v>
      </c>
      <c r="Y28" s="19">
        <v>9612</v>
      </c>
      <c r="Z28" s="19">
        <v>37135</v>
      </c>
      <c r="AA28" s="19">
        <v>0</v>
      </c>
      <c r="AB28" s="19">
        <v>0</v>
      </c>
      <c r="AC28" s="19">
        <v>0</v>
      </c>
      <c r="AD28" s="19">
        <v>2552</v>
      </c>
      <c r="AE28" s="19">
        <v>0</v>
      </c>
      <c r="AF28" s="19">
        <v>25439</v>
      </c>
      <c r="AG28" s="19">
        <v>22530</v>
      </c>
      <c r="AH28" s="19">
        <v>1533</v>
      </c>
      <c r="AI28" s="19">
        <v>35863</v>
      </c>
      <c r="AJ28" s="19">
        <v>0</v>
      </c>
      <c r="AL28" s="29">
        <v>51214</v>
      </c>
      <c r="AM28" s="29">
        <f t="shared" si="0"/>
        <v>0</v>
      </c>
      <c r="AN28" s="29">
        <v>51488</v>
      </c>
      <c r="AO28" s="29">
        <f t="shared" si="1"/>
        <v>0</v>
      </c>
      <c r="AP28" s="29">
        <v>31599</v>
      </c>
      <c r="AQ28" s="29">
        <f t="shared" si="2"/>
        <v>0</v>
      </c>
      <c r="AR28" s="29">
        <v>33877</v>
      </c>
      <c r="AS28" s="29">
        <f t="shared" si="3"/>
        <v>0</v>
      </c>
      <c r="AT28" s="29">
        <f t="shared" si="4"/>
        <v>85365</v>
      </c>
      <c r="AU28" s="29">
        <f t="shared" si="5"/>
        <v>0</v>
      </c>
    </row>
    <row r="29" spans="1:47" ht="33" customHeight="1">
      <c r="A29" s="5" t="s">
        <v>80</v>
      </c>
      <c r="B29" s="18">
        <v>295766</v>
      </c>
      <c r="C29" s="18">
        <v>295478</v>
      </c>
      <c r="D29" s="18">
        <v>119076</v>
      </c>
      <c r="E29" s="18">
        <v>46</v>
      </c>
      <c r="F29" s="18">
        <v>176356</v>
      </c>
      <c r="G29" s="18">
        <v>0</v>
      </c>
      <c r="H29" s="18">
        <v>0</v>
      </c>
      <c r="I29" s="18">
        <v>0</v>
      </c>
      <c r="J29" s="18">
        <v>288</v>
      </c>
      <c r="K29" s="18">
        <v>0</v>
      </c>
      <c r="L29" s="18">
        <v>222353</v>
      </c>
      <c r="M29" s="18">
        <v>216169</v>
      </c>
      <c r="N29" s="18">
        <v>42329</v>
      </c>
      <c r="O29" s="18">
        <v>9398</v>
      </c>
      <c r="P29" s="18">
        <v>164337</v>
      </c>
      <c r="Q29" s="18">
        <v>0</v>
      </c>
      <c r="R29" s="18">
        <v>105</v>
      </c>
      <c r="S29" s="18">
        <v>0</v>
      </c>
      <c r="T29" s="18">
        <v>6184</v>
      </c>
      <c r="U29" s="18">
        <v>0</v>
      </c>
      <c r="V29" s="18">
        <v>518119</v>
      </c>
      <c r="W29" s="18">
        <v>511647</v>
      </c>
      <c r="X29" s="18">
        <v>161405</v>
      </c>
      <c r="Y29" s="18">
        <v>9444</v>
      </c>
      <c r="Z29" s="18">
        <v>340693</v>
      </c>
      <c r="AA29" s="18">
        <v>0</v>
      </c>
      <c r="AB29" s="18">
        <v>105</v>
      </c>
      <c r="AC29" s="18">
        <v>0</v>
      </c>
      <c r="AD29" s="18">
        <v>6472</v>
      </c>
      <c r="AE29" s="18">
        <v>0</v>
      </c>
      <c r="AF29" s="18">
        <v>133819</v>
      </c>
      <c r="AG29" s="18">
        <v>115527</v>
      </c>
      <c r="AH29" s="18">
        <v>31438</v>
      </c>
      <c r="AI29" s="18">
        <v>237335</v>
      </c>
      <c r="AJ29" s="18">
        <v>64057</v>
      </c>
      <c r="AL29" s="29">
        <v>295478</v>
      </c>
      <c r="AM29" s="29">
        <f t="shared" si="0"/>
        <v>0</v>
      </c>
      <c r="AN29" s="29">
        <v>295766</v>
      </c>
      <c r="AO29" s="29">
        <f t="shared" si="1"/>
        <v>0</v>
      </c>
      <c r="AP29" s="29">
        <v>216169</v>
      </c>
      <c r="AQ29" s="29">
        <f t="shared" si="2"/>
        <v>0</v>
      </c>
      <c r="AR29" s="29">
        <v>222353</v>
      </c>
      <c r="AS29" s="29">
        <f t="shared" si="3"/>
        <v>0</v>
      </c>
      <c r="AT29" s="29">
        <f t="shared" si="4"/>
        <v>518119</v>
      </c>
      <c r="AU29" s="29">
        <f t="shared" si="5"/>
        <v>0</v>
      </c>
    </row>
    <row r="30" spans="1:47" ht="33" customHeight="1">
      <c r="A30" s="5" t="s">
        <v>36</v>
      </c>
      <c r="B30" s="18">
        <v>36028</v>
      </c>
      <c r="C30" s="18">
        <v>36028</v>
      </c>
      <c r="D30" s="18">
        <v>11035</v>
      </c>
      <c r="E30" s="18">
        <v>18</v>
      </c>
      <c r="F30" s="18">
        <v>24975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26412</v>
      </c>
      <c r="M30" s="18">
        <v>16681</v>
      </c>
      <c r="N30" s="18">
        <v>10309</v>
      </c>
      <c r="O30" s="18">
        <v>2229</v>
      </c>
      <c r="P30" s="18">
        <v>4143</v>
      </c>
      <c r="Q30" s="18">
        <v>0</v>
      </c>
      <c r="R30" s="18">
        <v>0</v>
      </c>
      <c r="S30" s="18">
        <v>0</v>
      </c>
      <c r="T30" s="18">
        <v>9731</v>
      </c>
      <c r="U30" s="18">
        <v>0</v>
      </c>
      <c r="V30" s="18">
        <v>62440</v>
      </c>
      <c r="W30" s="18">
        <v>52709</v>
      </c>
      <c r="X30" s="18">
        <v>21344</v>
      </c>
      <c r="Y30" s="18">
        <v>2247</v>
      </c>
      <c r="Z30" s="18">
        <v>29118</v>
      </c>
      <c r="AA30" s="18">
        <v>0</v>
      </c>
      <c r="AB30" s="18">
        <v>0</v>
      </c>
      <c r="AC30" s="18">
        <v>0</v>
      </c>
      <c r="AD30" s="18">
        <v>9731</v>
      </c>
      <c r="AE30" s="18">
        <v>0</v>
      </c>
      <c r="AF30" s="18">
        <v>16268</v>
      </c>
      <c r="AG30" s="18">
        <v>16112</v>
      </c>
      <c r="AH30" s="18">
        <v>1021</v>
      </c>
      <c r="AI30" s="18">
        <v>29039</v>
      </c>
      <c r="AJ30" s="18">
        <v>13229</v>
      </c>
      <c r="AL30" s="29">
        <v>36028</v>
      </c>
      <c r="AM30" s="29">
        <f t="shared" si="0"/>
        <v>0</v>
      </c>
      <c r="AN30" s="29">
        <v>36028</v>
      </c>
      <c r="AO30" s="29">
        <f t="shared" si="1"/>
        <v>0</v>
      </c>
      <c r="AP30" s="29">
        <v>16681</v>
      </c>
      <c r="AQ30" s="29">
        <f t="shared" si="2"/>
        <v>0</v>
      </c>
      <c r="AR30" s="29">
        <v>26412</v>
      </c>
      <c r="AS30" s="29">
        <f t="shared" si="3"/>
        <v>0</v>
      </c>
      <c r="AT30" s="29">
        <f t="shared" si="4"/>
        <v>62440</v>
      </c>
      <c r="AU30" s="29">
        <f t="shared" si="5"/>
        <v>0</v>
      </c>
    </row>
    <row r="31" spans="1:47" ht="33" customHeight="1">
      <c r="A31" s="5" t="s">
        <v>37</v>
      </c>
      <c r="B31" s="18">
        <v>130290</v>
      </c>
      <c r="C31" s="18">
        <v>129822</v>
      </c>
      <c r="D31" s="18">
        <v>56189</v>
      </c>
      <c r="E31" s="18">
        <v>3427</v>
      </c>
      <c r="F31" s="18">
        <v>70206</v>
      </c>
      <c r="G31" s="18">
        <v>0</v>
      </c>
      <c r="H31" s="18">
        <v>0</v>
      </c>
      <c r="I31" s="18">
        <v>0</v>
      </c>
      <c r="J31" s="18">
        <v>468</v>
      </c>
      <c r="K31" s="18">
        <v>0</v>
      </c>
      <c r="L31" s="18">
        <v>175374</v>
      </c>
      <c r="M31" s="18">
        <v>173209</v>
      </c>
      <c r="N31" s="18">
        <v>20031</v>
      </c>
      <c r="O31" s="18">
        <v>20939</v>
      </c>
      <c r="P31" s="18">
        <v>132239</v>
      </c>
      <c r="Q31" s="18">
        <v>0</v>
      </c>
      <c r="R31" s="18">
        <v>0</v>
      </c>
      <c r="S31" s="18">
        <v>0</v>
      </c>
      <c r="T31" s="18">
        <v>2165</v>
      </c>
      <c r="U31" s="18">
        <v>0</v>
      </c>
      <c r="V31" s="18">
        <v>305664</v>
      </c>
      <c r="W31" s="18">
        <v>303031</v>
      </c>
      <c r="X31" s="18">
        <v>76220</v>
      </c>
      <c r="Y31" s="18">
        <v>24366</v>
      </c>
      <c r="Z31" s="18">
        <v>202445</v>
      </c>
      <c r="AA31" s="18">
        <v>0</v>
      </c>
      <c r="AB31" s="18">
        <v>0</v>
      </c>
      <c r="AC31" s="18">
        <v>0</v>
      </c>
      <c r="AD31" s="18">
        <v>2633</v>
      </c>
      <c r="AE31" s="18">
        <v>0</v>
      </c>
      <c r="AF31" s="18">
        <v>49061</v>
      </c>
      <c r="AG31" s="18">
        <v>42018</v>
      </c>
      <c r="AH31" s="18">
        <v>1973</v>
      </c>
      <c r="AI31" s="18">
        <v>212612</v>
      </c>
      <c r="AJ31" s="18">
        <v>0</v>
      </c>
      <c r="AL31" s="29">
        <v>129822</v>
      </c>
      <c r="AM31" s="29">
        <f t="shared" si="0"/>
        <v>0</v>
      </c>
      <c r="AN31" s="29">
        <v>130290</v>
      </c>
      <c r="AO31" s="29">
        <f t="shared" si="1"/>
        <v>0</v>
      </c>
      <c r="AP31" s="29">
        <v>173209</v>
      </c>
      <c r="AQ31" s="29">
        <f t="shared" si="2"/>
        <v>0</v>
      </c>
      <c r="AR31" s="29">
        <v>175374</v>
      </c>
      <c r="AS31" s="29">
        <f t="shared" si="3"/>
        <v>0</v>
      </c>
      <c r="AT31" s="29">
        <f t="shared" si="4"/>
        <v>305664</v>
      </c>
      <c r="AU31" s="29">
        <f t="shared" si="5"/>
        <v>0</v>
      </c>
    </row>
    <row r="32" spans="1:47" ht="33" customHeight="1">
      <c r="A32" s="5" t="s">
        <v>38</v>
      </c>
      <c r="B32" s="18">
        <v>49006</v>
      </c>
      <c r="C32" s="18">
        <v>49006</v>
      </c>
      <c r="D32" s="18">
        <v>21876</v>
      </c>
      <c r="E32" s="18">
        <v>0</v>
      </c>
      <c r="F32" s="18">
        <v>27130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19691</v>
      </c>
      <c r="M32" s="18">
        <v>18746</v>
      </c>
      <c r="N32" s="18">
        <v>9457</v>
      </c>
      <c r="O32" s="18">
        <v>1690</v>
      </c>
      <c r="P32" s="18">
        <v>7599</v>
      </c>
      <c r="Q32" s="18">
        <v>0</v>
      </c>
      <c r="R32" s="18">
        <v>0</v>
      </c>
      <c r="S32" s="18">
        <v>0</v>
      </c>
      <c r="T32" s="18">
        <v>945</v>
      </c>
      <c r="U32" s="18">
        <v>0</v>
      </c>
      <c r="V32" s="18">
        <v>68697</v>
      </c>
      <c r="W32" s="18">
        <v>67752</v>
      </c>
      <c r="X32" s="18">
        <v>31333</v>
      </c>
      <c r="Y32" s="18">
        <v>1690</v>
      </c>
      <c r="Z32" s="18">
        <v>34729</v>
      </c>
      <c r="AA32" s="18">
        <v>0</v>
      </c>
      <c r="AB32" s="18">
        <v>0</v>
      </c>
      <c r="AC32" s="18">
        <v>0</v>
      </c>
      <c r="AD32" s="18">
        <v>945</v>
      </c>
      <c r="AE32" s="18">
        <v>0</v>
      </c>
      <c r="AF32" s="18">
        <v>25495</v>
      </c>
      <c r="AG32" s="18">
        <v>19264</v>
      </c>
      <c r="AH32" s="18">
        <v>0</v>
      </c>
      <c r="AI32" s="18">
        <v>23938</v>
      </c>
      <c r="AJ32" s="18">
        <v>13411</v>
      </c>
      <c r="AL32" s="29">
        <v>49006</v>
      </c>
      <c r="AM32" s="29">
        <f t="shared" si="0"/>
        <v>0</v>
      </c>
      <c r="AN32" s="29">
        <v>49006</v>
      </c>
      <c r="AO32" s="29">
        <f t="shared" si="1"/>
        <v>0</v>
      </c>
      <c r="AP32" s="29">
        <v>18746</v>
      </c>
      <c r="AQ32" s="29">
        <f t="shared" si="2"/>
        <v>0</v>
      </c>
      <c r="AR32" s="29">
        <v>19691</v>
      </c>
      <c r="AS32" s="29">
        <f t="shared" si="3"/>
        <v>0</v>
      </c>
      <c r="AT32" s="29">
        <f t="shared" si="4"/>
        <v>68697</v>
      </c>
      <c r="AU32" s="29">
        <f t="shared" si="5"/>
        <v>0</v>
      </c>
    </row>
    <row r="33" spans="1:47" ht="33" customHeight="1">
      <c r="A33" s="6" t="s">
        <v>39</v>
      </c>
      <c r="B33" s="19">
        <v>187682</v>
      </c>
      <c r="C33" s="19">
        <v>187469</v>
      </c>
      <c r="D33" s="19">
        <v>67729</v>
      </c>
      <c r="E33" s="19">
        <v>0</v>
      </c>
      <c r="F33" s="19">
        <v>119740</v>
      </c>
      <c r="G33" s="19">
        <v>0</v>
      </c>
      <c r="H33" s="19">
        <v>0</v>
      </c>
      <c r="I33" s="19">
        <v>0</v>
      </c>
      <c r="J33" s="19">
        <v>213</v>
      </c>
      <c r="K33" s="19">
        <v>0</v>
      </c>
      <c r="L33" s="19">
        <v>117492</v>
      </c>
      <c r="M33" s="19">
        <v>113421</v>
      </c>
      <c r="N33" s="19">
        <v>38702</v>
      </c>
      <c r="O33" s="19">
        <v>28819</v>
      </c>
      <c r="P33" s="19">
        <v>45900</v>
      </c>
      <c r="Q33" s="19">
        <v>0</v>
      </c>
      <c r="R33" s="19">
        <v>0</v>
      </c>
      <c r="S33" s="19">
        <v>0</v>
      </c>
      <c r="T33" s="19">
        <v>4071</v>
      </c>
      <c r="U33" s="19">
        <v>0</v>
      </c>
      <c r="V33" s="19">
        <v>305174</v>
      </c>
      <c r="W33" s="19">
        <v>300890</v>
      </c>
      <c r="X33" s="19">
        <v>106431</v>
      </c>
      <c r="Y33" s="19">
        <v>28819</v>
      </c>
      <c r="Z33" s="19">
        <v>165640</v>
      </c>
      <c r="AA33" s="19">
        <v>0</v>
      </c>
      <c r="AB33" s="19">
        <v>0</v>
      </c>
      <c r="AC33" s="19">
        <v>0</v>
      </c>
      <c r="AD33" s="19">
        <v>4284</v>
      </c>
      <c r="AE33" s="19">
        <v>0</v>
      </c>
      <c r="AF33" s="19">
        <v>87924</v>
      </c>
      <c r="AG33" s="19">
        <v>77483</v>
      </c>
      <c r="AH33" s="19">
        <v>3167</v>
      </c>
      <c r="AI33" s="19">
        <v>136600</v>
      </c>
      <c r="AJ33" s="19">
        <v>0</v>
      </c>
      <c r="AL33" s="29">
        <v>187469</v>
      </c>
      <c r="AM33" s="29">
        <f t="shared" si="0"/>
        <v>0</v>
      </c>
      <c r="AN33" s="29">
        <v>187682</v>
      </c>
      <c r="AO33" s="29">
        <f t="shared" si="1"/>
        <v>0</v>
      </c>
      <c r="AP33" s="29">
        <v>113421</v>
      </c>
      <c r="AQ33" s="29">
        <f t="shared" si="2"/>
        <v>0</v>
      </c>
      <c r="AR33" s="29">
        <v>117492</v>
      </c>
      <c r="AS33" s="29">
        <f t="shared" si="3"/>
        <v>0</v>
      </c>
      <c r="AT33" s="29">
        <f t="shared" si="4"/>
        <v>305174</v>
      </c>
      <c r="AU33" s="29">
        <f t="shared" si="5"/>
        <v>0</v>
      </c>
    </row>
    <row r="34" spans="1:47" ht="33" customHeight="1">
      <c r="A34" s="5" t="s">
        <v>40</v>
      </c>
      <c r="B34" s="18">
        <v>226497</v>
      </c>
      <c r="C34" s="18">
        <v>226180</v>
      </c>
      <c r="D34" s="18">
        <v>95760</v>
      </c>
      <c r="E34" s="18">
        <v>0</v>
      </c>
      <c r="F34" s="18">
        <v>130420</v>
      </c>
      <c r="G34" s="18">
        <v>0</v>
      </c>
      <c r="H34" s="18">
        <v>0</v>
      </c>
      <c r="I34" s="18">
        <v>0</v>
      </c>
      <c r="J34" s="18">
        <v>317</v>
      </c>
      <c r="K34" s="18">
        <v>0</v>
      </c>
      <c r="L34" s="18">
        <v>111845</v>
      </c>
      <c r="M34" s="18">
        <v>105305</v>
      </c>
      <c r="N34" s="18">
        <v>43583</v>
      </c>
      <c r="O34" s="18">
        <v>22917</v>
      </c>
      <c r="P34" s="18">
        <v>38805</v>
      </c>
      <c r="Q34" s="18">
        <v>0</v>
      </c>
      <c r="R34" s="18">
        <v>0</v>
      </c>
      <c r="S34" s="18">
        <v>0</v>
      </c>
      <c r="T34" s="18">
        <v>6540</v>
      </c>
      <c r="U34" s="18">
        <v>0</v>
      </c>
      <c r="V34" s="18">
        <v>338342</v>
      </c>
      <c r="W34" s="18">
        <v>331485</v>
      </c>
      <c r="X34" s="18">
        <v>139343</v>
      </c>
      <c r="Y34" s="18">
        <v>22917</v>
      </c>
      <c r="Z34" s="18">
        <v>169225</v>
      </c>
      <c r="AA34" s="18">
        <v>0</v>
      </c>
      <c r="AB34" s="18">
        <v>0</v>
      </c>
      <c r="AC34" s="18">
        <v>0</v>
      </c>
      <c r="AD34" s="18">
        <v>6857</v>
      </c>
      <c r="AE34" s="18">
        <v>0</v>
      </c>
      <c r="AF34" s="18">
        <v>102636</v>
      </c>
      <c r="AG34" s="18">
        <v>93917</v>
      </c>
      <c r="AH34" s="18">
        <v>7472</v>
      </c>
      <c r="AI34" s="18">
        <v>134317</v>
      </c>
      <c r="AJ34" s="18">
        <v>72705</v>
      </c>
      <c r="AL34" s="29">
        <v>226180</v>
      </c>
      <c r="AM34" s="29">
        <f t="shared" si="0"/>
        <v>0</v>
      </c>
      <c r="AN34" s="29">
        <v>226497</v>
      </c>
      <c r="AO34" s="29">
        <f t="shared" si="1"/>
        <v>0</v>
      </c>
      <c r="AP34" s="29">
        <v>105305</v>
      </c>
      <c r="AQ34" s="29">
        <f t="shared" si="2"/>
        <v>0</v>
      </c>
      <c r="AR34" s="29">
        <v>111845</v>
      </c>
      <c r="AS34" s="29">
        <f t="shared" si="3"/>
        <v>0</v>
      </c>
      <c r="AT34" s="29">
        <f t="shared" si="4"/>
        <v>338342</v>
      </c>
      <c r="AU34" s="29">
        <f t="shared" si="5"/>
        <v>0</v>
      </c>
    </row>
    <row r="35" spans="1:47" ht="33" customHeight="1">
      <c r="A35" s="5" t="s">
        <v>41</v>
      </c>
      <c r="B35" s="18">
        <v>50662</v>
      </c>
      <c r="C35" s="18">
        <v>50583</v>
      </c>
      <c r="D35" s="18">
        <v>20733</v>
      </c>
      <c r="E35" s="18">
        <v>0</v>
      </c>
      <c r="F35" s="18">
        <v>29850</v>
      </c>
      <c r="G35" s="18">
        <v>0</v>
      </c>
      <c r="H35" s="18">
        <v>0</v>
      </c>
      <c r="I35" s="18">
        <v>79</v>
      </c>
      <c r="J35" s="18">
        <v>0</v>
      </c>
      <c r="K35" s="18">
        <v>0</v>
      </c>
      <c r="L35" s="18">
        <v>27030</v>
      </c>
      <c r="M35" s="18">
        <v>26703</v>
      </c>
      <c r="N35" s="18">
        <v>8400</v>
      </c>
      <c r="O35" s="18">
        <v>8332</v>
      </c>
      <c r="P35" s="18">
        <v>9971</v>
      </c>
      <c r="Q35" s="18">
        <v>0</v>
      </c>
      <c r="R35" s="18">
        <v>0</v>
      </c>
      <c r="S35" s="18">
        <v>0</v>
      </c>
      <c r="T35" s="18">
        <v>327</v>
      </c>
      <c r="U35" s="18">
        <v>0</v>
      </c>
      <c r="V35" s="18">
        <v>77692</v>
      </c>
      <c r="W35" s="18">
        <v>77286</v>
      </c>
      <c r="X35" s="18">
        <v>29133</v>
      </c>
      <c r="Y35" s="18">
        <v>8332</v>
      </c>
      <c r="Z35" s="18">
        <v>39821</v>
      </c>
      <c r="AA35" s="18">
        <v>0</v>
      </c>
      <c r="AB35" s="18">
        <v>0</v>
      </c>
      <c r="AC35" s="18">
        <v>79</v>
      </c>
      <c r="AD35" s="18">
        <v>327</v>
      </c>
      <c r="AE35" s="18">
        <v>0</v>
      </c>
      <c r="AF35" s="18">
        <v>24379</v>
      </c>
      <c r="AG35" s="18">
        <v>20554</v>
      </c>
      <c r="AH35" s="18">
        <v>2116</v>
      </c>
      <c r="AI35" s="18">
        <v>30643</v>
      </c>
      <c r="AJ35" s="18">
        <v>17252</v>
      </c>
      <c r="AL35" s="29">
        <v>50583</v>
      </c>
      <c r="AM35" s="29">
        <f t="shared" si="0"/>
        <v>0</v>
      </c>
      <c r="AN35" s="29">
        <v>50662</v>
      </c>
      <c r="AO35" s="29">
        <f t="shared" si="1"/>
        <v>0</v>
      </c>
      <c r="AP35" s="29">
        <v>26703</v>
      </c>
      <c r="AQ35" s="29">
        <f t="shared" si="2"/>
        <v>0</v>
      </c>
      <c r="AR35" s="29">
        <v>27030</v>
      </c>
      <c r="AS35" s="29">
        <f t="shared" si="3"/>
        <v>0</v>
      </c>
      <c r="AT35" s="29">
        <f t="shared" si="4"/>
        <v>77692</v>
      </c>
      <c r="AU35" s="29">
        <f t="shared" si="5"/>
        <v>0</v>
      </c>
    </row>
    <row r="36" spans="1:47" ht="33" customHeight="1">
      <c r="A36" s="5" t="s">
        <v>42</v>
      </c>
      <c r="B36" s="18">
        <v>56953</v>
      </c>
      <c r="C36" s="18">
        <v>56953</v>
      </c>
      <c r="D36" s="18">
        <v>30588</v>
      </c>
      <c r="E36" s="18">
        <v>0</v>
      </c>
      <c r="F36" s="18">
        <v>26365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24857</v>
      </c>
      <c r="M36" s="18">
        <v>19898</v>
      </c>
      <c r="N36" s="18">
        <v>11489</v>
      </c>
      <c r="O36" s="18">
        <v>7449</v>
      </c>
      <c r="P36" s="18">
        <v>960</v>
      </c>
      <c r="Q36" s="18">
        <v>0</v>
      </c>
      <c r="R36" s="18">
        <v>0</v>
      </c>
      <c r="S36" s="18">
        <v>4105</v>
      </c>
      <c r="T36" s="18">
        <v>854</v>
      </c>
      <c r="U36" s="18">
        <v>0</v>
      </c>
      <c r="V36" s="18">
        <v>81810</v>
      </c>
      <c r="W36" s="18">
        <v>76851</v>
      </c>
      <c r="X36" s="18">
        <v>42077</v>
      </c>
      <c r="Y36" s="18">
        <v>7449</v>
      </c>
      <c r="Z36" s="18">
        <v>27325</v>
      </c>
      <c r="AA36" s="18">
        <v>0</v>
      </c>
      <c r="AB36" s="18">
        <v>0</v>
      </c>
      <c r="AC36" s="18">
        <v>4105</v>
      </c>
      <c r="AD36" s="18">
        <v>854</v>
      </c>
      <c r="AE36" s="18">
        <v>0</v>
      </c>
      <c r="AF36" s="18">
        <v>29339</v>
      </c>
      <c r="AG36" s="18">
        <v>23601</v>
      </c>
      <c r="AH36" s="18">
        <v>583</v>
      </c>
      <c r="AI36" s="18">
        <v>28287</v>
      </c>
      <c r="AJ36" s="18">
        <v>0</v>
      </c>
      <c r="AL36" s="29">
        <v>56953</v>
      </c>
      <c r="AM36" s="29">
        <f t="shared" si="0"/>
        <v>0</v>
      </c>
      <c r="AN36" s="29">
        <v>56953</v>
      </c>
      <c r="AO36" s="29">
        <f t="shared" si="1"/>
        <v>0</v>
      </c>
      <c r="AP36" s="29">
        <v>19898</v>
      </c>
      <c r="AQ36" s="29">
        <f t="shared" si="2"/>
        <v>0</v>
      </c>
      <c r="AR36" s="29">
        <v>24857</v>
      </c>
      <c r="AS36" s="29">
        <f t="shared" si="3"/>
        <v>0</v>
      </c>
      <c r="AT36" s="29">
        <f t="shared" si="4"/>
        <v>81810</v>
      </c>
      <c r="AU36" s="29">
        <f t="shared" si="5"/>
        <v>0</v>
      </c>
    </row>
    <row r="37" spans="1:47" ht="33" customHeight="1">
      <c r="A37" s="5" t="s">
        <v>43</v>
      </c>
      <c r="B37" s="18">
        <v>33058</v>
      </c>
      <c r="C37" s="18">
        <v>33058</v>
      </c>
      <c r="D37" s="18">
        <v>17509</v>
      </c>
      <c r="E37" s="18">
        <v>5305</v>
      </c>
      <c r="F37" s="18">
        <v>10244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1050</v>
      </c>
      <c r="M37" s="18">
        <v>980</v>
      </c>
      <c r="N37" s="18">
        <v>0</v>
      </c>
      <c r="O37" s="18">
        <v>0</v>
      </c>
      <c r="P37" s="18">
        <v>980</v>
      </c>
      <c r="Q37" s="18">
        <v>0</v>
      </c>
      <c r="R37" s="18">
        <v>0</v>
      </c>
      <c r="S37" s="18">
        <v>0</v>
      </c>
      <c r="T37" s="18">
        <v>70</v>
      </c>
      <c r="U37" s="18">
        <v>0</v>
      </c>
      <c r="V37" s="18">
        <v>34108</v>
      </c>
      <c r="W37" s="18">
        <v>34038</v>
      </c>
      <c r="X37" s="18">
        <v>17509</v>
      </c>
      <c r="Y37" s="18">
        <v>5305</v>
      </c>
      <c r="Z37" s="18">
        <v>11224</v>
      </c>
      <c r="AA37" s="18">
        <v>0</v>
      </c>
      <c r="AB37" s="18">
        <v>0</v>
      </c>
      <c r="AC37" s="18">
        <v>0</v>
      </c>
      <c r="AD37" s="18">
        <v>70</v>
      </c>
      <c r="AE37" s="18">
        <v>0</v>
      </c>
      <c r="AF37" s="18">
        <v>10438</v>
      </c>
      <c r="AG37" s="18">
        <v>9848</v>
      </c>
      <c r="AH37" s="18">
        <v>977</v>
      </c>
      <c r="AI37" s="18">
        <v>12845</v>
      </c>
      <c r="AJ37" s="18">
        <v>0</v>
      </c>
      <c r="AL37" s="29">
        <v>33058</v>
      </c>
      <c r="AM37" s="29">
        <f t="shared" si="0"/>
        <v>0</v>
      </c>
      <c r="AN37" s="29">
        <v>33058</v>
      </c>
      <c r="AO37" s="29">
        <f t="shared" si="1"/>
        <v>0</v>
      </c>
      <c r="AP37" s="29">
        <v>980</v>
      </c>
      <c r="AQ37" s="29">
        <f t="shared" si="2"/>
        <v>0</v>
      </c>
      <c r="AR37" s="29">
        <v>1050</v>
      </c>
      <c r="AS37" s="29">
        <f t="shared" si="3"/>
        <v>0</v>
      </c>
      <c r="AT37" s="29">
        <f t="shared" si="4"/>
        <v>34108</v>
      </c>
      <c r="AU37" s="29">
        <f t="shared" si="5"/>
        <v>0</v>
      </c>
    </row>
    <row r="38" spans="1:47" ht="33" customHeight="1">
      <c r="A38" s="6" t="s">
        <v>44</v>
      </c>
      <c r="B38" s="19">
        <v>27814</v>
      </c>
      <c r="C38" s="19">
        <v>27814</v>
      </c>
      <c r="D38" s="19">
        <v>20317</v>
      </c>
      <c r="E38" s="19">
        <v>122</v>
      </c>
      <c r="F38" s="19">
        <v>7375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24808</v>
      </c>
      <c r="M38" s="19">
        <v>22729</v>
      </c>
      <c r="N38" s="19">
        <v>6434</v>
      </c>
      <c r="O38" s="19">
        <v>2575</v>
      </c>
      <c r="P38" s="19">
        <v>13720</v>
      </c>
      <c r="Q38" s="19">
        <v>0</v>
      </c>
      <c r="R38" s="19">
        <v>0</v>
      </c>
      <c r="S38" s="19">
        <v>1862</v>
      </c>
      <c r="T38" s="19">
        <v>217</v>
      </c>
      <c r="U38" s="19">
        <v>0</v>
      </c>
      <c r="V38" s="19">
        <v>52622</v>
      </c>
      <c r="W38" s="19">
        <v>50543</v>
      </c>
      <c r="X38" s="19">
        <v>26751</v>
      </c>
      <c r="Y38" s="19">
        <v>2697</v>
      </c>
      <c r="Z38" s="19">
        <v>21095</v>
      </c>
      <c r="AA38" s="19">
        <v>0</v>
      </c>
      <c r="AB38" s="19">
        <v>0</v>
      </c>
      <c r="AC38" s="19">
        <v>1862</v>
      </c>
      <c r="AD38" s="19">
        <v>217</v>
      </c>
      <c r="AE38" s="19">
        <v>0</v>
      </c>
      <c r="AF38" s="19">
        <v>14395</v>
      </c>
      <c r="AG38" s="19">
        <v>10587</v>
      </c>
      <c r="AH38" s="19">
        <v>557</v>
      </c>
      <c r="AI38" s="19">
        <v>27083</v>
      </c>
      <c r="AJ38" s="19">
        <v>4686</v>
      </c>
      <c r="AL38" s="29">
        <v>27814</v>
      </c>
      <c r="AM38" s="29">
        <f t="shared" si="0"/>
        <v>0</v>
      </c>
      <c r="AN38" s="29">
        <v>27814</v>
      </c>
      <c r="AO38" s="29">
        <f t="shared" si="1"/>
        <v>0</v>
      </c>
      <c r="AP38" s="29">
        <v>22729</v>
      </c>
      <c r="AQ38" s="29">
        <f t="shared" si="2"/>
        <v>0</v>
      </c>
      <c r="AR38" s="29">
        <v>24808</v>
      </c>
      <c r="AS38" s="29">
        <f t="shared" si="3"/>
        <v>0</v>
      </c>
      <c r="AT38" s="29">
        <f t="shared" si="4"/>
        <v>52622</v>
      </c>
      <c r="AU38" s="29">
        <f t="shared" si="5"/>
        <v>0</v>
      </c>
    </row>
    <row r="39" spans="1:47" ht="33" customHeight="1">
      <c r="A39" s="5" t="s">
        <v>45</v>
      </c>
      <c r="B39" s="18">
        <v>20951</v>
      </c>
      <c r="C39" s="18">
        <v>20951</v>
      </c>
      <c r="D39" s="18">
        <v>13570</v>
      </c>
      <c r="E39" s="18">
        <v>0</v>
      </c>
      <c r="F39" s="18">
        <v>7381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24195</v>
      </c>
      <c r="M39" s="18">
        <v>24195</v>
      </c>
      <c r="N39" s="18">
        <v>0</v>
      </c>
      <c r="O39" s="18">
        <v>19392</v>
      </c>
      <c r="P39" s="18">
        <v>4803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45146</v>
      </c>
      <c r="W39" s="18">
        <v>45146</v>
      </c>
      <c r="X39" s="18">
        <v>13570</v>
      </c>
      <c r="Y39" s="18">
        <v>19392</v>
      </c>
      <c r="Z39" s="18">
        <v>12184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6182</v>
      </c>
      <c r="AG39" s="18">
        <v>6461</v>
      </c>
      <c r="AH39" s="18">
        <v>0</v>
      </c>
      <c r="AI39" s="18">
        <v>32503</v>
      </c>
      <c r="AJ39" s="18">
        <v>0</v>
      </c>
      <c r="AL39" s="29">
        <v>20951</v>
      </c>
      <c r="AM39" s="29">
        <f t="shared" si="0"/>
        <v>0</v>
      </c>
      <c r="AN39" s="29">
        <v>20951</v>
      </c>
      <c r="AO39" s="29">
        <f t="shared" si="1"/>
        <v>0</v>
      </c>
      <c r="AP39" s="29">
        <v>24195</v>
      </c>
      <c r="AQ39" s="29">
        <f t="shared" si="2"/>
        <v>0</v>
      </c>
      <c r="AR39" s="29">
        <v>24195</v>
      </c>
      <c r="AS39" s="29">
        <f t="shared" si="3"/>
        <v>0</v>
      </c>
      <c r="AT39" s="29">
        <f t="shared" si="4"/>
        <v>45146</v>
      </c>
      <c r="AU39" s="29">
        <f t="shared" si="5"/>
        <v>0</v>
      </c>
    </row>
    <row r="40" spans="1:47" ht="33" customHeight="1">
      <c r="A40" s="5" t="s">
        <v>81</v>
      </c>
      <c r="B40" s="18">
        <v>400544</v>
      </c>
      <c r="C40" s="18">
        <v>400347</v>
      </c>
      <c r="D40" s="18">
        <v>114187</v>
      </c>
      <c r="E40" s="18">
        <v>10380</v>
      </c>
      <c r="F40" s="18">
        <v>275780</v>
      </c>
      <c r="G40" s="18">
        <v>0</v>
      </c>
      <c r="H40" s="18">
        <v>0</v>
      </c>
      <c r="I40" s="18">
        <v>0</v>
      </c>
      <c r="J40" s="18">
        <v>197</v>
      </c>
      <c r="K40" s="18">
        <v>0</v>
      </c>
      <c r="L40" s="18">
        <v>130979</v>
      </c>
      <c r="M40" s="18">
        <v>126131</v>
      </c>
      <c r="N40" s="18">
        <v>62677</v>
      </c>
      <c r="O40" s="18">
        <v>17900</v>
      </c>
      <c r="P40" s="18">
        <v>45554</v>
      </c>
      <c r="Q40" s="18">
        <v>0</v>
      </c>
      <c r="R40" s="18">
        <v>0</v>
      </c>
      <c r="S40" s="18">
        <v>0</v>
      </c>
      <c r="T40" s="18">
        <v>4848</v>
      </c>
      <c r="U40" s="18">
        <v>0</v>
      </c>
      <c r="V40" s="18">
        <v>531523</v>
      </c>
      <c r="W40" s="18">
        <v>526478</v>
      </c>
      <c r="X40" s="18">
        <v>176864</v>
      </c>
      <c r="Y40" s="18">
        <v>28280</v>
      </c>
      <c r="Z40" s="18">
        <v>321334</v>
      </c>
      <c r="AA40" s="18">
        <v>0</v>
      </c>
      <c r="AB40" s="18">
        <v>0</v>
      </c>
      <c r="AC40" s="18">
        <v>0</v>
      </c>
      <c r="AD40" s="18">
        <v>5045</v>
      </c>
      <c r="AE40" s="18">
        <v>0</v>
      </c>
      <c r="AF40" s="18">
        <v>166489</v>
      </c>
      <c r="AG40" s="18">
        <v>136667</v>
      </c>
      <c r="AH40" s="18">
        <v>28094</v>
      </c>
      <c r="AI40" s="18">
        <v>200273</v>
      </c>
      <c r="AJ40" s="18">
        <v>0</v>
      </c>
      <c r="AL40" s="29">
        <v>400347</v>
      </c>
      <c r="AM40" s="29">
        <f t="shared" si="0"/>
        <v>0</v>
      </c>
      <c r="AN40" s="29">
        <v>400544</v>
      </c>
      <c r="AO40" s="29">
        <f t="shared" si="1"/>
        <v>0</v>
      </c>
      <c r="AP40" s="29">
        <v>126131</v>
      </c>
      <c r="AQ40" s="29">
        <f t="shared" si="2"/>
        <v>0</v>
      </c>
      <c r="AR40" s="29">
        <v>130979</v>
      </c>
      <c r="AS40" s="29">
        <f t="shared" si="3"/>
        <v>0</v>
      </c>
      <c r="AT40" s="29">
        <f t="shared" si="4"/>
        <v>531523</v>
      </c>
      <c r="AU40" s="29">
        <f t="shared" si="5"/>
        <v>0</v>
      </c>
    </row>
    <row r="41" spans="1:47" ht="33" customHeight="1">
      <c r="A41" s="5" t="s">
        <v>46</v>
      </c>
      <c r="B41" s="18">
        <v>436937</v>
      </c>
      <c r="C41" s="18">
        <v>426404</v>
      </c>
      <c r="D41" s="18">
        <v>135083</v>
      </c>
      <c r="E41" s="18">
        <v>4158</v>
      </c>
      <c r="F41" s="18">
        <v>287163</v>
      </c>
      <c r="G41" s="18">
        <v>0</v>
      </c>
      <c r="H41" s="18">
        <v>0</v>
      </c>
      <c r="I41" s="18">
        <v>0</v>
      </c>
      <c r="J41" s="18">
        <v>10533</v>
      </c>
      <c r="K41" s="18">
        <v>0</v>
      </c>
      <c r="L41" s="18">
        <v>85512</v>
      </c>
      <c r="M41" s="18">
        <v>85285</v>
      </c>
      <c r="N41" s="18">
        <v>79338</v>
      </c>
      <c r="O41" s="18">
        <v>0</v>
      </c>
      <c r="P41" s="18">
        <v>5947</v>
      </c>
      <c r="Q41" s="18">
        <v>0</v>
      </c>
      <c r="R41" s="18">
        <v>0</v>
      </c>
      <c r="S41" s="18">
        <v>0</v>
      </c>
      <c r="T41" s="18">
        <v>227</v>
      </c>
      <c r="U41" s="18">
        <v>0</v>
      </c>
      <c r="V41" s="18">
        <v>522449</v>
      </c>
      <c r="W41" s="18">
        <v>511689</v>
      </c>
      <c r="X41" s="18">
        <v>214421</v>
      </c>
      <c r="Y41" s="18">
        <v>4158</v>
      </c>
      <c r="Z41" s="18">
        <v>293110</v>
      </c>
      <c r="AA41" s="18">
        <v>0</v>
      </c>
      <c r="AB41" s="18">
        <v>0</v>
      </c>
      <c r="AC41" s="18">
        <v>0</v>
      </c>
      <c r="AD41" s="18">
        <v>10760</v>
      </c>
      <c r="AE41" s="18">
        <v>0</v>
      </c>
      <c r="AF41" s="18">
        <v>180212</v>
      </c>
      <c r="AG41" s="18">
        <v>131363</v>
      </c>
      <c r="AH41" s="18">
        <v>27275</v>
      </c>
      <c r="AI41" s="18">
        <v>183599</v>
      </c>
      <c r="AJ41" s="18">
        <v>83387</v>
      </c>
      <c r="AL41" s="29">
        <v>426404</v>
      </c>
      <c r="AM41" s="29">
        <f t="shared" si="0"/>
        <v>0</v>
      </c>
      <c r="AN41" s="29">
        <v>436937</v>
      </c>
      <c r="AO41" s="29">
        <f t="shared" si="1"/>
        <v>0</v>
      </c>
      <c r="AP41" s="29">
        <v>85285</v>
      </c>
      <c r="AQ41" s="29">
        <f t="shared" si="2"/>
        <v>0</v>
      </c>
      <c r="AR41" s="29">
        <v>85512</v>
      </c>
      <c r="AS41" s="29">
        <f t="shared" si="3"/>
        <v>0</v>
      </c>
      <c r="AT41" s="29">
        <f t="shared" si="4"/>
        <v>522449</v>
      </c>
      <c r="AU41" s="29">
        <f t="shared" si="5"/>
        <v>0</v>
      </c>
    </row>
    <row r="42" spans="1:47" ht="33" customHeight="1">
      <c r="A42" s="5" t="s">
        <v>47</v>
      </c>
      <c r="B42" s="18">
        <v>119839</v>
      </c>
      <c r="C42" s="18">
        <v>118936</v>
      </c>
      <c r="D42" s="18">
        <v>61741</v>
      </c>
      <c r="E42" s="18">
        <v>0</v>
      </c>
      <c r="F42" s="18">
        <v>57195</v>
      </c>
      <c r="G42" s="18">
        <v>0</v>
      </c>
      <c r="H42" s="18">
        <v>0</v>
      </c>
      <c r="I42" s="18">
        <v>0</v>
      </c>
      <c r="J42" s="18">
        <v>903</v>
      </c>
      <c r="K42" s="18">
        <v>0</v>
      </c>
      <c r="L42" s="18">
        <v>60473</v>
      </c>
      <c r="M42" s="18">
        <v>56867</v>
      </c>
      <c r="N42" s="18">
        <v>19071</v>
      </c>
      <c r="O42" s="18">
        <v>1916</v>
      </c>
      <c r="P42" s="18">
        <v>35880</v>
      </c>
      <c r="Q42" s="18">
        <v>0</v>
      </c>
      <c r="R42" s="18">
        <v>0</v>
      </c>
      <c r="S42" s="18">
        <v>24</v>
      </c>
      <c r="T42" s="18">
        <v>3582</v>
      </c>
      <c r="U42" s="18">
        <v>0</v>
      </c>
      <c r="V42" s="18">
        <v>180312</v>
      </c>
      <c r="W42" s="18">
        <v>175803</v>
      </c>
      <c r="X42" s="18">
        <v>80812</v>
      </c>
      <c r="Y42" s="18">
        <v>1916</v>
      </c>
      <c r="Z42" s="18">
        <v>93075</v>
      </c>
      <c r="AA42" s="18">
        <v>0</v>
      </c>
      <c r="AB42" s="18">
        <v>0</v>
      </c>
      <c r="AC42" s="18">
        <v>24</v>
      </c>
      <c r="AD42" s="18">
        <v>4485</v>
      </c>
      <c r="AE42" s="18">
        <v>0</v>
      </c>
      <c r="AF42" s="18">
        <v>55580</v>
      </c>
      <c r="AG42" s="18">
        <v>39888</v>
      </c>
      <c r="AH42" s="18">
        <v>4969</v>
      </c>
      <c r="AI42" s="18">
        <v>79875</v>
      </c>
      <c r="AJ42" s="18">
        <v>33261</v>
      </c>
      <c r="AL42" s="29">
        <v>118936</v>
      </c>
      <c r="AM42" s="29">
        <f t="shared" si="0"/>
        <v>0</v>
      </c>
      <c r="AN42" s="29">
        <v>119839</v>
      </c>
      <c r="AO42" s="29">
        <f t="shared" si="1"/>
        <v>0</v>
      </c>
      <c r="AP42" s="29">
        <v>56867</v>
      </c>
      <c r="AQ42" s="29">
        <f t="shared" si="2"/>
        <v>0</v>
      </c>
      <c r="AR42" s="29">
        <v>60473</v>
      </c>
      <c r="AS42" s="29">
        <f t="shared" si="3"/>
        <v>0</v>
      </c>
      <c r="AT42" s="29">
        <f t="shared" si="4"/>
        <v>180312</v>
      </c>
      <c r="AU42" s="29">
        <f t="shared" si="5"/>
        <v>0</v>
      </c>
    </row>
    <row r="43" spans="1:47" ht="33" customHeight="1">
      <c r="A43" s="6" t="s">
        <v>48</v>
      </c>
      <c r="B43" s="19">
        <v>83352</v>
      </c>
      <c r="C43" s="19">
        <v>81506</v>
      </c>
      <c r="D43" s="19">
        <v>28345</v>
      </c>
      <c r="E43" s="19">
        <v>67</v>
      </c>
      <c r="F43" s="19">
        <v>53094</v>
      </c>
      <c r="G43" s="19">
        <v>0</v>
      </c>
      <c r="H43" s="19">
        <v>0</v>
      </c>
      <c r="I43" s="19">
        <v>93</v>
      </c>
      <c r="J43" s="19">
        <v>1753</v>
      </c>
      <c r="K43" s="19">
        <v>0</v>
      </c>
      <c r="L43" s="19">
        <v>32254</v>
      </c>
      <c r="M43" s="19">
        <v>32254</v>
      </c>
      <c r="N43" s="19">
        <v>15442</v>
      </c>
      <c r="O43" s="19">
        <v>4212</v>
      </c>
      <c r="P43" s="19">
        <v>12600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115606</v>
      </c>
      <c r="W43" s="19">
        <v>113760</v>
      </c>
      <c r="X43" s="19">
        <v>43787</v>
      </c>
      <c r="Y43" s="19">
        <v>4279</v>
      </c>
      <c r="Z43" s="19">
        <v>65694</v>
      </c>
      <c r="AA43" s="19">
        <v>0</v>
      </c>
      <c r="AB43" s="19">
        <v>0</v>
      </c>
      <c r="AC43" s="19">
        <v>93</v>
      </c>
      <c r="AD43" s="19">
        <v>1753</v>
      </c>
      <c r="AE43" s="19">
        <v>0</v>
      </c>
      <c r="AF43" s="19">
        <v>31607</v>
      </c>
      <c r="AG43" s="19">
        <v>33305</v>
      </c>
      <c r="AH43" s="19">
        <v>939</v>
      </c>
      <c r="AI43" s="19">
        <v>49755</v>
      </c>
      <c r="AJ43" s="19">
        <v>0</v>
      </c>
      <c r="AL43" s="29">
        <v>81506</v>
      </c>
      <c r="AM43" s="29">
        <f t="shared" si="0"/>
        <v>0</v>
      </c>
      <c r="AN43" s="29">
        <v>83352</v>
      </c>
      <c r="AO43" s="29">
        <f t="shared" si="1"/>
        <v>0</v>
      </c>
      <c r="AP43" s="29">
        <v>32254</v>
      </c>
      <c r="AQ43" s="29">
        <f t="shared" si="2"/>
        <v>0</v>
      </c>
      <c r="AR43" s="29">
        <v>32254</v>
      </c>
      <c r="AS43" s="29">
        <f t="shared" si="3"/>
        <v>0</v>
      </c>
      <c r="AT43" s="29">
        <f t="shared" si="4"/>
        <v>115606</v>
      </c>
      <c r="AU43" s="29">
        <f t="shared" si="5"/>
        <v>0</v>
      </c>
    </row>
    <row r="44" spans="1:47" ht="33" customHeight="1">
      <c r="A44" s="5" t="s">
        <v>49</v>
      </c>
      <c r="B44" s="18">
        <v>250322</v>
      </c>
      <c r="C44" s="18">
        <v>249917</v>
      </c>
      <c r="D44" s="18">
        <v>99564</v>
      </c>
      <c r="E44" s="18">
        <v>58</v>
      </c>
      <c r="F44" s="18">
        <v>150295</v>
      </c>
      <c r="G44" s="18">
        <v>0</v>
      </c>
      <c r="H44" s="18">
        <v>0</v>
      </c>
      <c r="I44" s="18">
        <v>0</v>
      </c>
      <c r="J44" s="18">
        <v>405</v>
      </c>
      <c r="K44" s="18">
        <v>0</v>
      </c>
      <c r="L44" s="18">
        <v>121518</v>
      </c>
      <c r="M44" s="18">
        <v>109990</v>
      </c>
      <c r="N44" s="18">
        <v>39493</v>
      </c>
      <c r="O44" s="18">
        <v>15989</v>
      </c>
      <c r="P44" s="18">
        <v>54508</v>
      </c>
      <c r="Q44" s="18">
        <v>0</v>
      </c>
      <c r="R44" s="18">
        <v>0</v>
      </c>
      <c r="S44" s="18">
        <v>0</v>
      </c>
      <c r="T44" s="18">
        <v>11528</v>
      </c>
      <c r="U44" s="18">
        <v>0</v>
      </c>
      <c r="V44" s="18">
        <v>371840</v>
      </c>
      <c r="W44" s="18">
        <v>359907</v>
      </c>
      <c r="X44" s="18">
        <v>139057</v>
      </c>
      <c r="Y44" s="18">
        <v>16047</v>
      </c>
      <c r="Z44" s="18">
        <v>204803</v>
      </c>
      <c r="AA44" s="18">
        <v>0</v>
      </c>
      <c r="AB44" s="18">
        <v>0</v>
      </c>
      <c r="AC44" s="18">
        <v>0</v>
      </c>
      <c r="AD44" s="18">
        <v>11933</v>
      </c>
      <c r="AE44" s="18">
        <v>0</v>
      </c>
      <c r="AF44" s="18">
        <v>113639</v>
      </c>
      <c r="AG44" s="18">
        <v>99261</v>
      </c>
      <c r="AH44" s="18">
        <v>2314</v>
      </c>
      <c r="AI44" s="18">
        <v>156626</v>
      </c>
      <c r="AJ44" s="18">
        <v>78614</v>
      </c>
      <c r="AL44" s="29">
        <v>249917</v>
      </c>
      <c r="AM44" s="29">
        <f t="shared" si="0"/>
        <v>0</v>
      </c>
      <c r="AN44" s="29">
        <v>250322</v>
      </c>
      <c r="AO44" s="29">
        <f t="shared" si="1"/>
        <v>0</v>
      </c>
      <c r="AP44" s="29">
        <v>109990</v>
      </c>
      <c r="AQ44" s="29">
        <f t="shared" si="2"/>
        <v>0</v>
      </c>
      <c r="AR44" s="29">
        <v>121518</v>
      </c>
      <c r="AS44" s="29">
        <f t="shared" si="3"/>
        <v>0</v>
      </c>
      <c r="AT44" s="29">
        <f t="shared" si="4"/>
        <v>371840</v>
      </c>
      <c r="AU44" s="29">
        <f t="shared" si="5"/>
        <v>0</v>
      </c>
    </row>
    <row r="45" spans="1:47" ht="33" customHeight="1">
      <c r="A45" s="5" t="s">
        <v>50</v>
      </c>
      <c r="B45" s="18">
        <v>416853</v>
      </c>
      <c r="C45" s="18">
        <v>412136</v>
      </c>
      <c r="D45" s="18">
        <v>108904</v>
      </c>
      <c r="E45" s="18">
        <v>258</v>
      </c>
      <c r="F45" s="18">
        <v>302974</v>
      </c>
      <c r="G45" s="18">
        <v>0</v>
      </c>
      <c r="H45" s="18">
        <v>0</v>
      </c>
      <c r="I45" s="18">
        <v>0</v>
      </c>
      <c r="J45" s="18">
        <v>4717</v>
      </c>
      <c r="K45" s="18">
        <v>0</v>
      </c>
      <c r="L45" s="18">
        <v>101078</v>
      </c>
      <c r="M45" s="18">
        <v>101068</v>
      </c>
      <c r="N45" s="18">
        <v>31902</v>
      </c>
      <c r="O45" s="18">
        <v>15405</v>
      </c>
      <c r="P45" s="18">
        <v>53761</v>
      </c>
      <c r="Q45" s="18">
        <v>0</v>
      </c>
      <c r="R45" s="18">
        <v>0</v>
      </c>
      <c r="S45" s="18">
        <v>10</v>
      </c>
      <c r="T45" s="18">
        <v>0</v>
      </c>
      <c r="U45" s="18">
        <v>0</v>
      </c>
      <c r="V45" s="18">
        <v>517931</v>
      </c>
      <c r="W45" s="18">
        <v>513204</v>
      </c>
      <c r="X45" s="18">
        <v>140806</v>
      </c>
      <c r="Y45" s="18">
        <v>15663</v>
      </c>
      <c r="Z45" s="18">
        <v>356735</v>
      </c>
      <c r="AA45" s="18">
        <v>0</v>
      </c>
      <c r="AB45" s="18">
        <v>0</v>
      </c>
      <c r="AC45" s="18">
        <v>10</v>
      </c>
      <c r="AD45" s="18">
        <v>4717</v>
      </c>
      <c r="AE45" s="18">
        <v>0</v>
      </c>
      <c r="AF45" s="18">
        <v>192322</v>
      </c>
      <c r="AG45" s="18">
        <v>128845</v>
      </c>
      <c r="AH45" s="18">
        <v>32534</v>
      </c>
      <c r="AI45" s="18">
        <v>164230</v>
      </c>
      <c r="AJ45" s="18">
        <v>0</v>
      </c>
      <c r="AL45" s="29">
        <v>412136</v>
      </c>
      <c r="AM45" s="29">
        <f t="shared" si="0"/>
        <v>0</v>
      </c>
      <c r="AN45" s="29">
        <v>416853</v>
      </c>
      <c r="AO45" s="29">
        <f t="shared" si="1"/>
        <v>0</v>
      </c>
      <c r="AP45" s="29">
        <v>101068</v>
      </c>
      <c r="AQ45" s="29">
        <f t="shared" si="2"/>
        <v>0</v>
      </c>
      <c r="AR45" s="29">
        <v>101078</v>
      </c>
      <c r="AS45" s="29">
        <f t="shared" si="3"/>
        <v>0</v>
      </c>
      <c r="AT45" s="29">
        <f t="shared" si="4"/>
        <v>517931</v>
      </c>
      <c r="AU45" s="29">
        <f t="shared" si="5"/>
        <v>0</v>
      </c>
    </row>
    <row r="46" spans="1:47" ht="33" customHeight="1">
      <c r="A46" s="5" t="s">
        <v>51</v>
      </c>
      <c r="B46" s="18">
        <v>100669</v>
      </c>
      <c r="C46" s="18">
        <v>99104</v>
      </c>
      <c r="D46" s="18">
        <v>48064</v>
      </c>
      <c r="E46" s="18">
        <v>0</v>
      </c>
      <c r="F46" s="18">
        <v>51040</v>
      </c>
      <c r="G46" s="18">
        <v>0</v>
      </c>
      <c r="H46" s="18">
        <v>0</v>
      </c>
      <c r="I46" s="18">
        <v>0</v>
      </c>
      <c r="J46" s="18">
        <v>1565</v>
      </c>
      <c r="K46" s="18">
        <v>0</v>
      </c>
      <c r="L46" s="18">
        <v>41057</v>
      </c>
      <c r="M46" s="18">
        <v>39216</v>
      </c>
      <c r="N46" s="18">
        <v>11605</v>
      </c>
      <c r="O46" s="18">
        <v>11951</v>
      </c>
      <c r="P46" s="18">
        <v>15660</v>
      </c>
      <c r="Q46" s="18">
        <v>0</v>
      </c>
      <c r="R46" s="18">
        <v>0</v>
      </c>
      <c r="S46" s="18">
        <v>334</v>
      </c>
      <c r="T46" s="18">
        <v>1507</v>
      </c>
      <c r="U46" s="18">
        <v>0</v>
      </c>
      <c r="V46" s="18">
        <v>141726</v>
      </c>
      <c r="W46" s="18">
        <v>138320</v>
      </c>
      <c r="X46" s="18">
        <v>59669</v>
      </c>
      <c r="Y46" s="18">
        <v>11951</v>
      </c>
      <c r="Z46" s="18">
        <v>66700</v>
      </c>
      <c r="AA46" s="18">
        <v>0</v>
      </c>
      <c r="AB46" s="18">
        <v>0</v>
      </c>
      <c r="AC46" s="18">
        <v>334</v>
      </c>
      <c r="AD46" s="18">
        <v>3072</v>
      </c>
      <c r="AE46" s="18">
        <v>0</v>
      </c>
      <c r="AF46" s="18">
        <v>47948</v>
      </c>
      <c r="AG46" s="18">
        <v>36430</v>
      </c>
      <c r="AH46" s="18">
        <v>8727</v>
      </c>
      <c r="AI46" s="18">
        <v>48621</v>
      </c>
      <c r="AJ46" s="18">
        <v>20829</v>
      </c>
      <c r="AL46" s="29">
        <v>99104</v>
      </c>
      <c r="AM46" s="29">
        <f t="shared" si="0"/>
        <v>0</v>
      </c>
      <c r="AN46" s="29">
        <v>100669</v>
      </c>
      <c r="AO46" s="29">
        <f t="shared" si="1"/>
        <v>0</v>
      </c>
      <c r="AP46" s="29">
        <v>39216</v>
      </c>
      <c r="AQ46" s="29">
        <f t="shared" si="2"/>
        <v>0</v>
      </c>
      <c r="AR46" s="29">
        <v>41057</v>
      </c>
      <c r="AS46" s="29">
        <f t="shared" si="3"/>
        <v>0</v>
      </c>
      <c r="AT46" s="29">
        <f t="shared" si="4"/>
        <v>141726</v>
      </c>
      <c r="AU46" s="29">
        <f t="shared" si="5"/>
        <v>0</v>
      </c>
    </row>
    <row r="47" spans="1:47" ht="33" customHeight="1">
      <c r="A47" s="5" t="s">
        <v>52</v>
      </c>
      <c r="B47" s="18">
        <v>176079</v>
      </c>
      <c r="C47" s="18">
        <v>173221</v>
      </c>
      <c r="D47" s="18">
        <v>95304</v>
      </c>
      <c r="E47" s="18">
        <v>7</v>
      </c>
      <c r="F47" s="18">
        <v>77910</v>
      </c>
      <c r="G47" s="18">
        <v>0</v>
      </c>
      <c r="H47" s="18">
        <v>0</v>
      </c>
      <c r="I47" s="18">
        <v>0</v>
      </c>
      <c r="J47" s="18">
        <v>2858</v>
      </c>
      <c r="K47" s="18">
        <v>0</v>
      </c>
      <c r="L47" s="18">
        <v>126520</v>
      </c>
      <c r="M47" s="18">
        <v>126520</v>
      </c>
      <c r="N47" s="18">
        <v>20020</v>
      </c>
      <c r="O47" s="18">
        <v>62988</v>
      </c>
      <c r="P47" s="18">
        <v>43512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302599</v>
      </c>
      <c r="W47" s="18">
        <v>299741</v>
      </c>
      <c r="X47" s="18">
        <v>115324</v>
      </c>
      <c r="Y47" s="18">
        <v>62995</v>
      </c>
      <c r="Z47" s="18">
        <v>121422</v>
      </c>
      <c r="AA47" s="18">
        <v>0</v>
      </c>
      <c r="AB47" s="18">
        <v>0</v>
      </c>
      <c r="AC47" s="18">
        <v>0</v>
      </c>
      <c r="AD47" s="18">
        <v>2858</v>
      </c>
      <c r="AE47" s="18">
        <v>0</v>
      </c>
      <c r="AF47" s="18">
        <v>78954</v>
      </c>
      <c r="AG47" s="18">
        <v>60781</v>
      </c>
      <c r="AH47" s="18">
        <v>49241</v>
      </c>
      <c r="AI47" s="18">
        <v>113623</v>
      </c>
      <c r="AJ47" s="18">
        <v>36737</v>
      </c>
      <c r="AL47" s="29">
        <v>173221</v>
      </c>
      <c r="AM47" s="29">
        <f t="shared" si="0"/>
        <v>0</v>
      </c>
      <c r="AN47" s="29">
        <v>176079</v>
      </c>
      <c r="AO47" s="29">
        <f t="shared" si="1"/>
        <v>0</v>
      </c>
      <c r="AP47" s="29">
        <v>126520</v>
      </c>
      <c r="AQ47" s="29">
        <f t="shared" si="2"/>
        <v>0</v>
      </c>
      <c r="AR47" s="29">
        <v>126520</v>
      </c>
      <c r="AS47" s="29">
        <f t="shared" si="3"/>
        <v>0</v>
      </c>
      <c r="AT47" s="29">
        <f t="shared" si="4"/>
        <v>302599</v>
      </c>
      <c r="AU47" s="29">
        <f t="shared" si="5"/>
        <v>0</v>
      </c>
    </row>
    <row r="48" spans="1:47" ht="33" customHeight="1">
      <c r="A48" s="6" t="s">
        <v>53</v>
      </c>
      <c r="B48" s="19">
        <v>98266</v>
      </c>
      <c r="C48" s="19">
        <v>98266</v>
      </c>
      <c r="D48" s="19">
        <v>66446</v>
      </c>
      <c r="E48" s="19">
        <v>0</v>
      </c>
      <c r="F48" s="19">
        <v>31820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68051</v>
      </c>
      <c r="M48" s="19">
        <v>67038</v>
      </c>
      <c r="N48" s="19">
        <v>9314</v>
      </c>
      <c r="O48" s="19">
        <v>11935</v>
      </c>
      <c r="P48" s="19">
        <v>45699</v>
      </c>
      <c r="Q48" s="19">
        <v>0</v>
      </c>
      <c r="R48" s="19">
        <v>90</v>
      </c>
      <c r="S48" s="19">
        <v>0</v>
      </c>
      <c r="T48" s="19">
        <v>1013</v>
      </c>
      <c r="U48" s="19">
        <v>0</v>
      </c>
      <c r="V48" s="19">
        <v>166317</v>
      </c>
      <c r="W48" s="19">
        <v>165304</v>
      </c>
      <c r="X48" s="19">
        <v>75760</v>
      </c>
      <c r="Y48" s="19">
        <v>11935</v>
      </c>
      <c r="Z48" s="19">
        <v>77519</v>
      </c>
      <c r="AA48" s="19">
        <v>0</v>
      </c>
      <c r="AB48" s="19">
        <v>90</v>
      </c>
      <c r="AC48" s="19">
        <v>0</v>
      </c>
      <c r="AD48" s="19">
        <v>1013</v>
      </c>
      <c r="AE48" s="19">
        <v>0</v>
      </c>
      <c r="AF48" s="19">
        <v>48725</v>
      </c>
      <c r="AG48" s="19">
        <v>35089</v>
      </c>
      <c r="AH48" s="19">
        <v>2169</v>
      </c>
      <c r="AI48" s="19">
        <v>80334</v>
      </c>
      <c r="AJ48" s="19">
        <v>17362</v>
      </c>
      <c r="AL48" s="29">
        <v>98266</v>
      </c>
      <c r="AM48" s="29">
        <f t="shared" si="0"/>
        <v>0</v>
      </c>
      <c r="AN48" s="29">
        <v>98266</v>
      </c>
      <c r="AO48" s="29">
        <f t="shared" si="1"/>
        <v>0</v>
      </c>
      <c r="AP48" s="29">
        <v>67038</v>
      </c>
      <c r="AQ48" s="29">
        <f t="shared" si="2"/>
        <v>0</v>
      </c>
      <c r="AR48" s="29">
        <v>68051</v>
      </c>
      <c r="AS48" s="29">
        <f t="shared" si="3"/>
        <v>0</v>
      </c>
      <c r="AT48" s="29">
        <f t="shared" si="4"/>
        <v>166317</v>
      </c>
      <c r="AU48" s="29">
        <f t="shared" si="5"/>
        <v>0</v>
      </c>
    </row>
    <row r="49" spans="1:47" ht="33" customHeight="1">
      <c r="A49" s="5" t="s">
        <v>54</v>
      </c>
      <c r="B49" s="18">
        <v>236384</v>
      </c>
      <c r="C49" s="18">
        <v>235814</v>
      </c>
      <c r="D49" s="18">
        <v>109599</v>
      </c>
      <c r="E49" s="18">
        <v>0</v>
      </c>
      <c r="F49" s="18">
        <v>126215</v>
      </c>
      <c r="G49" s="18">
        <v>0</v>
      </c>
      <c r="H49" s="18">
        <v>0</v>
      </c>
      <c r="I49" s="18">
        <v>0</v>
      </c>
      <c r="J49" s="18">
        <v>570</v>
      </c>
      <c r="K49" s="18">
        <v>0</v>
      </c>
      <c r="L49" s="18">
        <v>194433</v>
      </c>
      <c r="M49" s="18">
        <v>190736</v>
      </c>
      <c r="N49" s="18">
        <v>39274</v>
      </c>
      <c r="O49" s="18">
        <v>96226</v>
      </c>
      <c r="P49" s="18">
        <v>54836</v>
      </c>
      <c r="Q49" s="18">
        <v>0</v>
      </c>
      <c r="R49" s="18">
        <v>400</v>
      </c>
      <c r="S49" s="18">
        <v>0</v>
      </c>
      <c r="T49" s="18">
        <v>3697</v>
      </c>
      <c r="U49" s="18">
        <v>0</v>
      </c>
      <c r="V49" s="18">
        <v>430817</v>
      </c>
      <c r="W49" s="18">
        <v>426550</v>
      </c>
      <c r="X49" s="18">
        <v>148873</v>
      </c>
      <c r="Y49" s="18">
        <v>96226</v>
      </c>
      <c r="Z49" s="18">
        <v>181051</v>
      </c>
      <c r="AA49" s="18">
        <v>0</v>
      </c>
      <c r="AB49" s="18">
        <v>400</v>
      </c>
      <c r="AC49" s="18">
        <v>0</v>
      </c>
      <c r="AD49" s="18">
        <v>4267</v>
      </c>
      <c r="AE49" s="18">
        <v>0</v>
      </c>
      <c r="AF49" s="18">
        <v>109677</v>
      </c>
      <c r="AG49" s="18">
        <v>96151</v>
      </c>
      <c r="AH49" s="18">
        <v>48389</v>
      </c>
      <c r="AI49" s="18">
        <v>176600</v>
      </c>
      <c r="AJ49" s="18">
        <v>72691</v>
      </c>
      <c r="AL49" s="29">
        <v>235814</v>
      </c>
      <c r="AM49" s="29">
        <f t="shared" si="0"/>
        <v>0</v>
      </c>
      <c r="AN49" s="29">
        <v>236384</v>
      </c>
      <c r="AO49" s="29">
        <f t="shared" si="1"/>
        <v>0</v>
      </c>
      <c r="AP49" s="29">
        <v>190736</v>
      </c>
      <c r="AQ49" s="29">
        <f t="shared" si="2"/>
        <v>0</v>
      </c>
      <c r="AR49" s="29">
        <v>194433</v>
      </c>
      <c r="AS49" s="29">
        <f t="shared" si="3"/>
        <v>0</v>
      </c>
      <c r="AT49" s="29">
        <f t="shared" si="4"/>
        <v>430817</v>
      </c>
      <c r="AU49" s="29">
        <f t="shared" si="5"/>
        <v>0</v>
      </c>
    </row>
    <row r="50" spans="1:47" ht="33" customHeight="1">
      <c r="A50" s="5" t="s">
        <v>55</v>
      </c>
      <c r="B50" s="18">
        <v>127505</v>
      </c>
      <c r="C50" s="18">
        <v>124634</v>
      </c>
      <c r="D50" s="18">
        <v>57864</v>
      </c>
      <c r="E50" s="18">
        <v>60</v>
      </c>
      <c r="F50" s="18">
        <v>66710</v>
      </c>
      <c r="G50" s="18">
        <v>0</v>
      </c>
      <c r="H50" s="18">
        <v>0</v>
      </c>
      <c r="I50" s="18">
        <v>0</v>
      </c>
      <c r="J50" s="18">
        <v>2871</v>
      </c>
      <c r="K50" s="18">
        <v>0</v>
      </c>
      <c r="L50" s="18">
        <v>60686</v>
      </c>
      <c r="M50" s="18">
        <v>60585</v>
      </c>
      <c r="N50" s="18">
        <v>15707</v>
      </c>
      <c r="O50" s="18">
        <v>12092</v>
      </c>
      <c r="P50" s="18">
        <v>32786</v>
      </c>
      <c r="Q50" s="18">
        <v>0</v>
      </c>
      <c r="R50" s="18">
        <v>0</v>
      </c>
      <c r="S50" s="18">
        <v>101</v>
      </c>
      <c r="T50" s="18">
        <v>0</v>
      </c>
      <c r="U50" s="18">
        <v>0</v>
      </c>
      <c r="V50" s="18">
        <v>188191</v>
      </c>
      <c r="W50" s="18">
        <v>185219</v>
      </c>
      <c r="X50" s="18">
        <v>73571</v>
      </c>
      <c r="Y50" s="18">
        <v>12152</v>
      </c>
      <c r="Z50" s="18">
        <v>99496</v>
      </c>
      <c r="AA50" s="18">
        <v>0</v>
      </c>
      <c r="AB50" s="18">
        <v>0</v>
      </c>
      <c r="AC50" s="18">
        <v>101</v>
      </c>
      <c r="AD50" s="18">
        <v>2871</v>
      </c>
      <c r="AE50" s="18">
        <v>0</v>
      </c>
      <c r="AF50" s="18">
        <v>60890</v>
      </c>
      <c r="AG50" s="18">
        <v>47336</v>
      </c>
      <c r="AH50" s="18">
        <v>1443</v>
      </c>
      <c r="AI50" s="18">
        <v>78522</v>
      </c>
      <c r="AJ50" s="18">
        <v>35604</v>
      </c>
      <c r="AL50" s="29">
        <v>124634</v>
      </c>
      <c r="AM50" s="29">
        <f t="shared" si="0"/>
        <v>0</v>
      </c>
      <c r="AN50" s="29">
        <v>127505</v>
      </c>
      <c r="AO50" s="29">
        <f t="shared" si="1"/>
        <v>0</v>
      </c>
      <c r="AP50" s="29">
        <v>60585</v>
      </c>
      <c r="AQ50" s="29">
        <f t="shared" si="2"/>
        <v>0</v>
      </c>
      <c r="AR50" s="29">
        <v>60686</v>
      </c>
      <c r="AS50" s="29">
        <f t="shared" si="3"/>
        <v>0</v>
      </c>
      <c r="AT50" s="29">
        <f t="shared" si="4"/>
        <v>188191</v>
      </c>
      <c r="AU50" s="29">
        <f t="shared" si="5"/>
        <v>0</v>
      </c>
    </row>
    <row r="51" spans="1:47" ht="33" customHeight="1">
      <c r="A51" s="5" t="s">
        <v>56</v>
      </c>
      <c r="B51" s="18">
        <v>116947</v>
      </c>
      <c r="C51" s="18">
        <v>116771</v>
      </c>
      <c r="D51" s="18">
        <v>57456</v>
      </c>
      <c r="E51" s="18">
        <v>0</v>
      </c>
      <c r="F51" s="18">
        <v>59315</v>
      </c>
      <c r="G51" s="18">
        <v>0</v>
      </c>
      <c r="H51" s="18">
        <v>0</v>
      </c>
      <c r="I51" s="18">
        <v>0</v>
      </c>
      <c r="J51" s="18">
        <v>176</v>
      </c>
      <c r="K51" s="18">
        <v>0</v>
      </c>
      <c r="L51" s="18">
        <v>52212</v>
      </c>
      <c r="M51" s="18">
        <v>48598</v>
      </c>
      <c r="N51" s="18">
        <v>21588</v>
      </c>
      <c r="O51" s="18">
        <v>11769</v>
      </c>
      <c r="P51" s="18">
        <v>15241</v>
      </c>
      <c r="Q51" s="18">
        <v>0</v>
      </c>
      <c r="R51" s="18">
        <v>0</v>
      </c>
      <c r="S51" s="18">
        <v>0</v>
      </c>
      <c r="T51" s="18">
        <v>3614</v>
      </c>
      <c r="U51" s="18">
        <v>0</v>
      </c>
      <c r="V51" s="18">
        <v>169159</v>
      </c>
      <c r="W51" s="18">
        <v>165369</v>
      </c>
      <c r="X51" s="18">
        <v>79044</v>
      </c>
      <c r="Y51" s="18">
        <v>11769</v>
      </c>
      <c r="Z51" s="18">
        <v>74556</v>
      </c>
      <c r="AA51" s="18">
        <v>0</v>
      </c>
      <c r="AB51" s="18">
        <v>0</v>
      </c>
      <c r="AC51" s="18">
        <v>0</v>
      </c>
      <c r="AD51" s="18">
        <v>3790</v>
      </c>
      <c r="AE51" s="18">
        <v>0</v>
      </c>
      <c r="AF51" s="18">
        <v>52394</v>
      </c>
      <c r="AG51" s="18">
        <v>45279</v>
      </c>
      <c r="AH51" s="18">
        <v>412</v>
      </c>
      <c r="AI51" s="18">
        <v>71074</v>
      </c>
      <c r="AJ51" s="18">
        <v>0</v>
      </c>
      <c r="AL51" s="29">
        <v>116771</v>
      </c>
      <c r="AM51" s="29">
        <f t="shared" si="0"/>
        <v>0</v>
      </c>
      <c r="AN51" s="29">
        <v>116947</v>
      </c>
      <c r="AO51" s="29">
        <f t="shared" si="1"/>
        <v>0</v>
      </c>
      <c r="AP51" s="29">
        <v>48598</v>
      </c>
      <c r="AQ51" s="29">
        <f t="shared" si="2"/>
        <v>0</v>
      </c>
      <c r="AR51" s="29">
        <v>52212</v>
      </c>
      <c r="AS51" s="29">
        <f t="shared" si="3"/>
        <v>0</v>
      </c>
      <c r="AT51" s="29">
        <f t="shared" si="4"/>
        <v>169159</v>
      </c>
      <c r="AU51" s="29">
        <f t="shared" si="5"/>
        <v>0</v>
      </c>
    </row>
    <row r="52" spans="1:47" ht="33" customHeight="1">
      <c r="A52" s="5" t="s">
        <v>57</v>
      </c>
      <c r="B52" s="18">
        <v>117527</v>
      </c>
      <c r="C52" s="18">
        <v>117425</v>
      </c>
      <c r="D52" s="18">
        <v>51725</v>
      </c>
      <c r="E52" s="18">
        <v>100</v>
      </c>
      <c r="F52" s="18">
        <v>65600</v>
      </c>
      <c r="G52" s="18">
        <v>0</v>
      </c>
      <c r="H52" s="18">
        <v>0</v>
      </c>
      <c r="I52" s="18">
        <v>0</v>
      </c>
      <c r="J52" s="18">
        <v>102</v>
      </c>
      <c r="K52" s="18">
        <v>0</v>
      </c>
      <c r="L52" s="18">
        <v>68726</v>
      </c>
      <c r="M52" s="18">
        <v>65364</v>
      </c>
      <c r="N52" s="18">
        <v>16550</v>
      </c>
      <c r="O52" s="18">
        <v>14176</v>
      </c>
      <c r="P52" s="18">
        <v>34638</v>
      </c>
      <c r="Q52" s="18">
        <v>0</v>
      </c>
      <c r="R52" s="18">
        <v>0</v>
      </c>
      <c r="S52" s="18">
        <v>0</v>
      </c>
      <c r="T52" s="18">
        <v>3362</v>
      </c>
      <c r="U52" s="18">
        <v>0</v>
      </c>
      <c r="V52" s="18">
        <v>186253</v>
      </c>
      <c r="W52" s="18">
        <v>182789</v>
      </c>
      <c r="X52" s="18">
        <v>68275</v>
      </c>
      <c r="Y52" s="18">
        <v>14276</v>
      </c>
      <c r="Z52" s="18">
        <v>100238</v>
      </c>
      <c r="AA52" s="18">
        <v>0</v>
      </c>
      <c r="AB52" s="18">
        <v>0</v>
      </c>
      <c r="AC52" s="18">
        <v>0</v>
      </c>
      <c r="AD52" s="18">
        <v>3464</v>
      </c>
      <c r="AE52" s="18">
        <v>0</v>
      </c>
      <c r="AF52" s="18">
        <v>54508</v>
      </c>
      <c r="AG52" s="18">
        <v>41652</v>
      </c>
      <c r="AH52" s="18">
        <v>70</v>
      </c>
      <c r="AI52" s="18">
        <v>90023</v>
      </c>
      <c r="AJ52" s="18">
        <v>31203</v>
      </c>
      <c r="AL52" s="29">
        <v>117425</v>
      </c>
      <c r="AM52" s="29">
        <f t="shared" si="0"/>
        <v>0</v>
      </c>
      <c r="AN52" s="29">
        <v>117527</v>
      </c>
      <c r="AO52" s="29">
        <f t="shared" si="1"/>
        <v>0</v>
      </c>
      <c r="AP52" s="29">
        <v>65364</v>
      </c>
      <c r="AQ52" s="29">
        <f t="shared" si="2"/>
        <v>0</v>
      </c>
      <c r="AR52" s="29">
        <v>68726</v>
      </c>
      <c r="AS52" s="29">
        <f t="shared" si="3"/>
        <v>0</v>
      </c>
      <c r="AT52" s="29">
        <f t="shared" si="4"/>
        <v>186253</v>
      </c>
      <c r="AU52" s="29">
        <f t="shared" si="5"/>
        <v>0</v>
      </c>
    </row>
    <row r="53" spans="1:47" ht="33" customHeight="1">
      <c r="A53" s="6" t="s">
        <v>58</v>
      </c>
      <c r="B53" s="19">
        <v>121708</v>
      </c>
      <c r="C53" s="19">
        <v>117673</v>
      </c>
      <c r="D53" s="19">
        <v>66542</v>
      </c>
      <c r="E53" s="19">
        <v>0</v>
      </c>
      <c r="F53" s="19">
        <v>51131</v>
      </c>
      <c r="G53" s="19">
        <v>0</v>
      </c>
      <c r="H53" s="19">
        <v>0</v>
      </c>
      <c r="I53" s="19">
        <v>368</v>
      </c>
      <c r="J53" s="19">
        <v>3667</v>
      </c>
      <c r="K53" s="19">
        <v>0</v>
      </c>
      <c r="L53" s="19">
        <v>40103</v>
      </c>
      <c r="M53" s="19">
        <v>39398</v>
      </c>
      <c r="N53" s="19">
        <v>21361</v>
      </c>
      <c r="O53" s="19">
        <v>8177</v>
      </c>
      <c r="P53" s="19">
        <v>9860</v>
      </c>
      <c r="Q53" s="19">
        <v>0</v>
      </c>
      <c r="R53" s="19">
        <v>0</v>
      </c>
      <c r="S53" s="19">
        <v>660</v>
      </c>
      <c r="T53" s="19">
        <v>45</v>
      </c>
      <c r="U53" s="19">
        <v>0</v>
      </c>
      <c r="V53" s="19">
        <v>161811</v>
      </c>
      <c r="W53" s="19">
        <v>157071</v>
      </c>
      <c r="X53" s="19">
        <v>87903</v>
      </c>
      <c r="Y53" s="19">
        <v>8177</v>
      </c>
      <c r="Z53" s="19">
        <v>60991</v>
      </c>
      <c r="AA53" s="19">
        <v>0</v>
      </c>
      <c r="AB53" s="19">
        <v>0</v>
      </c>
      <c r="AC53" s="19">
        <v>1028</v>
      </c>
      <c r="AD53" s="19">
        <v>3712</v>
      </c>
      <c r="AE53" s="19">
        <v>0</v>
      </c>
      <c r="AF53" s="19">
        <v>58902</v>
      </c>
      <c r="AG53" s="19">
        <v>46436</v>
      </c>
      <c r="AH53" s="19">
        <v>281</v>
      </c>
      <c r="AI53" s="19">
        <v>56192</v>
      </c>
      <c r="AJ53" s="19">
        <v>30580</v>
      </c>
      <c r="AL53" s="29">
        <v>117673</v>
      </c>
      <c r="AM53" s="29">
        <f t="shared" si="0"/>
        <v>0</v>
      </c>
      <c r="AN53" s="29">
        <v>121708</v>
      </c>
      <c r="AO53" s="29">
        <f t="shared" si="1"/>
        <v>0</v>
      </c>
      <c r="AP53" s="29">
        <v>39398</v>
      </c>
      <c r="AQ53" s="29">
        <f t="shared" si="2"/>
        <v>0</v>
      </c>
      <c r="AR53" s="29">
        <v>40103</v>
      </c>
      <c r="AS53" s="29">
        <f t="shared" si="3"/>
        <v>0</v>
      </c>
      <c r="AT53" s="29">
        <f t="shared" si="4"/>
        <v>161811</v>
      </c>
      <c r="AU53" s="29">
        <f t="shared" si="5"/>
        <v>0</v>
      </c>
    </row>
    <row r="54" spans="1:47" ht="33" customHeight="1">
      <c r="A54" s="5" t="s">
        <v>59</v>
      </c>
      <c r="B54" s="18">
        <v>280158</v>
      </c>
      <c r="C54" s="18">
        <v>279476</v>
      </c>
      <c r="D54" s="18">
        <v>139086</v>
      </c>
      <c r="E54" s="18">
        <v>216</v>
      </c>
      <c r="F54" s="18">
        <v>140174</v>
      </c>
      <c r="G54" s="18">
        <v>0</v>
      </c>
      <c r="H54" s="18">
        <v>0</v>
      </c>
      <c r="I54" s="18">
        <v>0</v>
      </c>
      <c r="J54" s="18">
        <v>682</v>
      </c>
      <c r="K54" s="18">
        <v>0</v>
      </c>
      <c r="L54" s="18">
        <v>154397</v>
      </c>
      <c r="M54" s="18">
        <v>146396</v>
      </c>
      <c r="N54" s="18">
        <v>0</v>
      </c>
      <c r="O54" s="18">
        <v>104682</v>
      </c>
      <c r="P54" s="18">
        <v>41529</v>
      </c>
      <c r="Q54" s="18">
        <v>0</v>
      </c>
      <c r="R54" s="18">
        <v>185</v>
      </c>
      <c r="S54" s="18">
        <v>204</v>
      </c>
      <c r="T54" s="18">
        <v>7797</v>
      </c>
      <c r="U54" s="18">
        <v>0</v>
      </c>
      <c r="V54" s="18">
        <v>434555</v>
      </c>
      <c r="W54" s="18">
        <v>425872</v>
      </c>
      <c r="X54" s="18">
        <v>139086</v>
      </c>
      <c r="Y54" s="18">
        <v>104898</v>
      </c>
      <c r="Z54" s="18">
        <v>181703</v>
      </c>
      <c r="AA54" s="18">
        <v>0</v>
      </c>
      <c r="AB54" s="18">
        <v>185</v>
      </c>
      <c r="AC54" s="18">
        <v>204</v>
      </c>
      <c r="AD54" s="18">
        <v>8479</v>
      </c>
      <c r="AE54" s="18">
        <v>0</v>
      </c>
      <c r="AF54" s="18">
        <v>115755</v>
      </c>
      <c r="AG54" s="18">
        <v>93284</v>
      </c>
      <c r="AH54" s="18">
        <v>75231</v>
      </c>
      <c r="AI54" s="18">
        <v>150285</v>
      </c>
      <c r="AJ54" s="18">
        <v>0</v>
      </c>
      <c r="AL54" s="29">
        <v>279476</v>
      </c>
      <c r="AM54" s="29">
        <f t="shared" si="0"/>
        <v>0</v>
      </c>
      <c r="AN54" s="29">
        <v>280158</v>
      </c>
      <c r="AO54" s="29">
        <f t="shared" si="1"/>
        <v>0</v>
      </c>
      <c r="AP54" s="29">
        <v>146396</v>
      </c>
      <c r="AQ54" s="29">
        <f t="shared" si="2"/>
        <v>0</v>
      </c>
      <c r="AR54" s="29">
        <v>154397</v>
      </c>
      <c r="AS54" s="29">
        <f t="shared" si="3"/>
        <v>0</v>
      </c>
      <c r="AT54" s="29">
        <f t="shared" si="4"/>
        <v>434555</v>
      </c>
      <c r="AU54" s="29">
        <f t="shared" si="5"/>
        <v>0</v>
      </c>
    </row>
    <row r="55" spans="1:47" ht="33" customHeight="1">
      <c r="A55" s="5" t="s">
        <v>60</v>
      </c>
      <c r="B55" s="18">
        <v>156619</v>
      </c>
      <c r="C55" s="18">
        <v>156440</v>
      </c>
      <c r="D55" s="18">
        <v>52933</v>
      </c>
      <c r="E55" s="18">
        <v>13152</v>
      </c>
      <c r="F55" s="18">
        <v>90355</v>
      </c>
      <c r="G55" s="18">
        <v>0</v>
      </c>
      <c r="H55" s="18">
        <v>0</v>
      </c>
      <c r="I55" s="18">
        <v>0</v>
      </c>
      <c r="J55" s="18">
        <v>179</v>
      </c>
      <c r="K55" s="18">
        <v>0</v>
      </c>
      <c r="L55" s="18">
        <v>57054</v>
      </c>
      <c r="M55" s="18">
        <v>52491</v>
      </c>
      <c r="N55" s="18">
        <v>23941</v>
      </c>
      <c r="O55" s="18">
        <v>10045</v>
      </c>
      <c r="P55" s="18">
        <v>18505</v>
      </c>
      <c r="Q55" s="18">
        <v>0</v>
      </c>
      <c r="R55" s="18">
        <v>0</v>
      </c>
      <c r="S55" s="18">
        <v>0</v>
      </c>
      <c r="T55" s="18">
        <v>4563</v>
      </c>
      <c r="U55" s="18">
        <v>0</v>
      </c>
      <c r="V55" s="18">
        <v>213673</v>
      </c>
      <c r="W55" s="18">
        <v>208931</v>
      </c>
      <c r="X55" s="18">
        <v>76874</v>
      </c>
      <c r="Y55" s="18">
        <v>23197</v>
      </c>
      <c r="Z55" s="18">
        <v>108860</v>
      </c>
      <c r="AA55" s="18">
        <v>0</v>
      </c>
      <c r="AB55" s="18">
        <v>0</v>
      </c>
      <c r="AC55" s="18">
        <v>0</v>
      </c>
      <c r="AD55" s="18">
        <v>4742</v>
      </c>
      <c r="AE55" s="18">
        <v>0</v>
      </c>
      <c r="AF55" s="18">
        <v>67110</v>
      </c>
      <c r="AG55" s="18">
        <v>57354</v>
      </c>
      <c r="AH55" s="18">
        <v>938</v>
      </c>
      <c r="AI55" s="18">
        <v>88271</v>
      </c>
      <c r="AJ55" s="18">
        <v>0</v>
      </c>
      <c r="AL55" s="29">
        <v>156440</v>
      </c>
      <c r="AM55" s="29">
        <f t="shared" si="0"/>
        <v>0</v>
      </c>
      <c r="AN55" s="29">
        <v>156619</v>
      </c>
      <c r="AO55" s="29">
        <f t="shared" si="1"/>
        <v>0</v>
      </c>
      <c r="AP55" s="29">
        <v>52491</v>
      </c>
      <c r="AQ55" s="29">
        <f t="shared" si="2"/>
        <v>0</v>
      </c>
      <c r="AR55" s="29">
        <v>57054</v>
      </c>
      <c r="AS55" s="29">
        <f t="shared" si="3"/>
        <v>0</v>
      </c>
      <c r="AT55" s="29">
        <f t="shared" si="4"/>
        <v>213673</v>
      </c>
      <c r="AU55" s="29">
        <f t="shared" si="5"/>
        <v>0</v>
      </c>
    </row>
    <row r="56" spans="1:47" ht="33" customHeight="1">
      <c r="A56" s="5" t="s">
        <v>61</v>
      </c>
      <c r="B56" s="18">
        <v>76495</v>
      </c>
      <c r="C56" s="18">
        <v>76366</v>
      </c>
      <c r="D56" s="18">
        <v>34347</v>
      </c>
      <c r="E56" s="18">
        <v>18</v>
      </c>
      <c r="F56" s="18">
        <v>42001</v>
      </c>
      <c r="G56" s="18">
        <v>0</v>
      </c>
      <c r="H56" s="18">
        <v>0</v>
      </c>
      <c r="I56" s="18">
        <v>0</v>
      </c>
      <c r="J56" s="18">
        <v>129</v>
      </c>
      <c r="K56" s="18">
        <v>0</v>
      </c>
      <c r="L56" s="18">
        <v>51808</v>
      </c>
      <c r="M56" s="18">
        <v>49288</v>
      </c>
      <c r="N56" s="18">
        <v>8864</v>
      </c>
      <c r="O56" s="18">
        <v>6171</v>
      </c>
      <c r="P56" s="18">
        <v>34253</v>
      </c>
      <c r="Q56" s="18">
        <v>0</v>
      </c>
      <c r="R56" s="18">
        <v>0</v>
      </c>
      <c r="S56" s="18">
        <v>0</v>
      </c>
      <c r="T56" s="18">
        <v>2520</v>
      </c>
      <c r="U56" s="18">
        <v>0</v>
      </c>
      <c r="V56" s="18">
        <v>128303</v>
      </c>
      <c r="W56" s="18">
        <v>125654</v>
      </c>
      <c r="X56" s="18">
        <v>43211</v>
      </c>
      <c r="Y56" s="18">
        <v>6189</v>
      </c>
      <c r="Z56" s="18">
        <v>76254</v>
      </c>
      <c r="AA56" s="18">
        <v>0</v>
      </c>
      <c r="AB56" s="18">
        <v>0</v>
      </c>
      <c r="AC56" s="18">
        <v>0</v>
      </c>
      <c r="AD56" s="18">
        <v>2649</v>
      </c>
      <c r="AE56" s="18">
        <v>0</v>
      </c>
      <c r="AF56" s="18">
        <v>36373</v>
      </c>
      <c r="AG56" s="18">
        <v>25077</v>
      </c>
      <c r="AH56" s="18">
        <v>441</v>
      </c>
      <c r="AI56" s="18">
        <v>66412</v>
      </c>
      <c r="AJ56" s="18">
        <v>21878</v>
      </c>
      <c r="AL56" s="29">
        <v>76366</v>
      </c>
      <c r="AM56" s="29">
        <f t="shared" si="0"/>
        <v>0</v>
      </c>
      <c r="AN56" s="29">
        <v>76495</v>
      </c>
      <c r="AO56" s="29">
        <f t="shared" si="1"/>
        <v>0</v>
      </c>
      <c r="AP56" s="29">
        <v>49288</v>
      </c>
      <c r="AQ56" s="29">
        <f t="shared" si="2"/>
        <v>0</v>
      </c>
      <c r="AR56" s="29">
        <v>51808</v>
      </c>
      <c r="AS56" s="29">
        <f t="shared" si="3"/>
        <v>0</v>
      </c>
      <c r="AT56" s="29">
        <f t="shared" si="4"/>
        <v>128303</v>
      </c>
      <c r="AU56" s="29">
        <f t="shared" si="5"/>
        <v>0</v>
      </c>
    </row>
    <row r="57" spans="1:47" ht="33" customHeight="1">
      <c r="A57" s="5" t="s">
        <v>62</v>
      </c>
      <c r="B57" s="18">
        <v>120955</v>
      </c>
      <c r="C57" s="18">
        <v>120759</v>
      </c>
      <c r="D57" s="18">
        <v>61029</v>
      </c>
      <c r="E57" s="18">
        <v>0</v>
      </c>
      <c r="F57" s="18">
        <v>59730</v>
      </c>
      <c r="G57" s="18">
        <v>0</v>
      </c>
      <c r="H57" s="18">
        <v>0</v>
      </c>
      <c r="I57" s="18">
        <v>0</v>
      </c>
      <c r="J57" s="18">
        <v>196</v>
      </c>
      <c r="K57" s="18">
        <v>0</v>
      </c>
      <c r="L57" s="18">
        <v>95073</v>
      </c>
      <c r="M57" s="18">
        <v>90379</v>
      </c>
      <c r="N57" s="18">
        <v>23794</v>
      </c>
      <c r="O57" s="18">
        <v>13651</v>
      </c>
      <c r="P57" s="18">
        <v>52934</v>
      </c>
      <c r="Q57" s="18">
        <v>0</v>
      </c>
      <c r="R57" s="18">
        <v>0</v>
      </c>
      <c r="S57" s="18">
        <v>163</v>
      </c>
      <c r="T57" s="18">
        <v>4531</v>
      </c>
      <c r="U57" s="18">
        <v>0</v>
      </c>
      <c r="V57" s="18">
        <v>216028</v>
      </c>
      <c r="W57" s="18">
        <v>211138</v>
      </c>
      <c r="X57" s="18">
        <v>84823</v>
      </c>
      <c r="Y57" s="18">
        <v>13651</v>
      </c>
      <c r="Z57" s="18">
        <v>112664</v>
      </c>
      <c r="AA57" s="18">
        <v>0</v>
      </c>
      <c r="AB57" s="18">
        <v>0</v>
      </c>
      <c r="AC57" s="18">
        <v>163</v>
      </c>
      <c r="AD57" s="18">
        <v>4727</v>
      </c>
      <c r="AE57" s="18">
        <v>0</v>
      </c>
      <c r="AF57" s="18">
        <v>56371</v>
      </c>
      <c r="AG57" s="18">
        <v>48804</v>
      </c>
      <c r="AH57" s="18">
        <v>3685</v>
      </c>
      <c r="AI57" s="18">
        <v>107168</v>
      </c>
      <c r="AJ57" s="18">
        <v>38214</v>
      </c>
      <c r="AL57" s="29">
        <v>120759</v>
      </c>
      <c r="AM57" s="29">
        <f t="shared" si="0"/>
        <v>0</v>
      </c>
      <c r="AN57" s="29">
        <v>120955</v>
      </c>
      <c r="AO57" s="29">
        <f t="shared" si="1"/>
        <v>0</v>
      </c>
      <c r="AP57" s="29">
        <v>90379</v>
      </c>
      <c r="AQ57" s="29">
        <f t="shared" si="2"/>
        <v>0</v>
      </c>
      <c r="AR57" s="29">
        <v>95073</v>
      </c>
      <c r="AS57" s="29">
        <f t="shared" si="3"/>
        <v>0</v>
      </c>
      <c r="AT57" s="29">
        <f t="shared" si="4"/>
        <v>216028</v>
      </c>
      <c r="AU57" s="29">
        <f t="shared" si="5"/>
        <v>0</v>
      </c>
    </row>
    <row r="58" spans="1:47" ht="33" customHeight="1">
      <c r="A58" s="6" t="s">
        <v>63</v>
      </c>
      <c r="B58" s="19">
        <v>238054</v>
      </c>
      <c r="C58" s="19">
        <v>238054</v>
      </c>
      <c r="D58" s="19">
        <v>105278</v>
      </c>
      <c r="E58" s="19">
        <v>0</v>
      </c>
      <c r="F58" s="19">
        <v>132776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184334</v>
      </c>
      <c r="M58" s="19">
        <v>178955</v>
      </c>
      <c r="N58" s="19">
        <v>28106</v>
      </c>
      <c r="O58" s="19">
        <v>57760</v>
      </c>
      <c r="P58" s="19">
        <v>92704</v>
      </c>
      <c r="Q58" s="19">
        <v>0</v>
      </c>
      <c r="R58" s="19">
        <v>385</v>
      </c>
      <c r="S58" s="19">
        <v>0</v>
      </c>
      <c r="T58" s="19">
        <v>5379</v>
      </c>
      <c r="U58" s="19">
        <v>0</v>
      </c>
      <c r="V58" s="19">
        <v>422388</v>
      </c>
      <c r="W58" s="19">
        <v>417009</v>
      </c>
      <c r="X58" s="19">
        <v>133384</v>
      </c>
      <c r="Y58" s="19">
        <v>57760</v>
      </c>
      <c r="Z58" s="19">
        <v>225480</v>
      </c>
      <c r="AA58" s="19">
        <v>0</v>
      </c>
      <c r="AB58" s="19">
        <v>385</v>
      </c>
      <c r="AC58" s="19">
        <v>0</v>
      </c>
      <c r="AD58" s="19">
        <v>5379</v>
      </c>
      <c r="AE58" s="19">
        <v>0</v>
      </c>
      <c r="AF58" s="19">
        <v>108687</v>
      </c>
      <c r="AG58" s="19">
        <v>86067</v>
      </c>
      <c r="AH58" s="19">
        <v>66693</v>
      </c>
      <c r="AI58" s="19">
        <v>160941</v>
      </c>
      <c r="AJ58" s="19">
        <v>50190</v>
      </c>
      <c r="AL58" s="29">
        <v>238054</v>
      </c>
      <c r="AM58" s="29">
        <f t="shared" si="0"/>
        <v>0</v>
      </c>
      <c r="AN58" s="29">
        <v>238054</v>
      </c>
      <c r="AO58" s="29">
        <f t="shared" si="1"/>
        <v>0</v>
      </c>
      <c r="AP58" s="29">
        <v>178955</v>
      </c>
      <c r="AQ58" s="29">
        <f t="shared" si="2"/>
        <v>0</v>
      </c>
      <c r="AR58" s="29">
        <v>184334</v>
      </c>
      <c r="AS58" s="29">
        <f t="shared" si="3"/>
        <v>0</v>
      </c>
      <c r="AT58" s="29">
        <f t="shared" si="4"/>
        <v>422388</v>
      </c>
      <c r="AU58" s="29">
        <f t="shared" si="5"/>
        <v>0</v>
      </c>
    </row>
    <row r="59" spans="1:47" ht="33" customHeight="1">
      <c r="A59" s="5" t="s">
        <v>64</v>
      </c>
      <c r="B59" s="18">
        <v>44674</v>
      </c>
      <c r="C59" s="18">
        <v>44037</v>
      </c>
      <c r="D59" s="18">
        <v>28862</v>
      </c>
      <c r="E59" s="18">
        <v>0</v>
      </c>
      <c r="F59" s="18">
        <v>15175</v>
      </c>
      <c r="G59" s="18">
        <v>0</v>
      </c>
      <c r="H59" s="18">
        <v>0</v>
      </c>
      <c r="I59" s="18">
        <v>0</v>
      </c>
      <c r="J59" s="18">
        <v>637</v>
      </c>
      <c r="K59" s="18">
        <v>0</v>
      </c>
      <c r="L59" s="18">
        <v>32776</v>
      </c>
      <c r="M59" s="18">
        <v>31201</v>
      </c>
      <c r="N59" s="18">
        <v>7929</v>
      </c>
      <c r="O59" s="18">
        <v>11229</v>
      </c>
      <c r="P59" s="18">
        <v>12043</v>
      </c>
      <c r="Q59" s="18">
        <v>0</v>
      </c>
      <c r="R59" s="18">
        <v>0</v>
      </c>
      <c r="S59" s="18">
        <v>2</v>
      </c>
      <c r="T59" s="18">
        <v>1573</v>
      </c>
      <c r="U59" s="18">
        <v>0</v>
      </c>
      <c r="V59" s="18">
        <v>77450</v>
      </c>
      <c r="W59" s="18">
        <v>75238</v>
      </c>
      <c r="X59" s="18">
        <v>36791</v>
      </c>
      <c r="Y59" s="18">
        <v>11229</v>
      </c>
      <c r="Z59" s="18">
        <v>27218</v>
      </c>
      <c r="AA59" s="18">
        <v>0</v>
      </c>
      <c r="AB59" s="18">
        <v>0</v>
      </c>
      <c r="AC59" s="18">
        <v>2</v>
      </c>
      <c r="AD59" s="18">
        <v>2210</v>
      </c>
      <c r="AE59" s="18">
        <v>0</v>
      </c>
      <c r="AF59" s="18">
        <v>23437</v>
      </c>
      <c r="AG59" s="18">
        <v>16546</v>
      </c>
      <c r="AH59" s="18">
        <v>2002</v>
      </c>
      <c r="AI59" s="18">
        <v>35465</v>
      </c>
      <c r="AJ59" s="18">
        <v>10594</v>
      </c>
      <c r="AL59" s="29">
        <v>44037</v>
      </c>
      <c r="AM59" s="29">
        <f t="shared" si="0"/>
        <v>0</v>
      </c>
      <c r="AN59" s="29">
        <v>44674</v>
      </c>
      <c r="AO59" s="29">
        <f t="shared" si="1"/>
        <v>0</v>
      </c>
      <c r="AP59" s="29">
        <v>31201</v>
      </c>
      <c r="AQ59" s="29">
        <f t="shared" si="2"/>
        <v>0</v>
      </c>
      <c r="AR59" s="29">
        <v>32776</v>
      </c>
      <c r="AS59" s="29">
        <f t="shared" si="3"/>
        <v>0</v>
      </c>
      <c r="AT59" s="29">
        <f t="shared" si="4"/>
        <v>77450</v>
      </c>
      <c r="AU59" s="29">
        <f t="shared" si="5"/>
        <v>0</v>
      </c>
    </row>
    <row r="60" spans="1:47" ht="33" customHeight="1">
      <c r="A60" s="5" t="s">
        <v>65</v>
      </c>
      <c r="B60" s="18">
        <v>163422</v>
      </c>
      <c r="C60" s="18">
        <v>163290</v>
      </c>
      <c r="D60" s="18">
        <v>65880</v>
      </c>
      <c r="E60" s="18">
        <v>0</v>
      </c>
      <c r="F60" s="18">
        <v>97410</v>
      </c>
      <c r="G60" s="18">
        <v>0</v>
      </c>
      <c r="H60" s="18">
        <v>0</v>
      </c>
      <c r="I60" s="18">
        <v>0</v>
      </c>
      <c r="J60" s="18">
        <v>132</v>
      </c>
      <c r="K60" s="18">
        <v>0</v>
      </c>
      <c r="L60" s="18">
        <v>80308</v>
      </c>
      <c r="M60" s="18">
        <v>75366</v>
      </c>
      <c r="N60" s="18">
        <v>18769</v>
      </c>
      <c r="O60" s="18">
        <v>14037</v>
      </c>
      <c r="P60" s="18">
        <v>42560</v>
      </c>
      <c r="Q60" s="18">
        <v>0</v>
      </c>
      <c r="R60" s="18">
        <v>0</v>
      </c>
      <c r="S60" s="18">
        <v>0</v>
      </c>
      <c r="T60" s="18">
        <v>4942</v>
      </c>
      <c r="U60" s="18">
        <v>0</v>
      </c>
      <c r="V60" s="18">
        <v>243730</v>
      </c>
      <c r="W60" s="18">
        <v>238656</v>
      </c>
      <c r="X60" s="18">
        <v>84649</v>
      </c>
      <c r="Y60" s="18">
        <v>14037</v>
      </c>
      <c r="Z60" s="18">
        <v>139970</v>
      </c>
      <c r="AA60" s="18">
        <v>0</v>
      </c>
      <c r="AB60" s="18">
        <v>0</v>
      </c>
      <c r="AC60" s="18">
        <v>0</v>
      </c>
      <c r="AD60" s="18">
        <v>5074</v>
      </c>
      <c r="AE60" s="18">
        <v>0</v>
      </c>
      <c r="AF60" s="18">
        <v>76371</v>
      </c>
      <c r="AG60" s="18">
        <v>56673</v>
      </c>
      <c r="AH60" s="18">
        <v>1563</v>
      </c>
      <c r="AI60" s="18">
        <v>109123</v>
      </c>
      <c r="AJ60" s="18">
        <v>50184</v>
      </c>
      <c r="AL60" s="29">
        <v>163290</v>
      </c>
      <c r="AM60" s="29">
        <f t="shared" si="0"/>
        <v>0</v>
      </c>
      <c r="AN60" s="29">
        <v>163422</v>
      </c>
      <c r="AO60" s="29">
        <f t="shared" si="1"/>
        <v>0</v>
      </c>
      <c r="AP60" s="29">
        <v>75366</v>
      </c>
      <c r="AQ60" s="29">
        <f t="shared" si="2"/>
        <v>0</v>
      </c>
      <c r="AR60" s="29">
        <v>80308</v>
      </c>
      <c r="AS60" s="29">
        <f t="shared" si="3"/>
        <v>0</v>
      </c>
      <c r="AT60" s="29">
        <f t="shared" si="4"/>
        <v>243730</v>
      </c>
      <c r="AU60" s="29">
        <f t="shared" si="5"/>
        <v>0</v>
      </c>
    </row>
    <row r="61" spans="1:47" ht="33" customHeight="1">
      <c r="A61" s="5" t="s">
        <v>66</v>
      </c>
      <c r="B61" s="18">
        <v>159547</v>
      </c>
      <c r="C61" s="18">
        <v>159469</v>
      </c>
      <c r="D61" s="18">
        <v>54788</v>
      </c>
      <c r="E61" s="18">
        <v>0</v>
      </c>
      <c r="F61" s="18">
        <v>104681</v>
      </c>
      <c r="G61" s="18">
        <v>0</v>
      </c>
      <c r="H61" s="18">
        <v>0</v>
      </c>
      <c r="I61" s="18">
        <v>0</v>
      </c>
      <c r="J61" s="18">
        <v>78</v>
      </c>
      <c r="K61" s="18">
        <v>0</v>
      </c>
      <c r="L61" s="18">
        <v>97629</v>
      </c>
      <c r="M61" s="18">
        <v>92176</v>
      </c>
      <c r="N61" s="18">
        <v>15500</v>
      </c>
      <c r="O61" s="18">
        <v>13386</v>
      </c>
      <c r="P61" s="18">
        <v>63180</v>
      </c>
      <c r="Q61" s="18">
        <v>0</v>
      </c>
      <c r="R61" s="18">
        <v>110</v>
      </c>
      <c r="S61" s="18">
        <v>1830</v>
      </c>
      <c r="T61" s="18">
        <v>3623</v>
      </c>
      <c r="U61" s="18">
        <v>0</v>
      </c>
      <c r="V61" s="18">
        <v>257176</v>
      </c>
      <c r="W61" s="18">
        <v>251645</v>
      </c>
      <c r="X61" s="18">
        <v>70288</v>
      </c>
      <c r="Y61" s="18">
        <v>13386</v>
      </c>
      <c r="Z61" s="18">
        <v>167861</v>
      </c>
      <c r="AA61" s="18">
        <v>0</v>
      </c>
      <c r="AB61" s="18">
        <v>110</v>
      </c>
      <c r="AC61" s="18">
        <v>1830</v>
      </c>
      <c r="AD61" s="18">
        <v>3701</v>
      </c>
      <c r="AE61" s="18">
        <v>0</v>
      </c>
      <c r="AF61" s="18">
        <v>80035</v>
      </c>
      <c r="AG61" s="18">
        <v>50997</v>
      </c>
      <c r="AH61" s="18">
        <v>45282</v>
      </c>
      <c r="AI61" s="18">
        <v>80862</v>
      </c>
      <c r="AJ61" s="18">
        <v>34397</v>
      </c>
      <c r="AL61" s="29">
        <v>159469</v>
      </c>
      <c r="AM61" s="29">
        <f t="shared" si="0"/>
        <v>0</v>
      </c>
      <c r="AN61" s="29">
        <v>159547</v>
      </c>
      <c r="AO61" s="29">
        <f t="shared" si="1"/>
        <v>0</v>
      </c>
      <c r="AP61" s="29">
        <v>92176</v>
      </c>
      <c r="AQ61" s="29">
        <f t="shared" si="2"/>
        <v>0</v>
      </c>
      <c r="AR61" s="29">
        <v>97629</v>
      </c>
      <c r="AS61" s="29">
        <f t="shared" si="3"/>
        <v>0</v>
      </c>
      <c r="AT61" s="29">
        <f t="shared" si="4"/>
        <v>257176</v>
      </c>
      <c r="AU61" s="29">
        <f t="shared" si="5"/>
        <v>0</v>
      </c>
    </row>
    <row r="62" spans="1:47" ht="33" customHeight="1">
      <c r="A62" s="5" t="s">
        <v>67</v>
      </c>
      <c r="B62" s="18">
        <v>290809</v>
      </c>
      <c r="C62" s="18">
        <v>281665</v>
      </c>
      <c r="D62" s="18">
        <v>118665</v>
      </c>
      <c r="E62" s="18">
        <v>0</v>
      </c>
      <c r="F62" s="18">
        <v>163000</v>
      </c>
      <c r="G62" s="18">
        <v>0</v>
      </c>
      <c r="H62" s="18">
        <v>0</v>
      </c>
      <c r="I62" s="18">
        <v>0</v>
      </c>
      <c r="J62" s="18">
        <v>9144</v>
      </c>
      <c r="K62" s="18">
        <v>0</v>
      </c>
      <c r="L62" s="18">
        <v>185366</v>
      </c>
      <c r="M62" s="18">
        <v>185366</v>
      </c>
      <c r="N62" s="18">
        <v>52246</v>
      </c>
      <c r="O62" s="18">
        <v>37512</v>
      </c>
      <c r="P62" s="18">
        <v>95608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476175</v>
      </c>
      <c r="W62" s="18">
        <v>467031</v>
      </c>
      <c r="X62" s="18">
        <v>170911</v>
      </c>
      <c r="Y62" s="18">
        <v>37512</v>
      </c>
      <c r="Z62" s="18">
        <v>258608</v>
      </c>
      <c r="AA62" s="18">
        <v>0</v>
      </c>
      <c r="AB62" s="18">
        <v>0</v>
      </c>
      <c r="AC62" s="18">
        <v>0</v>
      </c>
      <c r="AD62" s="18">
        <v>9144</v>
      </c>
      <c r="AE62" s="18">
        <v>0</v>
      </c>
      <c r="AF62" s="18">
        <v>130727</v>
      </c>
      <c r="AG62" s="18">
        <v>112468</v>
      </c>
      <c r="AH62" s="18">
        <v>4081</v>
      </c>
      <c r="AI62" s="18">
        <v>228899</v>
      </c>
      <c r="AJ62" s="18">
        <v>80794</v>
      </c>
      <c r="AL62" s="29">
        <v>281665</v>
      </c>
      <c r="AM62" s="29">
        <f t="shared" si="0"/>
        <v>0</v>
      </c>
      <c r="AN62" s="29">
        <v>290809</v>
      </c>
      <c r="AO62" s="29">
        <f t="shared" si="1"/>
        <v>0</v>
      </c>
      <c r="AP62" s="29">
        <v>185366</v>
      </c>
      <c r="AQ62" s="29">
        <f t="shared" si="2"/>
        <v>0</v>
      </c>
      <c r="AR62" s="29">
        <v>185366</v>
      </c>
      <c r="AS62" s="29">
        <f t="shared" si="3"/>
        <v>0</v>
      </c>
      <c r="AT62" s="29">
        <f t="shared" si="4"/>
        <v>476175</v>
      </c>
      <c r="AU62" s="29">
        <f t="shared" si="5"/>
        <v>0</v>
      </c>
    </row>
    <row r="63" spans="1:47" ht="33" customHeight="1">
      <c r="A63" s="6" t="s">
        <v>68</v>
      </c>
      <c r="B63" s="19">
        <v>21797</v>
      </c>
      <c r="C63" s="19">
        <v>21797</v>
      </c>
      <c r="D63" s="19">
        <v>10167</v>
      </c>
      <c r="E63" s="19">
        <v>0</v>
      </c>
      <c r="F63" s="19">
        <v>11630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9009</v>
      </c>
      <c r="M63" s="19">
        <v>8417</v>
      </c>
      <c r="N63" s="19">
        <v>4578</v>
      </c>
      <c r="O63" s="19">
        <v>2226</v>
      </c>
      <c r="P63" s="19">
        <v>1613</v>
      </c>
      <c r="Q63" s="19">
        <v>0</v>
      </c>
      <c r="R63" s="19">
        <v>0</v>
      </c>
      <c r="S63" s="19">
        <v>0</v>
      </c>
      <c r="T63" s="19">
        <v>592</v>
      </c>
      <c r="U63" s="19">
        <v>0</v>
      </c>
      <c r="V63" s="19">
        <v>30806</v>
      </c>
      <c r="W63" s="19">
        <v>30214</v>
      </c>
      <c r="X63" s="19">
        <v>14745</v>
      </c>
      <c r="Y63" s="19">
        <v>2226</v>
      </c>
      <c r="Z63" s="19">
        <v>13243</v>
      </c>
      <c r="AA63" s="19">
        <v>0</v>
      </c>
      <c r="AB63" s="19">
        <v>0</v>
      </c>
      <c r="AC63" s="19">
        <v>0</v>
      </c>
      <c r="AD63" s="19">
        <v>592</v>
      </c>
      <c r="AE63" s="19">
        <v>0</v>
      </c>
      <c r="AF63" s="19">
        <v>10817</v>
      </c>
      <c r="AG63" s="19">
        <v>8948</v>
      </c>
      <c r="AH63" s="19">
        <v>0</v>
      </c>
      <c r="AI63" s="19">
        <v>11041</v>
      </c>
      <c r="AJ63" s="19">
        <v>6003</v>
      </c>
      <c r="AL63" s="29">
        <v>21797</v>
      </c>
      <c r="AM63" s="29">
        <f t="shared" si="0"/>
        <v>0</v>
      </c>
      <c r="AN63" s="29">
        <v>21797</v>
      </c>
      <c r="AO63" s="29">
        <f t="shared" si="1"/>
        <v>0</v>
      </c>
      <c r="AP63" s="29">
        <v>8417</v>
      </c>
      <c r="AQ63" s="29">
        <f t="shared" si="2"/>
        <v>0</v>
      </c>
      <c r="AR63" s="29">
        <v>9009</v>
      </c>
      <c r="AS63" s="29">
        <f t="shared" si="3"/>
        <v>0</v>
      </c>
      <c r="AT63" s="29">
        <f t="shared" si="4"/>
        <v>30806</v>
      </c>
      <c r="AU63" s="29">
        <f t="shared" si="5"/>
        <v>0</v>
      </c>
    </row>
    <row r="64" spans="1:47" ht="33" customHeight="1">
      <c r="A64" s="5" t="s">
        <v>69</v>
      </c>
      <c r="B64" s="18">
        <v>134419</v>
      </c>
      <c r="C64" s="18">
        <v>134399</v>
      </c>
      <c r="D64" s="18">
        <v>66671</v>
      </c>
      <c r="E64" s="18">
        <v>138</v>
      </c>
      <c r="F64" s="18">
        <v>67590</v>
      </c>
      <c r="G64" s="18">
        <v>0</v>
      </c>
      <c r="H64" s="18">
        <v>0</v>
      </c>
      <c r="I64" s="18">
        <v>0</v>
      </c>
      <c r="J64" s="18">
        <v>20</v>
      </c>
      <c r="K64" s="18">
        <v>0</v>
      </c>
      <c r="L64" s="18">
        <v>88363</v>
      </c>
      <c r="M64" s="18">
        <v>84677</v>
      </c>
      <c r="N64" s="18">
        <v>13448</v>
      </c>
      <c r="O64" s="18">
        <v>10134</v>
      </c>
      <c r="P64" s="18">
        <v>61095</v>
      </c>
      <c r="Q64" s="18">
        <v>0</v>
      </c>
      <c r="R64" s="18">
        <v>0</v>
      </c>
      <c r="S64" s="18">
        <v>0</v>
      </c>
      <c r="T64" s="18">
        <v>3686</v>
      </c>
      <c r="U64" s="18">
        <v>0</v>
      </c>
      <c r="V64" s="18">
        <v>222782</v>
      </c>
      <c r="W64" s="18">
        <v>219076</v>
      </c>
      <c r="X64" s="18">
        <v>80119</v>
      </c>
      <c r="Y64" s="18">
        <v>10272</v>
      </c>
      <c r="Z64" s="18">
        <v>128685</v>
      </c>
      <c r="AA64" s="18">
        <v>0</v>
      </c>
      <c r="AB64" s="18">
        <v>0</v>
      </c>
      <c r="AC64" s="18">
        <v>0</v>
      </c>
      <c r="AD64" s="18">
        <v>3706</v>
      </c>
      <c r="AE64" s="18">
        <v>0</v>
      </c>
      <c r="AF64" s="18">
        <v>64383</v>
      </c>
      <c r="AG64" s="18">
        <v>49194</v>
      </c>
      <c r="AH64" s="18">
        <v>1418</v>
      </c>
      <c r="AI64" s="18">
        <v>107787</v>
      </c>
      <c r="AJ64" s="18">
        <v>31440</v>
      </c>
      <c r="AL64" s="29">
        <v>134399</v>
      </c>
      <c r="AM64" s="29">
        <f t="shared" si="0"/>
        <v>0</v>
      </c>
      <c r="AN64" s="29">
        <v>134419</v>
      </c>
      <c r="AO64" s="29">
        <f t="shared" si="1"/>
        <v>0</v>
      </c>
      <c r="AP64" s="29">
        <v>84677</v>
      </c>
      <c r="AQ64" s="29">
        <f t="shared" si="2"/>
        <v>0</v>
      </c>
      <c r="AR64" s="29">
        <v>88363</v>
      </c>
      <c r="AS64" s="29">
        <f t="shared" si="3"/>
        <v>0</v>
      </c>
      <c r="AT64" s="29">
        <f t="shared" si="4"/>
        <v>222782</v>
      </c>
      <c r="AU64" s="29">
        <f t="shared" si="5"/>
        <v>0</v>
      </c>
    </row>
    <row r="65" spans="1:47" ht="33" customHeight="1" thickBot="1">
      <c r="A65" s="5" t="s">
        <v>73</v>
      </c>
      <c r="B65" s="18">
        <v>103615</v>
      </c>
      <c r="C65" s="18">
        <v>103313</v>
      </c>
      <c r="D65" s="18">
        <v>47498</v>
      </c>
      <c r="E65" s="18">
        <v>115</v>
      </c>
      <c r="F65" s="18">
        <v>55700</v>
      </c>
      <c r="G65" s="18">
        <v>0</v>
      </c>
      <c r="H65" s="18">
        <v>0</v>
      </c>
      <c r="I65" s="18">
        <v>0</v>
      </c>
      <c r="J65" s="18">
        <v>302</v>
      </c>
      <c r="K65" s="18">
        <v>0</v>
      </c>
      <c r="L65" s="18">
        <v>59194</v>
      </c>
      <c r="M65" s="18">
        <v>52640</v>
      </c>
      <c r="N65" s="18">
        <v>19332</v>
      </c>
      <c r="O65" s="18">
        <v>9966</v>
      </c>
      <c r="P65" s="18">
        <v>23342</v>
      </c>
      <c r="Q65" s="18">
        <v>0</v>
      </c>
      <c r="R65" s="18">
        <v>0</v>
      </c>
      <c r="S65" s="18">
        <v>1020</v>
      </c>
      <c r="T65" s="18">
        <v>5534</v>
      </c>
      <c r="U65" s="18">
        <v>0</v>
      </c>
      <c r="V65" s="18">
        <v>162809</v>
      </c>
      <c r="W65" s="18">
        <v>155953</v>
      </c>
      <c r="X65" s="18">
        <v>66830</v>
      </c>
      <c r="Y65" s="18">
        <v>10081</v>
      </c>
      <c r="Z65" s="18">
        <v>79042</v>
      </c>
      <c r="AA65" s="18">
        <v>0</v>
      </c>
      <c r="AB65" s="18">
        <v>0</v>
      </c>
      <c r="AC65" s="18">
        <v>1020</v>
      </c>
      <c r="AD65" s="18">
        <v>5836</v>
      </c>
      <c r="AE65" s="18">
        <v>0</v>
      </c>
      <c r="AF65" s="18">
        <v>47754</v>
      </c>
      <c r="AG65" s="18">
        <v>42989</v>
      </c>
      <c r="AH65" s="18">
        <v>440</v>
      </c>
      <c r="AI65" s="18">
        <v>71626</v>
      </c>
      <c r="AJ65" s="18">
        <v>9647</v>
      </c>
      <c r="AL65" s="29">
        <v>103313</v>
      </c>
      <c r="AM65" s="29">
        <f t="shared" si="0"/>
        <v>0</v>
      </c>
      <c r="AN65" s="29">
        <v>103615</v>
      </c>
      <c r="AO65" s="29">
        <f t="shared" si="1"/>
        <v>0</v>
      </c>
      <c r="AP65" s="29">
        <v>52640</v>
      </c>
      <c r="AQ65" s="29">
        <f t="shared" si="2"/>
        <v>0</v>
      </c>
      <c r="AR65" s="29">
        <v>59194</v>
      </c>
      <c r="AS65" s="29">
        <f t="shared" si="3"/>
        <v>0</v>
      </c>
      <c r="AT65" s="29">
        <f t="shared" si="4"/>
        <v>162809</v>
      </c>
      <c r="AU65" s="29">
        <f t="shared" si="5"/>
        <v>0</v>
      </c>
    </row>
    <row r="66" spans="1:36" ht="33" customHeight="1" thickBot="1" thickTop="1">
      <c r="A66" s="30" t="s">
        <v>70</v>
      </c>
      <c r="B66" s="22">
        <f aca="true" t="shared" si="7" ref="B66:AJ66">SUM(B19:B65)</f>
        <v>6884155</v>
      </c>
      <c r="C66" s="22">
        <f t="shared" si="7"/>
        <v>6832710</v>
      </c>
      <c r="D66" s="22">
        <f t="shared" si="7"/>
        <v>2858039</v>
      </c>
      <c r="E66" s="22">
        <f t="shared" si="7"/>
        <v>63294</v>
      </c>
      <c r="F66" s="22">
        <f t="shared" si="7"/>
        <v>3911322</v>
      </c>
      <c r="G66" s="22">
        <f t="shared" si="7"/>
        <v>0</v>
      </c>
      <c r="H66" s="22">
        <f t="shared" si="7"/>
        <v>55</v>
      </c>
      <c r="I66" s="22">
        <f t="shared" si="7"/>
        <v>540</v>
      </c>
      <c r="J66" s="22">
        <f t="shared" si="7"/>
        <v>50905</v>
      </c>
      <c r="K66" s="22">
        <f t="shared" si="7"/>
        <v>0</v>
      </c>
      <c r="L66" s="22">
        <f t="shared" si="7"/>
        <v>3752205</v>
      </c>
      <c r="M66" s="22">
        <f t="shared" si="7"/>
        <v>3605202</v>
      </c>
      <c r="N66" s="22">
        <f t="shared" si="7"/>
        <v>1096402</v>
      </c>
      <c r="O66" s="22">
        <f t="shared" si="7"/>
        <v>820582</v>
      </c>
      <c r="P66" s="22">
        <f t="shared" si="7"/>
        <v>1686603</v>
      </c>
      <c r="Q66" s="22">
        <f t="shared" si="7"/>
        <v>0</v>
      </c>
      <c r="R66" s="22">
        <f t="shared" si="7"/>
        <v>1615</v>
      </c>
      <c r="S66" s="22">
        <f t="shared" si="7"/>
        <v>10432</v>
      </c>
      <c r="T66" s="22">
        <f t="shared" si="7"/>
        <v>136571</v>
      </c>
      <c r="U66" s="22">
        <f t="shared" si="7"/>
        <v>0</v>
      </c>
      <c r="V66" s="22">
        <f t="shared" si="7"/>
        <v>10636360</v>
      </c>
      <c r="W66" s="22">
        <f t="shared" si="7"/>
        <v>10437912</v>
      </c>
      <c r="X66" s="22">
        <f t="shared" si="7"/>
        <v>3954441</v>
      </c>
      <c r="Y66" s="22">
        <f t="shared" si="7"/>
        <v>883876</v>
      </c>
      <c r="Z66" s="22">
        <f t="shared" si="7"/>
        <v>5597925</v>
      </c>
      <c r="AA66" s="22">
        <f t="shared" si="7"/>
        <v>0</v>
      </c>
      <c r="AB66" s="22">
        <f t="shared" si="7"/>
        <v>1670</v>
      </c>
      <c r="AC66" s="22">
        <f t="shared" si="7"/>
        <v>10972</v>
      </c>
      <c r="AD66" s="22">
        <f t="shared" si="7"/>
        <v>187476</v>
      </c>
      <c r="AE66" s="22">
        <f t="shared" si="7"/>
        <v>0</v>
      </c>
      <c r="AF66" s="22">
        <f t="shared" si="7"/>
        <v>3101964</v>
      </c>
      <c r="AG66" s="22">
        <f t="shared" si="7"/>
        <v>2529835</v>
      </c>
      <c r="AH66" s="22">
        <f t="shared" si="7"/>
        <v>491457</v>
      </c>
      <c r="AI66" s="22">
        <f t="shared" si="7"/>
        <v>4513104</v>
      </c>
      <c r="AJ66" s="22">
        <f t="shared" si="7"/>
        <v>1288647</v>
      </c>
    </row>
    <row r="67" spans="1:36" ht="33" customHeight="1" thickTop="1">
      <c r="A67" s="31" t="s">
        <v>71</v>
      </c>
      <c r="B67" s="23">
        <f aca="true" t="shared" si="8" ref="B67:AJ67">SUM(B66,B18)</f>
        <v>66724530</v>
      </c>
      <c r="C67" s="23">
        <f t="shared" si="8"/>
        <v>66143798</v>
      </c>
      <c r="D67" s="23">
        <f t="shared" si="8"/>
        <v>13454473</v>
      </c>
      <c r="E67" s="23">
        <f t="shared" si="8"/>
        <v>74998</v>
      </c>
      <c r="F67" s="23">
        <f t="shared" si="8"/>
        <v>32421928</v>
      </c>
      <c r="G67" s="23">
        <f t="shared" si="8"/>
        <v>20192344</v>
      </c>
      <c r="H67" s="23">
        <f t="shared" si="8"/>
        <v>55</v>
      </c>
      <c r="I67" s="23">
        <f t="shared" si="8"/>
        <v>234613</v>
      </c>
      <c r="J67" s="23">
        <f t="shared" si="8"/>
        <v>346119</v>
      </c>
      <c r="K67" s="23">
        <f t="shared" si="8"/>
        <v>0</v>
      </c>
      <c r="L67" s="23">
        <f t="shared" si="8"/>
        <v>17475926</v>
      </c>
      <c r="M67" s="23">
        <f t="shared" si="8"/>
        <v>16469355</v>
      </c>
      <c r="N67" s="23">
        <f t="shared" si="8"/>
        <v>5539097</v>
      </c>
      <c r="O67" s="23">
        <f t="shared" si="8"/>
        <v>2805425</v>
      </c>
      <c r="P67" s="23">
        <f t="shared" si="8"/>
        <v>8046150</v>
      </c>
      <c r="Q67" s="23">
        <f t="shared" si="8"/>
        <v>62738</v>
      </c>
      <c r="R67" s="23">
        <f t="shared" si="8"/>
        <v>15945</v>
      </c>
      <c r="S67" s="23">
        <f t="shared" si="8"/>
        <v>60166</v>
      </c>
      <c r="T67" s="23">
        <f t="shared" si="8"/>
        <v>946405</v>
      </c>
      <c r="U67" s="23">
        <f t="shared" si="8"/>
        <v>0</v>
      </c>
      <c r="V67" s="23">
        <f t="shared" si="8"/>
        <v>84200456</v>
      </c>
      <c r="W67" s="23">
        <f t="shared" si="8"/>
        <v>82613153</v>
      </c>
      <c r="X67" s="23">
        <f t="shared" si="8"/>
        <v>18993570</v>
      </c>
      <c r="Y67" s="23">
        <f t="shared" si="8"/>
        <v>2880423</v>
      </c>
      <c r="Z67" s="23">
        <f t="shared" si="8"/>
        <v>40468078</v>
      </c>
      <c r="AA67" s="23">
        <f t="shared" si="8"/>
        <v>20255082</v>
      </c>
      <c r="AB67" s="23">
        <f t="shared" si="8"/>
        <v>16000</v>
      </c>
      <c r="AC67" s="23">
        <f t="shared" si="8"/>
        <v>294779</v>
      </c>
      <c r="AD67" s="23">
        <f t="shared" si="8"/>
        <v>1292524</v>
      </c>
      <c r="AE67" s="23">
        <f t="shared" si="8"/>
        <v>0</v>
      </c>
      <c r="AF67" s="23">
        <f t="shared" si="8"/>
        <v>35175271</v>
      </c>
      <c r="AG67" s="23">
        <f t="shared" si="8"/>
        <v>12616992</v>
      </c>
      <c r="AH67" s="23">
        <f t="shared" si="8"/>
        <v>4046456</v>
      </c>
      <c r="AI67" s="23">
        <f t="shared" si="8"/>
        <v>32361737</v>
      </c>
      <c r="AJ67" s="23">
        <f t="shared" si="8"/>
        <v>8488465</v>
      </c>
    </row>
    <row r="68" spans="1:36" s="33" customFormat="1" ht="29.25" customHeight="1" hidden="1">
      <c r="A68" s="34" t="s">
        <v>83</v>
      </c>
      <c r="B68" s="32">
        <v>47</v>
      </c>
      <c r="C68" s="32">
        <v>47</v>
      </c>
      <c r="D68" s="32">
        <v>47</v>
      </c>
      <c r="E68" s="32">
        <v>47</v>
      </c>
      <c r="F68" s="32">
        <v>47</v>
      </c>
      <c r="G68" s="32">
        <v>47</v>
      </c>
      <c r="H68" s="32">
        <v>47</v>
      </c>
      <c r="I68" s="32">
        <v>47</v>
      </c>
      <c r="J68" s="32">
        <v>47</v>
      </c>
      <c r="K68" s="32">
        <v>47</v>
      </c>
      <c r="L68" s="32">
        <v>47</v>
      </c>
      <c r="M68" s="32">
        <v>47</v>
      </c>
      <c r="N68" s="32">
        <v>47</v>
      </c>
      <c r="O68" s="32">
        <v>47</v>
      </c>
      <c r="P68" s="32">
        <v>47</v>
      </c>
      <c r="Q68" s="32">
        <v>47</v>
      </c>
      <c r="R68" s="32">
        <v>47</v>
      </c>
      <c r="S68" s="32">
        <v>47</v>
      </c>
      <c r="T68" s="32">
        <v>47</v>
      </c>
      <c r="U68" s="32">
        <v>47</v>
      </c>
      <c r="V68" s="32">
        <v>47</v>
      </c>
      <c r="W68" s="32">
        <v>47</v>
      </c>
      <c r="X68" s="32">
        <v>47</v>
      </c>
      <c r="Y68" s="32">
        <v>47</v>
      </c>
      <c r="Z68" s="32">
        <v>47</v>
      </c>
      <c r="AA68" s="32">
        <v>47</v>
      </c>
      <c r="AB68" s="32">
        <v>47</v>
      </c>
      <c r="AC68" s="32">
        <v>47</v>
      </c>
      <c r="AD68" s="32">
        <v>47</v>
      </c>
      <c r="AE68" s="32">
        <v>47</v>
      </c>
      <c r="AF68" s="32">
        <v>47</v>
      </c>
      <c r="AG68" s="32">
        <v>47</v>
      </c>
      <c r="AH68" s="32">
        <v>47</v>
      </c>
      <c r="AI68" s="32">
        <v>47</v>
      </c>
      <c r="AJ68" s="32">
        <v>47</v>
      </c>
    </row>
    <row r="69" spans="1:36" s="33" customFormat="1" ht="29.25" customHeight="1" hidden="1">
      <c r="A69" s="35" t="s">
        <v>84</v>
      </c>
      <c r="B69" s="33">
        <v>10</v>
      </c>
      <c r="C69" s="33">
        <v>6</v>
      </c>
      <c r="D69" s="33">
        <v>1</v>
      </c>
      <c r="E69" s="33">
        <v>2</v>
      </c>
      <c r="F69" s="33">
        <v>3</v>
      </c>
      <c r="G69" s="33">
        <v>4</v>
      </c>
      <c r="H69" s="33">
        <v>5</v>
      </c>
      <c r="I69" s="33">
        <v>7</v>
      </c>
      <c r="J69" s="33">
        <v>8</v>
      </c>
      <c r="K69" s="33">
        <v>9</v>
      </c>
      <c r="L69" s="33">
        <v>20</v>
      </c>
      <c r="M69" s="33">
        <v>16</v>
      </c>
      <c r="N69" s="33">
        <v>11</v>
      </c>
      <c r="O69" s="33">
        <v>12</v>
      </c>
      <c r="P69" s="33">
        <v>13</v>
      </c>
      <c r="Q69" s="33">
        <v>14</v>
      </c>
      <c r="R69" s="33">
        <v>15</v>
      </c>
      <c r="S69" s="33">
        <v>17</v>
      </c>
      <c r="T69" s="33">
        <v>18</v>
      </c>
      <c r="U69" s="33">
        <v>19</v>
      </c>
      <c r="V69" s="33">
        <v>30</v>
      </c>
      <c r="W69" s="33">
        <v>26</v>
      </c>
      <c r="X69" s="33">
        <v>21</v>
      </c>
      <c r="Y69" s="33">
        <v>22</v>
      </c>
      <c r="Z69" s="33">
        <v>23</v>
      </c>
      <c r="AA69" s="33">
        <v>24</v>
      </c>
      <c r="AB69" s="33">
        <v>25</v>
      </c>
      <c r="AC69" s="33">
        <v>27</v>
      </c>
      <c r="AD69" s="33">
        <v>28</v>
      </c>
      <c r="AE69" s="33">
        <v>29</v>
      </c>
      <c r="AF69" s="33">
        <v>30</v>
      </c>
      <c r="AG69" s="33">
        <v>30</v>
      </c>
      <c r="AH69" s="33">
        <v>30</v>
      </c>
      <c r="AI69" s="33">
        <v>30</v>
      </c>
      <c r="AJ69" s="33">
        <v>31</v>
      </c>
    </row>
    <row r="70" spans="1:36" s="33" customFormat="1" ht="29.25" customHeight="1" hidden="1">
      <c r="A70" s="35" t="s">
        <v>85</v>
      </c>
      <c r="B70" s="33">
        <v>1</v>
      </c>
      <c r="C70" s="33">
        <v>1</v>
      </c>
      <c r="D70" s="33">
        <v>1</v>
      </c>
      <c r="E70" s="33">
        <v>1</v>
      </c>
      <c r="F70" s="33">
        <v>1</v>
      </c>
      <c r="G70" s="33">
        <v>1</v>
      </c>
      <c r="H70" s="33">
        <v>1</v>
      </c>
      <c r="I70" s="33">
        <v>1</v>
      </c>
      <c r="J70" s="33">
        <v>1</v>
      </c>
      <c r="K70" s="33">
        <v>1</v>
      </c>
      <c r="L70" s="33">
        <v>1</v>
      </c>
      <c r="M70" s="33">
        <v>1</v>
      </c>
      <c r="N70" s="33">
        <v>1</v>
      </c>
      <c r="O70" s="33">
        <v>1</v>
      </c>
      <c r="P70" s="33">
        <v>1</v>
      </c>
      <c r="Q70" s="33">
        <v>1</v>
      </c>
      <c r="R70" s="33">
        <v>1</v>
      </c>
      <c r="S70" s="33">
        <v>1</v>
      </c>
      <c r="T70" s="33">
        <v>1</v>
      </c>
      <c r="U70" s="33">
        <v>1</v>
      </c>
      <c r="V70" s="33">
        <v>1</v>
      </c>
      <c r="W70" s="33">
        <v>1</v>
      </c>
      <c r="X70" s="33">
        <v>1</v>
      </c>
      <c r="Y70" s="33">
        <v>1</v>
      </c>
      <c r="Z70" s="33">
        <v>1</v>
      </c>
      <c r="AA70" s="33">
        <v>1</v>
      </c>
      <c r="AB70" s="33">
        <v>1</v>
      </c>
      <c r="AC70" s="33">
        <v>1</v>
      </c>
      <c r="AD70" s="33">
        <v>1</v>
      </c>
      <c r="AE70" s="33">
        <v>1</v>
      </c>
      <c r="AF70" s="33">
        <v>2</v>
      </c>
      <c r="AG70" s="33">
        <v>3</v>
      </c>
      <c r="AH70" s="33">
        <v>4</v>
      </c>
      <c r="AI70" s="33">
        <v>5</v>
      </c>
      <c r="AJ70" s="33">
        <v>1</v>
      </c>
    </row>
  </sheetData>
  <mergeCells count="1">
    <mergeCell ref="AJ1:AJ2"/>
  </mergeCells>
  <printOptions/>
  <pageMargins left="0.7480314960629921" right="0.7086614173228347" top="0.7874015748031497" bottom="0.3937007874015748" header="0.5905511811023623" footer="0.31496062992125984"/>
  <pageSetup firstPageNumber="144" useFirstPageNumber="1" fitToHeight="10" horizontalDpi="600" verticalDpi="600" orientation="portrait" paperSize="9" scale="35" r:id="rId1"/>
  <headerFooter alignWithMargins="0">
    <oddHeader>&amp;L&amp;24　　第１２表　扶助費の状況</oddHeader>
    <oddFooter>&amp;C&amp;30&amp;P</oddFooter>
  </headerFooter>
  <colBreaks count="3" manualBreakCount="3">
    <brk id="11" max="65535" man="1"/>
    <brk id="21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F-Admin</cp:lastModifiedBy>
  <cp:lastPrinted>2009-03-10T01:52:40Z</cp:lastPrinted>
  <dcterms:modified xsi:type="dcterms:W3CDTF">2009-04-30T23:46:00Z</dcterms:modified>
  <cp:category/>
  <cp:version/>
  <cp:contentType/>
  <cp:contentStatus/>
</cp:coreProperties>
</file>