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315" windowHeight="4230" activeTab="0"/>
  </bookViews>
  <sheets>
    <sheet name="第２７表一組決算収支の状況・第２８表予算繰越等の状況　" sheetId="1" r:id="rId1"/>
  </sheets>
  <definedNames>
    <definedName name="_xlnm.Print_Area" localSheetId="0">'第２７表一組決算収支の状況・第２８表予算繰越等の状況　'!$A$1:$K$72</definedName>
    <definedName name="_xlnm.Print_Titles" localSheetId="0">'第２７表一組決算収支の状況・第２８表予算繰越等の状況　'!$A:$A,'第２７表一組決算収支の状況・第２８表予算繰越等の状況　'!$1:$7</definedName>
  </definedNames>
  <calcPr fullCalcOnLoad="1"/>
</workbook>
</file>

<file path=xl/sharedStrings.xml><?xml version="1.0" encoding="utf-8"?>
<sst xmlns="http://schemas.openxmlformats.org/spreadsheetml/2006/main" count="99" uniqueCount="66">
  <si>
    <t>一部事務組合名</t>
  </si>
  <si>
    <t>歳入総額</t>
  </si>
  <si>
    <t>歳出総額</t>
  </si>
  <si>
    <t>歳入歳出差引</t>
  </si>
  <si>
    <t>翌年度に繰り越すべき財源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</si>
  <si>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</si>
  <si>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</si>
  <si>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</si>
  <si>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</si>
  <si>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</si>
  <si>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</si>
  <si>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(a)-(b)</t>
  </si>
  <si>
    <t>(c)-(d)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</si>
  <si>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</si>
  <si>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</si>
  <si>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</si>
  <si>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</si>
  <si>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</si>
  <si>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</si>
  <si>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</si>
  <si>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</si>
  <si>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</si>
  <si>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(f)+(g)+(h)-(i)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</si>
  <si>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</si>
  <si>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</si>
  <si>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</si>
  <si>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</si>
  <si>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</si>
  <si>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</si>
  <si>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</si>
  <si>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</si>
  <si>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</si>
  <si>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</si>
  <si>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</si>
  <si>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</si>
  <si>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</si>
  <si>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</si>
  <si>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</si>
  <si>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</si>
  <si>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</si>
  <si>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</si>
  <si>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</si>
  <si>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</si>
  <si>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</si>
  <si>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</si>
  <si>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４事業繰越額</t>
  </si>
  <si>
    <t>合計（１～４）</t>
  </si>
  <si>
    <t>国庫支出金</t>
  </si>
  <si>
    <t>地方債</t>
  </si>
  <si>
    <t>その他</t>
  </si>
  <si>
    <t>((a)-(b))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</si>
  <si>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</si>
  <si>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</si>
  <si>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</si>
  <si>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</si>
  <si>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（ｂ）の内訳</t>
  </si>
  <si>
    <t>未収入特定財源</t>
  </si>
  <si>
    <t xml:space="preserve"> １継続費逓次
   繰越額</t>
  </si>
  <si>
    <t xml:space="preserve"> ２繰越明許費
   繰越額</t>
  </si>
  <si>
    <t xml:space="preserve">  ３事故繰越
    繰越額</t>
  </si>
  <si>
    <t>　第２７表　決算収支の状況</t>
  </si>
  <si>
    <t>　第２８表　予算繰越等の状況</t>
  </si>
  <si>
    <t>福島県伊達郡国見町桑折町有北山組合</t>
  </si>
  <si>
    <t>伊達市国見町大枝小学校組合</t>
  </si>
  <si>
    <t>福島県後期高齢者医療広域連合</t>
  </si>
  <si>
    <t>Ⅴ　平成１９年度一部事務組合決算の状況（普通会計に係るもの）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</si>
</sst>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3">
    <xf numFmtId="3" fontId="0" fillId="0" borderId="0" xfId="0" applyAlignment="1">
      <alignment/>
    </xf>
    <xf numFmtId="3" fontId="0" fillId="0" borderId="0" xfId="0" applyFill="1" applyAlignment="1">
      <alignment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vertical="center" wrapText="1"/>
    </xf>
    <xf numFmtId="177" fontId="5" fillId="0" borderId="4" xfId="0" applyNumberFormat="1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/>
    </xf>
    <xf numFmtId="3" fontId="4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Continuous" vertical="center"/>
    </xf>
    <xf numFmtId="3" fontId="4" fillId="0" borderId="1" xfId="0" applyNumberFormat="1" applyFont="1" applyFill="1" applyBorder="1" applyAlignment="1">
      <alignment horizontal="centerContinuous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showOutlineSymbols="0" view="pageBreakPreview" zoomScale="50" zoomScaleNormal="87" zoomScaleSheetLayoutView="50" workbookViewId="0" topLeftCell="A1">
      <selection activeCell="L1" sqref="L1:M16384"/>
    </sheetView>
  </sheetViews>
  <sheetFormatPr defaultColWidth="24.75390625" defaultRowHeight="14.25"/>
  <cols>
    <col min="1" max="1" width="41.375" style="1" customWidth="1"/>
    <col min="2" max="11" width="19.375" style="1" customWidth="1"/>
    <col min="12" max="12" width="12.625" style="1" hidden="1" customWidth="1"/>
    <col min="13" max="13" width="5.125" style="1" hidden="1" customWidth="1"/>
    <col min="14" max="16384" width="24.75390625" style="1" customWidth="1"/>
  </cols>
  <sheetData>
    <row r="1" ht="28.5">
      <c r="A1" s="29" t="s">
        <v>65</v>
      </c>
    </row>
    <row r="2" ht="28.5">
      <c r="A2" s="29" t="s">
        <v>60</v>
      </c>
    </row>
    <row r="3" ht="24" customHeight="1">
      <c r="A3" s="29"/>
    </row>
    <row r="4" spans="1:11" ht="42" customHeight="1">
      <c r="A4" s="2" t="s">
        <v>0</v>
      </c>
      <c r="B4" s="2" t="s">
        <v>1</v>
      </c>
      <c r="C4" s="2" t="s">
        <v>2</v>
      </c>
      <c r="D4" s="2" t="s">
        <v>3</v>
      </c>
      <c r="E4" s="39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6" t="s">
        <v>9</v>
      </c>
      <c r="K4" s="16" t="s">
        <v>10</v>
      </c>
    </row>
    <row r="5" spans="1:11" ht="21">
      <c r="A5" s="3"/>
      <c r="B5" s="3"/>
      <c r="C5" s="3"/>
      <c r="D5" s="3" t="s">
        <v>11</v>
      </c>
      <c r="E5" s="40"/>
      <c r="F5" s="3" t="s">
        <v>12</v>
      </c>
      <c r="G5" s="3"/>
      <c r="H5" s="3"/>
      <c r="I5" s="3"/>
      <c r="J5" s="3"/>
      <c r="K5" s="3"/>
    </row>
    <row r="6" spans="1:11" ht="27" customHeight="1">
      <c r="A6" s="3"/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</row>
    <row r="7" spans="1:11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33" customHeight="1">
      <c r="A8" s="17" t="s">
        <v>23</v>
      </c>
      <c r="B8" s="5">
        <v>13525788</v>
      </c>
      <c r="C8" s="5">
        <v>13257584</v>
      </c>
      <c r="D8" s="5">
        <v>268204</v>
      </c>
      <c r="E8" s="5">
        <v>0</v>
      </c>
      <c r="F8" s="5">
        <v>268204</v>
      </c>
      <c r="G8" s="5">
        <v>-899669</v>
      </c>
      <c r="H8" s="5">
        <v>0</v>
      </c>
      <c r="I8" s="5">
        <v>0</v>
      </c>
      <c r="J8" s="5">
        <v>0</v>
      </c>
      <c r="K8" s="5">
        <f aca="true" t="shared" si="0" ref="K8:K35">G8+H8+I8-J8</f>
        <v>-899669</v>
      </c>
      <c r="L8" s="30">
        <v>-899669</v>
      </c>
      <c r="M8" s="30">
        <f>K8-L8</f>
        <v>0</v>
      </c>
    </row>
    <row r="9" spans="1:13" ht="33" customHeight="1">
      <c r="A9" s="17" t="s">
        <v>24</v>
      </c>
      <c r="B9" s="5">
        <v>119541</v>
      </c>
      <c r="C9" s="5">
        <v>110682</v>
      </c>
      <c r="D9" s="5">
        <v>8859</v>
      </c>
      <c r="E9" s="5">
        <v>0</v>
      </c>
      <c r="F9" s="5">
        <v>8859</v>
      </c>
      <c r="G9" s="5">
        <v>3023</v>
      </c>
      <c r="H9" s="5">
        <v>0</v>
      </c>
      <c r="I9" s="5">
        <v>0</v>
      </c>
      <c r="J9" s="5">
        <v>9000</v>
      </c>
      <c r="K9" s="5">
        <f t="shared" si="0"/>
        <v>-5977</v>
      </c>
      <c r="L9" s="30">
        <v>-5977</v>
      </c>
      <c r="M9" s="30">
        <f aca="true" t="shared" si="1" ref="M9:M35">K9-L9</f>
        <v>0</v>
      </c>
    </row>
    <row r="10" spans="1:13" ht="33" customHeight="1">
      <c r="A10" s="17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f t="shared" si="0"/>
        <v>0</v>
      </c>
      <c r="L10" s="30">
        <v>0</v>
      </c>
      <c r="M10" s="30">
        <f t="shared" si="1"/>
        <v>0</v>
      </c>
    </row>
    <row r="11" spans="1:13" ht="33" customHeight="1">
      <c r="A11" s="17" t="s">
        <v>62</v>
      </c>
      <c r="B11" s="5">
        <v>805</v>
      </c>
      <c r="C11" s="5">
        <v>740</v>
      </c>
      <c r="D11" s="5">
        <v>65</v>
      </c>
      <c r="E11" s="5">
        <v>0</v>
      </c>
      <c r="F11" s="5">
        <v>65</v>
      </c>
      <c r="G11" s="5">
        <v>-30</v>
      </c>
      <c r="H11" s="5">
        <v>72</v>
      </c>
      <c r="I11" s="5">
        <v>0</v>
      </c>
      <c r="J11" s="5">
        <v>0</v>
      </c>
      <c r="K11" s="5">
        <f t="shared" si="0"/>
        <v>42</v>
      </c>
      <c r="L11" s="30">
        <v>42</v>
      </c>
      <c r="M11" s="30">
        <f t="shared" si="1"/>
        <v>0</v>
      </c>
    </row>
    <row r="12" spans="1:13" ht="33" customHeight="1">
      <c r="A12" s="17" t="s">
        <v>63</v>
      </c>
      <c r="B12" s="5">
        <v>34145</v>
      </c>
      <c r="C12" s="5">
        <v>32578</v>
      </c>
      <c r="D12" s="5">
        <v>1567</v>
      </c>
      <c r="E12" s="5">
        <v>0</v>
      </c>
      <c r="F12" s="5">
        <v>1567</v>
      </c>
      <c r="G12" s="5">
        <v>-2701</v>
      </c>
      <c r="H12" s="5">
        <v>0</v>
      </c>
      <c r="I12" s="5">
        <v>0</v>
      </c>
      <c r="J12" s="5">
        <v>0</v>
      </c>
      <c r="K12" s="5">
        <f t="shared" si="0"/>
        <v>-2701</v>
      </c>
      <c r="L12" s="30">
        <v>-2701</v>
      </c>
      <c r="M12" s="30">
        <f t="shared" si="1"/>
        <v>0</v>
      </c>
    </row>
    <row r="13" spans="1:13" ht="33" customHeight="1">
      <c r="A13" s="18" t="s">
        <v>26</v>
      </c>
      <c r="B13" s="6">
        <v>2174076</v>
      </c>
      <c r="C13" s="6">
        <v>2080692</v>
      </c>
      <c r="D13" s="6">
        <v>93384</v>
      </c>
      <c r="E13" s="6">
        <v>81637</v>
      </c>
      <c r="F13" s="6">
        <v>11747</v>
      </c>
      <c r="G13" s="6">
        <v>885</v>
      </c>
      <c r="H13" s="6">
        <v>18</v>
      </c>
      <c r="I13" s="6">
        <v>0</v>
      </c>
      <c r="J13" s="6">
        <v>0</v>
      </c>
      <c r="K13" s="6">
        <f t="shared" si="0"/>
        <v>903</v>
      </c>
      <c r="L13" s="30">
        <v>903</v>
      </c>
      <c r="M13" s="30">
        <f t="shared" si="1"/>
        <v>0</v>
      </c>
    </row>
    <row r="14" spans="1:13" ht="33" customHeight="1">
      <c r="A14" s="17" t="s">
        <v>27</v>
      </c>
      <c r="B14" s="5">
        <v>894219</v>
      </c>
      <c r="C14" s="5">
        <v>836242</v>
      </c>
      <c r="D14" s="5">
        <v>57977</v>
      </c>
      <c r="E14" s="5">
        <v>0</v>
      </c>
      <c r="F14" s="5">
        <v>57977</v>
      </c>
      <c r="G14" s="5">
        <v>-16720</v>
      </c>
      <c r="H14" s="5">
        <v>0</v>
      </c>
      <c r="I14" s="5">
        <v>0</v>
      </c>
      <c r="J14" s="5">
        <v>0</v>
      </c>
      <c r="K14" s="5">
        <f t="shared" si="0"/>
        <v>-16720</v>
      </c>
      <c r="L14" s="30">
        <v>-16720</v>
      </c>
      <c r="M14" s="30">
        <f t="shared" si="1"/>
        <v>0</v>
      </c>
    </row>
    <row r="15" spans="1:13" ht="33" customHeight="1">
      <c r="A15" s="17" t="s">
        <v>28</v>
      </c>
      <c r="B15" s="5">
        <v>714672</v>
      </c>
      <c r="C15" s="5">
        <v>671229</v>
      </c>
      <c r="D15" s="5">
        <v>43443</v>
      </c>
      <c r="E15" s="5">
        <v>0</v>
      </c>
      <c r="F15" s="5">
        <v>43443</v>
      </c>
      <c r="G15" s="5">
        <v>15852</v>
      </c>
      <c r="H15" s="5">
        <v>14083</v>
      </c>
      <c r="I15" s="5">
        <v>0</v>
      </c>
      <c r="J15" s="5">
        <v>0</v>
      </c>
      <c r="K15" s="5">
        <f t="shared" si="0"/>
        <v>29935</v>
      </c>
      <c r="L15" s="30">
        <v>29935</v>
      </c>
      <c r="M15" s="30">
        <f t="shared" si="1"/>
        <v>0</v>
      </c>
    </row>
    <row r="16" spans="1:13" ht="33" customHeight="1">
      <c r="A16" s="17" t="s">
        <v>52</v>
      </c>
      <c r="B16" s="5">
        <v>27371</v>
      </c>
      <c r="C16" s="5">
        <v>19739</v>
      </c>
      <c r="D16" s="5">
        <v>7632</v>
      </c>
      <c r="E16" s="5">
        <v>0</v>
      </c>
      <c r="F16" s="5">
        <v>7632</v>
      </c>
      <c r="G16" s="5">
        <v>4946</v>
      </c>
      <c r="H16" s="5">
        <v>870</v>
      </c>
      <c r="I16" s="5">
        <v>0</v>
      </c>
      <c r="J16" s="5">
        <v>6600</v>
      </c>
      <c r="K16" s="5">
        <f t="shared" si="0"/>
        <v>-784</v>
      </c>
      <c r="L16" s="30">
        <v>-784</v>
      </c>
      <c r="M16" s="30">
        <f t="shared" si="1"/>
        <v>0</v>
      </c>
    </row>
    <row r="17" spans="1:13" ht="33" customHeight="1">
      <c r="A17" s="19" t="s">
        <v>29</v>
      </c>
      <c r="B17" s="7">
        <v>2266691</v>
      </c>
      <c r="C17" s="7">
        <v>2191786</v>
      </c>
      <c r="D17" s="7">
        <v>74905</v>
      </c>
      <c r="E17" s="7">
        <v>0</v>
      </c>
      <c r="F17" s="7">
        <v>74905</v>
      </c>
      <c r="G17" s="7">
        <v>-36969</v>
      </c>
      <c r="H17" s="7">
        <v>0</v>
      </c>
      <c r="I17" s="7">
        <v>0</v>
      </c>
      <c r="J17" s="7">
        <v>0</v>
      </c>
      <c r="K17" s="7">
        <f t="shared" si="0"/>
        <v>-36969</v>
      </c>
      <c r="L17" s="30">
        <v>-36969</v>
      </c>
      <c r="M17" s="30">
        <f t="shared" si="1"/>
        <v>0</v>
      </c>
    </row>
    <row r="18" spans="1:13" ht="33" customHeight="1">
      <c r="A18" s="20" t="s">
        <v>30</v>
      </c>
      <c r="B18" s="8">
        <v>733558</v>
      </c>
      <c r="C18" s="8">
        <v>703620</v>
      </c>
      <c r="D18" s="8">
        <v>29938</v>
      </c>
      <c r="E18" s="8">
        <v>0</v>
      </c>
      <c r="F18" s="8">
        <v>29938</v>
      </c>
      <c r="G18" s="8">
        <v>-10049</v>
      </c>
      <c r="H18" s="8">
        <v>0</v>
      </c>
      <c r="I18" s="8">
        <v>0</v>
      </c>
      <c r="J18" s="8">
        <v>0</v>
      </c>
      <c r="K18" s="8">
        <f t="shared" si="0"/>
        <v>-10049</v>
      </c>
      <c r="L18" s="30">
        <v>-10049</v>
      </c>
      <c r="M18" s="30">
        <f t="shared" si="1"/>
        <v>0</v>
      </c>
    </row>
    <row r="19" spans="1:13" ht="33" customHeight="1">
      <c r="A19" s="17" t="s">
        <v>31</v>
      </c>
      <c r="B19" s="5">
        <v>1554526</v>
      </c>
      <c r="C19" s="5">
        <v>1489690</v>
      </c>
      <c r="D19" s="5">
        <v>64836</v>
      </c>
      <c r="E19" s="5">
        <v>0</v>
      </c>
      <c r="F19" s="5">
        <v>64836</v>
      </c>
      <c r="G19" s="5">
        <v>24252</v>
      </c>
      <c r="H19" s="5">
        <v>0</v>
      </c>
      <c r="I19" s="5">
        <v>0</v>
      </c>
      <c r="J19" s="5">
        <v>0</v>
      </c>
      <c r="K19" s="5">
        <f t="shared" si="0"/>
        <v>24252</v>
      </c>
      <c r="L19" s="30">
        <v>24252</v>
      </c>
      <c r="M19" s="30">
        <f t="shared" si="1"/>
        <v>0</v>
      </c>
    </row>
    <row r="20" spans="1:13" ht="33" customHeight="1">
      <c r="A20" s="17" t="s">
        <v>51</v>
      </c>
      <c r="B20" s="5">
        <v>1727331</v>
      </c>
      <c r="C20" s="5">
        <v>1612870</v>
      </c>
      <c r="D20" s="5">
        <v>114461</v>
      </c>
      <c r="E20" s="5">
        <v>0</v>
      </c>
      <c r="F20" s="5">
        <v>114461</v>
      </c>
      <c r="G20" s="5">
        <v>-93438</v>
      </c>
      <c r="H20" s="5">
        <v>172</v>
      </c>
      <c r="I20" s="5">
        <v>0</v>
      </c>
      <c r="J20" s="5">
        <v>35000</v>
      </c>
      <c r="K20" s="5">
        <f t="shared" si="0"/>
        <v>-128266</v>
      </c>
      <c r="L20" s="30">
        <v>-128266</v>
      </c>
      <c r="M20" s="30">
        <f t="shared" si="1"/>
        <v>0</v>
      </c>
    </row>
    <row r="21" spans="1:13" ht="33" customHeight="1">
      <c r="A21" s="17" t="s">
        <v>32</v>
      </c>
      <c r="B21" s="5">
        <v>660281</v>
      </c>
      <c r="C21" s="5">
        <v>618994</v>
      </c>
      <c r="D21" s="5">
        <v>41287</v>
      </c>
      <c r="E21" s="5">
        <v>0</v>
      </c>
      <c r="F21" s="5">
        <v>41287</v>
      </c>
      <c r="G21" s="5">
        <v>-25128</v>
      </c>
      <c r="H21" s="5">
        <v>0</v>
      </c>
      <c r="I21" s="5">
        <v>0</v>
      </c>
      <c r="J21" s="5">
        <v>0</v>
      </c>
      <c r="K21" s="5">
        <f t="shared" si="0"/>
        <v>-25128</v>
      </c>
      <c r="L21" s="30">
        <v>-25128</v>
      </c>
      <c r="M21" s="30">
        <f t="shared" si="1"/>
        <v>0</v>
      </c>
    </row>
    <row r="22" spans="1:13" ht="33" customHeight="1">
      <c r="A22" s="19" t="s">
        <v>53</v>
      </c>
      <c r="B22" s="7">
        <v>2210315</v>
      </c>
      <c r="C22" s="7">
        <v>2179270</v>
      </c>
      <c r="D22" s="7">
        <v>31045</v>
      </c>
      <c r="E22" s="7">
        <v>0</v>
      </c>
      <c r="F22" s="7">
        <v>31045</v>
      </c>
      <c r="G22" s="7">
        <v>-893</v>
      </c>
      <c r="H22" s="7">
        <v>0</v>
      </c>
      <c r="I22" s="7">
        <v>0</v>
      </c>
      <c r="J22" s="7">
        <v>0</v>
      </c>
      <c r="K22" s="7">
        <f t="shared" si="0"/>
        <v>-893</v>
      </c>
      <c r="L22" s="30">
        <v>-893</v>
      </c>
      <c r="M22" s="30">
        <f t="shared" si="1"/>
        <v>0</v>
      </c>
    </row>
    <row r="23" spans="1:13" ht="33" customHeight="1">
      <c r="A23" s="21" t="s">
        <v>33</v>
      </c>
      <c r="B23" s="8">
        <v>2471010</v>
      </c>
      <c r="C23" s="8">
        <v>2392358</v>
      </c>
      <c r="D23" s="8">
        <v>78652</v>
      </c>
      <c r="E23" s="8">
        <v>0</v>
      </c>
      <c r="F23" s="8">
        <v>78652</v>
      </c>
      <c r="G23" s="8">
        <v>14998</v>
      </c>
      <c r="H23" s="8">
        <v>0</v>
      </c>
      <c r="I23" s="8">
        <v>0</v>
      </c>
      <c r="J23" s="8">
        <v>0</v>
      </c>
      <c r="K23" s="8">
        <f t="shared" si="0"/>
        <v>14998</v>
      </c>
      <c r="L23" s="30">
        <v>14998</v>
      </c>
      <c r="M23" s="30">
        <f t="shared" si="1"/>
        <v>0</v>
      </c>
    </row>
    <row r="24" spans="1:13" ht="33" customHeight="1">
      <c r="A24" s="17" t="s">
        <v>34</v>
      </c>
      <c r="B24" s="5">
        <v>1515491</v>
      </c>
      <c r="C24" s="5">
        <v>1503942</v>
      </c>
      <c r="D24" s="5">
        <v>11549</v>
      </c>
      <c r="E24" s="5">
        <v>0</v>
      </c>
      <c r="F24" s="5">
        <v>11549</v>
      </c>
      <c r="G24" s="5">
        <v>-5075</v>
      </c>
      <c r="H24" s="5">
        <v>8548</v>
      </c>
      <c r="I24" s="5">
        <v>0</v>
      </c>
      <c r="J24" s="5">
        <v>19700</v>
      </c>
      <c r="K24" s="5">
        <f t="shared" si="0"/>
        <v>-16227</v>
      </c>
      <c r="L24" s="30">
        <v>-16227</v>
      </c>
      <c r="M24" s="30">
        <f t="shared" si="1"/>
        <v>0</v>
      </c>
    </row>
    <row r="25" spans="1:13" ht="33" customHeight="1">
      <c r="A25" s="17" t="s">
        <v>35</v>
      </c>
      <c r="B25" s="5">
        <v>1754607</v>
      </c>
      <c r="C25" s="5">
        <v>1688785</v>
      </c>
      <c r="D25" s="5">
        <v>65822</v>
      </c>
      <c r="E25" s="5">
        <v>0</v>
      </c>
      <c r="F25" s="5">
        <v>65822</v>
      </c>
      <c r="G25" s="5">
        <v>-2018</v>
      </c>
      <c r="H25" s="5">
        <v>0</v>
      </c>
      <c r="I25" s="5">
        <v>0</v>
      </c>
      <c r="J25" s="5">
        <v>0</v>
      </c>
      <c r="K25" s="5">
        <f t="shared" si="0"/>
        <v>-2018</v>
      </c>
      <c r="L25" s="30">
        <v>-2018</v>
      </c>
      <c r="M25" s="30">
        <f t="shared" si="1"/>
        <v>0</v>
      </c>
    </row>
    <row r="26" spans="1:13" ht="33" customHeight="1">
      <c r="A26" s="17" t="s">
        <v>36</v>
      </c>
      <c r="B26" s="5">
        <v>3938175</v>
      </c>
      <c r="C26" s="5">
        <v>3763363</v>
      </c>
      <c r="D26" s="5">
        <v>174812</v>
      </c>
      <c r="E26" s="5">
        <v>7193</v>
      </c>
      <c r="F26" s="5">
        <v>167619</v>
      </c>
      <c r="G26" s="5">
        <v>63258</v>
      </c>
      <c r="H26" s="5">
        <v>10</v>
      </c>
      <c r="I26" s="5">
        <v>0</v>
      </c>
      <c r="J26" s="5">
        <v>0</v>
      </c>
      <c r="K26" s="5">
        <f t="shared" si="0"/>
        <v>63268</v>
      </c>
      <c r="L26" s="30">
        <v>63268</v>
      </c>
      <c r="M26" s="30">
        <f t="shared" si="1"/>
        <v>0</v>
      </c>
    </row>
    <row r="27" spans="1:13" ht="33" customHeight="1">
      <c r="A27" s="19" t="s">
        <v>54</v>
      </c>
      <c r="B27" s="7">
        <v>4748078</v>
      </c>
      <c r="C27" s="7">
        <v>4540136</v>
      </c>
      <c r="D27" s="7">
        <v>207942</v>
      </c>
      <c r="E27" s="7">
        <v>0</v>
      </c>
      <c r="F27" s="7">
        <v>207942</v>
      </c>
      <c r="G27" s="7">
        <v>9226</v>
      </c>
      <c r="H27" s="7">
        <v>1806</v>
      </c>
      <c r="I27" s="7">
        <v>0</v>
      </c>
      <c r="J27" s="7">
        <v>40000</v>
      </c>
      <c r="K27" s="7">
        <f t="shared" si="0"/>
        <v>-28968</v>
      </c>
      <c r="L27" s="30">
        <v>-28968</v>
      </c>
      <c r="M27" s="30">
        <f t="shared" si="1"/>
        <v>0</v>
      </c>
    </row>
    <row r="28" spans="1:13" ht="33" customHeight="1">
      <c r="A28" s="21" t="s">
        <v>37</v>
      </c>
      <c r="B28" s="8">
        <v>2972598</v>
      </c>
      <c r="C28" s="8">
        <v>2912370</v>
      </c>
      <c r="D28" s="8">
        <v>60228</v>
      </c>
      <c r="E28" s="8">
        <v>0</v>
      </c>
      <c r="F28" s="8">
        <v>60228</v>
      </c>
      <c r="G28" s="8">
        <v>-24089</v>
      </c>
      <c r="H28" s="8">
        <v>151</v>
      </c>
      <c r="I28" s="8">
        <v>0</v>
      </c>
      <c r="J28" s="8">
        <v>40679</v>
      </c>
      <c r="K28" s="8">
        <f t="shared" si="0"/>
        <v>-64617</v>
      </c>
      <c r="L28" s="30">
        <v>-64617</v>
      </c>
      <c r="M28" s="30">
        <f t="shared" si="1"/>
        <v>0</v>
      </c>
    </row>
    <row r="29" spans="1:13" ht="33" customHeight="1">
      <c r="A29" s="17" t="s">
        <v>38</v>
      </c>
      <c r="B29" s="5">
        <v>45887</v>
      </c>
      <c r="C29" s="5">
        <v>39535</v>
      </c>
      <c r="D29" s="5">
        <v>6352</v>
      </c>
      <c r="E29" s="5">
        <v>0</v>
      </c>
      <c r="F29" s="5">
        <v>6352</v>
      </c>
      <c r="G29" s="5">
        <v>-2533</v>
      </c>
      <c r="H29" s="5">
        <v>0</v>
      </c>
      <c r="I29" s="5">
        <v>0</v>
      </c>
      <c r="J29" s="5">
        <v>0</v>
      </c>
      <c r="K29" s="5">
        <f t="shared" si="0"/>
        <v>-2533</v>
      </c>
      <c r="L29" s="30">
        <v>-2533</v>
      </c>
      <c r="M29" s="30">
        <f t="shared" si="1"/>
        <v>0</v>
      </c>
    </row>
    <row r="30" spans="1:13" ht="33" customHeight="1">
      <c r="A30" s="17" t="s">
        <v>39</v>
      </c>
      <c r="B30" s="5">
        <v>1884680</v>
      </c>
      <c r="C30" s="5">
        <v>1868217</v>
      </c>
      <c r="D30" s="5">
        <v>16463</v>
      </c>
      <c r="E30" s="5">
        <v>0</v>
      </c>
      <c r="F30" s="5">
        <v>16463</v>
      </c>
      <c r="G30" s="5">
        <v>-3709</v>
      </c>
      <c r="H30" s="5">
        <v>195</v>
      </c>
      <c r="I30" s="5">
        <v>0</v>
      </c>
      <c r="J30" s="5">
        <v>0</v>
      </c>
      <c r="K30" s="5">
        <f t="shared" si="0"/>
        <v>-3514</v>
      </c>
      <c r="L30" s="30">
        <v>-3514</v>
      </c>
      <c r="M30" s="30">
        <f t="shared" si="1"/>
        <v>0</v>
      </c>
    </row>
    <row r="31" spans="1:13" ht="33" customHeight="1">
      <c r="A31" s="17" t="s">
        <v>40</v>
      </c>
      <c r="B31" s="5">
        <v>4290047</v>
      </c>
      <c r="C31" s="5">
        <v>4258828</v>
      </c>
      <c r="D31" s="5">
        <v>31219</v>
      </c>
      <c r="E31" s="5">
        <v>0</v>
      </c>
      <c r="F31" s="5">
        <v>31219</v>
      </c>
      <c r="G31" s="5">
        <v>-8839</v>
      </c>
      <c r="H31" s="5">
        <v>50338</v>
      </c>
      <c r="I31" s="5">
        <v>0</v>
      </c>
      <c r="J31" s="5">
        <v>42904</v>
      </c>
      <c r="K31" s="5">
        <f t="shared" si="0"/>
        <v>-1405</v>
      </c>
      <c r="L31" s="30">
        <v>-1405</v>
      </c>
      <c r="M31" s="30">
        <f t="shared" si="1"/>
        <v>0</v>
      </c>
    </row>
    <row r="32" spans="1:13" ht="33" customHeight="1">
      <c r="A32" s="19" t="s">
        <v>41</v>
      </c>
      <c r="B32" s="7">
        <v>947392</v>
      </c>
      <c r="C32" s="7">
        <v>931608</v>
      </c>
      <c r="D32" s="7">
        <v>15784</v>
      </c>
      <c r="E32" s="7">
        <v>0</v>
      </c>
      <c r="F32" s="7">
        <v>15784</v>
      </c>
      <c r="G32" s="7">
        <v>3227</v>
      </c>
      <c r="H32" s="7">
        <v>4000</v>
      </c>
      <c r="I32" s="7">
        <v>0</v>
      </c>
      <c r="J32" s="7">
        <v>6723</v>
      </c>
      <c r="K32" s="7">
        <f t="shared" si="0"/>
        <v>504</v>
      </c>
      <c r="L32" s="30">
        <v>504</v>
      </c>
      <c r="M32" s="30">
        <f t="shared" si="1"/>
        <v>0</v>
      </c>
    </row>
    <row r="33" spans="1:13" ht="33" customHeight="1">
      <c r="A33" s="17" t="s">
        <v>42</v>
      </c>
      <c r="B33" s="5">
        <v>562313</v>
      </c>
      <c r="C33" s="5">
        <v>530580</v>
      </c>
      <c r="D33" s="5">
        <v>31733</v>
      </c>
      <c r="E33" s="5">
        <v>0</v>
      </c>
      <c r="F33" s="5">
        <v>31733</v>
      </c>
      <c r="G33" s="5">
        <v>12472</v>
      </c>
      <c r="H33" s="5">
        <v>11241</v>
      </c>
      <c r="I33" s="5">
        <v>0</v>
      </c>
      <c r="J33" s="5">
        <v>0</v>
      </c>
      <c r="K33" s="5">
        <f t="shared" si="0"/>
        <v>23713</v>
      </c>
      <c r="L33" s="30">
        <v>23713</v>
      </c>
      <c r="M33" s="30">
        <f t="shared" si="1"/>
        <v>0</v>
      </c>
    </row>
    <row r="34" spans="1:13" ht="33" customHeight="1">
      <c r="A34" s="17" t="s">
        <v>43</v>
      </c>
      <c r="B34" s="5">
        <v>696719</v>
      </c>
      <c r="C34" s="5">
        <v>651110</v>
      </c>
      <c r="D34" s="5">
        <v>45609</v>
      </c>
      <c r="E34" s="5">
        <v>0</v>
      </c>
      <c r="F34" s="5">
        <v>45609</v>
      </c>
      <c r="G34" s="5">
        <v>3075</v>
      </c>
      <c r="H34" s="5">
        <v>32114</v>
      </c>
      <c r="I34" s="5">
        <v>0</v>
      </c>
      <c r="J34" s="5">
        <v>30000</v>
      </c>
      <c r="K34" s="5">
        <f t="shared" si="0"/>
        <v>5189</v>
      </c>
      <c r="L34" s="30">
        <v>5189</v>
      </c>
      <c r="M34" s="30">
        <f t="shared" si="1"/>
        <v>0</v>
      </c>
    </row>
    <row r="35" spans="1:13" ht="33" customHeight="1" thickBot="1">
      <c r="A35" s="17" t="s">
        <v>64</v>
      </c>
      <c r="B35" s="5">
        <v>1584803</v>
      </c>
      <c r="C35" s="5">
        <v>1442706</v>
      </c>
      <c r="D35" s="5">
        <v>142097</v>
      </c>
      <c r="E35" s="5">
        <v>0</v>
      </c>
      <c r="F35" s="5">
        <v>142097</v>
      </c>
      <c r="G35" s="5">
        <v>141821</v>
      </c>
      <c r="H35" s="5">
        <v>0</v>
      </c>
      <c r="I35" s="5">
        <v>0</v>
      </c>
      <c r="J35" s="5">
        <v>0</v>
      </c>
      <c r="K35" s="5">
        <f t="shared" si="0"/>
        <v>141821</v>
      </c>
      <c r="L35" s="30">
        <v>141821</v>
      </c>
      <c r="M35" s="30">
        <f t="shared" si="1"/>
        <v>0</v>
      </c>
    </row>
    <row r="36" spans="1:11" ht="33" customHeight="1" thickTop="1">
      <c r="A36" s="22" t="s">
        <v>44</v>
      </c>
      <c r="B36" s="9">
        <f>SUM(B8:B35)</f>
        <v>54055119</v>
      </c>
      <c r="C36" s="9">
        <f aca="true" t="shared" si="2" ref="C36:K36">SUM(C8:C35)</f>
        <v>52329254</v>
      </c>
      <c r="D36" s="9">
        <f t="shared" si="2"/>
        <v>1725865</v>
      </c>
      <c r="E36" s="9">
        <f t="shared" si="2"/>
        <v>88830</v>
      </c>
      <c r="F36" s="9">
        <f t="shared" si="2"/>
        <v>1637035</v>
      </c>
      <c r="G36" s="9">
        <f t="shared" si="2"/>
        <v>-834825</v>
      </c>
      <c r="H36" s="9">
        <f t="shared" si="2"/>
        <v>123618</v>
      </c>
      <c r="I36" s="9">
        <f t="shared" si="2"/>
        <v>0</v>
      </c>
      <c r="J36" s="9">
        <f t="shared" si="2"/>
        <v>230606</v>
      </c>
      <c r="K36" s="9">
        <f t="shared" si="2"/>
        <v>-941813</v>
      </c>
    </row>
    <row r="37" ht="69" customHeight="1">
      <c r="A37" s="29"/>
    </row>
    <row r="38" ht="28.5">
      <c r="A38" s="29" t="s">
        <v>61</v>
      </c>
    </row>
    <row r="39" ht="24" customHeight="1">
      <c r="A39" s="29"/>
    </row>
    <row r="40" spans="1:11" ht="42" customHeight="1">
      <c r="A40" s="15" t="s">
        <v>0</v>
      </c>
      <c r="B40" s="41" t="s">
        <v>57</v>
      </c>
      <c r="C40" s="41" t="s">
        <v>58</v>
      </c>
      <c r="D40" s="41" t="s">
        <v>59</v>
      </c>
      <c r="E40" s="15" t="s">
        <v>45</v>
      </c>
      <c r="F40" s="15" t="s">
        <v>46</v>
      </c>
      <c r="G40" s="31" t="s">
        <v>56</v>
      </c>
      <c r="H40" s="32" t="s">
        <v>55</v>
      </c>
      <c r="I40" s="33"/>
      <c r="J40" s="33"/>
      <c r="K40" s="37" t="s">
        <v>4</v>
      </c>
    </row>
    <row r="41" spans="1:11" ht="21">
      <c r="A41" s="11"/>
      <c r="B41" s="42"/>
      <c r="C41" s="42"/>
      <c r="D41" s="42"/>
      <c r="E41" s="11"/>
      <c r="F41" s="11"/>
      <c r="G41" s="10"/>
      <c r="H41" s="15" t="s">
        <v>47</v>
      </c>
      <c r="I41" s="15" t="s">
        <v>48</v>
      </c>
      <c r="J41" s="15" t="s">
        <v>49</v>
      </c>
      <c r="K41" s="38"/>
    </row>
    <row r="42" spans="1:11" ht="27" customHeight="1">
      <c r="A42" s="11"/>
      <c r="B42" s="12"/>
      <c r="C42" s="12"/>
      <c r="D42" s="11"/>
      <c r="E42" s="11"/>
      <c r="F42" s="11" t="s">
        <v>13</v>
      </c>
      <c r="G42" s="11" t="s">
        <v>14</v>
      </c>
      <c r="H42" s="12"/>
      <c r="I42" s="12"/>
      <c r="J42" s="12"/>
      <c r="K42" s="11" t="s">
        <v>50</v>
      </c>
    </row>
    <row r="43" spans="1:11" ht="27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3" ht="33" customHeight="1">
      <c r="A44" s="23" t="s">
        <v>23</v>
      </c>
      <c r="B44" s="6">
        <v>0</v>
      </c>
      <c r="C44" s="6">
        <v>0</v>
      </c>
      <c r="D44" s="6">
        <v>0</v>
      </c>
      <c r="E44" s="6">
        <v>0</v>
      </c>
      <c r="F44" s="6">
        <f>SUM(B44:E44)</f>
        <v>0</v>
      </c>
      <c r="G44" s="6">
        <v>0</v>
      </c>
      <c r="H44" s="6">
        <v>0</v>
      </c>
      <c r="I44" s="6">
        <v>0</v>
      </c>
      <c r="J44" s="6">
        <v>0</v>
      </c>
      <c r="K44" s="6">
        <f>F44-G44</f>
        <v>0</v>
      </c>
      <c r="L44" s="30">
        <v>0</v>
      </c>
      <c r="M44" s="30">
        <f>K44-L44</f>
        <v>0</v>
      </c>
    </row>
    <row r="45" spans="1:13" ht="33" customHeight="1">
      <c r="A45" s="24" t="s">
        <v>24</v>
      </c>
      <c r="B45" s="5">
        <v>0</v>
      </c>
      <c r="C45" s="5">
        <v>0</v>
      </c>
      <c r="D45" s="5">
        <v>0</v>
      </c>
      <c r="E45" s="5">
        <v>0</v>
      </c>
      <c r="F45" s="5">
        <f aca="true" t="shared" si="3" ref="F45:F71">SUM(B45:E45)</f>
        <v>0</v>
      </c>
      <c r="G45" s="5">
        <v>0</v>
      </c>
      <c r="H45" s="5">
        <v>0</v>
      </c>
      <c r="I45" s="5">
        <v>0</v>
      </c>
      <c r="J45" s="5">
        <v>0</v>
      </c>
      <c r="K45" s="5">
        <f aca="true" t="shared" si="4" ref="K45:K71">F45-G45</f>
        <v>0</v>
      </c>
      <c r="L45" s="30">
        <v>0</v>
      </c>
      <c r="M45" s="30">
        <f aca="true" t="shared" si="5" ref="M45:M71">K45-L45</f>
        <v>0</v>
      </c>
    </row>
    <row r="46" spans="1:13" ht="33" customHeight="1">
      <c r="A46" s="24" t="s">
        <v>25</v>
      </c>
      <c r="B46" s="5">
        <v>0</v>
      </c>
      <c r="C46" s="5">
        <v>0</v>
      </c>
      <c r="D46" s="5">
        <v>0</v>
      </c>
      <c r="E46" s="5">
        <v>0</v>
      </c>
      <c r="F46" s="5">
        <f t="shared" si="3"/>
        <v>0</v>
      </c>
      <c r="G46" s="5">
        <v>0</v>
      </c>
      <c r="H46" s="5">
        <v>0</v>
      </c>
      <c r="I46" s="5">
        <v>0</v>
      </c>
      <c r="J46" s="5">
        <v>0</v>
      </c>
      <c r="K46" s="5">
        <f t="shared" si="4"/>
        <v>0</v>
      </c>
      <c r="L46" s="30">
        <v>0</v>
      </c>
      <c r="M46" s="30">
        <f t="shared" si="5"/>
        <v>0</v>
      </c>
    </row>
    <row r="47" spans="1:13" ht="33" customHeight="1">
      <c r="A47" s="24" t="s">
        <v>62</v>
      </c>
      <c r="B47" s="5">
        <v>0</v>
      </c>
      <c r="C47" s="5">
        <v>0</v>
      </c>
      <c r="D47" s="5">
        <v>0</v>
      </c>
      <c r="E47" s="5">
        <v>0</v>
      </c>
      <c r="F47" s="5">
        <f t="shared" si="3"/>
        <v>0</v>
      </c>
      <c r="G47" s="5">
        <v>0</v>
      </c>
      <c r="H47" s="5">
        <v>0</v>
      </c>
      <c r="I47" s="5">
        <v>0</v>
      </c>
      <c r="J47" s="5">
        <v>0</v>
      </c>
      <c r="K47" s="5">
        <f t="shared" si="4"/>
        <v>0</v>
      </c>
      <c r="L47" s="30">
        <v>0</v>
      </c>
      <c r="M47" s="30">
        <f t="shared" si="5"/>
        <v>0</v>
      </c>
    </row>
    <row r="48" spans="1:13" ht="33" customHeight="1">
      <c r="A48" s="25" t="s">
        <v>63</v>
      </c>
      <c r="B48" s="13">
        <v>0</v>
      </c>
      <c r="C48" s="13">
        <v>0</v>
      </c>
      <c r="D48" s="13">
        <v>0</v>
      </c>
      <c r="E48" s="13">
        <v>0</v>
      </c>
      <c r="F48" s="13">
        <f t="shared" si="3"/>
        <v>0</v>
      </c>
      <c r="G48" s="13">
        <v>0</v>
      </c>
      <c r="H48" s="13">
        <v>0</v>
      </c>
      <c r="I48" s="13">
        <v>0</v>
      </c>
      <c r="J48" s="13">
        <v>0</v>
      </c>
      <c r="K48" s="13">
        <f t="shared" si="4"/>
        <v>0</v>
      </c>
      <c r="L48" s="30">
        <v>0</v>
      </c>
      <c r="M48" s="30">
        <f t="shared" si="5"/>
        <v>0</v>
      </c>
    </row>
    <row r="49" spans="1:13" ht="33" customHeight="1">
      <c r="A49" s="24" t="s">
        <v>26</v>
      </c>
      <c r="B49" s="5">
        <v>597537</v>
      </c>
      <c r="C49" s="5">
        <v>0</v>
      </c>
      <c r="D49" s="5">
        <v>0</v>
      </c>
      <c r="E49" s="5">
        <v>0</v>
      </c>
      <c r="F49" s="5">
        <f t="shared" si="3"/>
        <v>597537</v>
      </c>
      <c r="G49" s="5">
        <v>515900</v>
      </c>
      <c r="H49" s="5">
        <v>0</v>
      </c>
      <c r="I49" s="5">
        <v>515900</v>
      </c>
      <c r="J49" s="5">
        <v>0</v>
      </c>
      <c r="K49" s="5">
        <f t="shared" si="4"/>
        <v>81637</v>
      </c>
      <c r="L49" s="30">
        <v>81637</v>
      </c>
      <c r="M49" s="30">
        <f t="shared" si="5"/>
        <v>0</v>
      </c>
    </row>
    <row r="50" spans="1:13" ht="33" customHeight="1">
      <c r="A50" s="24" t="s">
        <v>27</v>
      </c>
      <c r="B50" s="5">
        <v>0</v>
      </c>
      <c r="C50" s="5">
        <v>0</v>
      </c>
      <c r="D50" s="5">
        <v>0</v>
      </c>
      <c r="E50" s="5">
        <v>0</v>
      </c>
      <c r="F50" s="5">
        <f t="shared" si="3"/>
        <v>0</v>
      </c>
      <c r="G50" s="5">
        <v>0</v>
      </c>
      <c r="H50" s="5">
        <v>0</v>
      </c>
      <c r="I50" s="5">
        <v>0</v>
      </c>
      <c r="J50" s="5">
        <v>0</v>
      </c>
      <c r="K50" s="5">
        <f t="shared" si="4"/>
        <v>0</v>
      </c>
      <c r="L50" s="30">
        <v>0</v>
      </c>
      <c r="M50" s="30">
        <f t="shared" si="5"/>
        <v>0</v>
      </c>
    </row>
    <row r="51" spans="1:13" ht="33" customHeight="1">
      <c r="A51" s="24" t="s">
        <v>28</v>
      </c>
      <c r="B51" s="5">
        <v>0</v>
      </c>
      <c r="C51" s="5">
        <v>0</v>
      </c>
      <c r="D51" s="5">
        <v>0</v>
      </c>
      <c r="E51" s="5">
        <v>0</v>
      </c>
      <c r="F51" s="5">
        <f t="shared" si="3"/>
        <v>0</v>
      </c>
      <c r="G51" s="5">
        <v>0</v>
      </c>
      <c r="H51" s="5">
        <v>0</v>
      </c>
      <c r="I51" s="5">
        <v>0</v>
      </c>
      <c r="J51" s="5">
        <v>0</v>
      </c>
      <c r="K51" s="5">
        <f t="shared" si="4"/>
        <v>0</v>
      </c>
      <c r="L51" s="30">
        <v>0</v>
      </c>
      <c r="M51" s="30">
        <f t="shared" si="5"/>
        <v>0</v>
      </c>
    </row>
    <row r="52" spans="1:13" ht="33" customHeight="1">
      <c r="A52" s="24" t="s">
        <v>52</v>
      </c>
      <c r="B52" s="5">
        <v>0</v>
      </c>
      <c r="C52" s="5">
        <v>0</v>
      </c>
      <c r="D52" s="5">
        <v>0</v>
      </c>
      <c r="E52" s="5">
        <v>0</v>
      </c>
      <c r="F52" s="5">
        <f t="shared" si="3"/>
        <v>0</v>
      </c>
      <c r="G52" s="5">
        <v>0</v>
      </c>
      <c r="H52" s="5">
        <v>0</v>
      </c>
      <c r="I52" s="5">
        <v>0</v>
      </c>
      <c r="J52" s="5">
        <v>0</v>
      </c>
      <c r="K52" s="5">
        <f t="shared" si="4"/>
        <v>0</v>
      </c>
      <c r="L52" s="30">
        <v>0</v>
      </c>
      <c r="M52" s="30">
        <f t="shared" si="5"/>
        <v>0</v>
      </c>
    </row>
    <row r="53" spans="1:13" ht="33" customHeight="1">
      <c r="A53" s="24" t="s">
        <v>29</v>
      </c>
      <c r="B53" s="5">
        <v>0</v>
      </c>
      <c r="C53" s="5">
        <v>0</v>
      </c>
      <c r="D53" s="5">
        <v>0</v>
      </c>
      <c r="E53" s="5">
        <v>0</v>
      </c>
      <c r="F53" s="5">
        <f t="shared" si="3"/>
        <v>0</v>
      </c>
      <c r="G53" s="5">
        <v>0</v>
      </c>
      <c r="H53" s="5">
        <v>0</v>
      </c>
      <c r="I53" s="5">
        <v>0</v>
      </c>
      <c r="J53" s="5">
        <v>0</v>
      </c>
      <c r="K53" s="5">
        <f t="shared" si="4"/>
        <v>0</v>
      </c>
      <c r="L53" s="30">
        <v>0</v>
      </c>
      <c r="M53" s="30">
        <f t="shared" si="5"/>
        <v>0</v>
      </c>
    </row>
    <row r="54" spans="1:13" ht="33" customHeight="1">
      <c r="A54" s="23" t="s">
        <v>30</v>
      </c>
      <c r="B54" s="6">
        <v>0</v>
      </c>
      <c r="C54" s="6">
        <v>0</v>
      </c>
      <c r="D54" s="6">
        <v>0</v>
      </c>
      <c r="E54" s="6">
        <v>0</v>
      </c>
      <c r="F54" s="6">
        <f t="shared" si="3"/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4"/>
        <v>0</v>
      </c>
      <c r="L54" s="30">
        <v>0</v>
      </c>
      <c r="M54" s="30">
        <f t="shared" si="5"/>
        <v>0</v>
      </c>
    </row>
    <row r="55" spans="1:13" ht="33" customHeight="1">
      <c r="A55" s="26" t="s">
        <v>31</v>
      </c>
      <c r="B55" s="5">
        <v>0</v>
      </c>
      <c r="C55" s="5">
        <v>0</v>
      </c>
      <c r="D55" s="5">
        <v>0</v>
      </c>
      <c r="E55" s="5">
        <v>0</v>
      </c>
      <c r="F55" s="5">
        <f t="shared" si="3"/>
        <v>0</v>
      </c>
      <c r="G55" s="5">
        <v>0</v>
      </c>
      <c r="H55" s="5">
        <v>0</v>
      </c>
      <c r="I55" s="5">
        <v>0</v>
      </c>
      <c r="J55" s="5">
        <v>0</v>
      </c>
      <c r="K55" s="5">
        <f t="shared" si="4"/>
        <v>0</v>
      </c>
      <c r="L55" s="30">
        <v>0</v>
      </c>
      <c r="M55" s="30">
        <f t="shared" si="5"/>
        <v>0</v>
      </c>
    </row>
    <row r="56" spans="1:13" ht="33" customHeight="1">
      <c r="A56" s="24" t="s">
        <v>51</v>
      </c>
      <c r="B56" s="5">
        <v>0</v>
      </c>
      <c r="C56" s="5">
        <v>0</v>
      </c>
      <c r="D56" s="5">
        <v>0</v>
      </c>
      <c r="E56" s="5">
        <v>0</v>
      </c>
      <c r="F56" s="5">
        <f t="shared" si="3"/>
        <v>0</v>
      </c>
      <c r="G56" s="5">
        <v>0</v>
      </c>
      <c r="H56" s="5">
        <v>0</v>
      </c>
      <c r="I56" s="5">
        <v>0</v>
      </c>
      <c r="J56" s="5">
        <v>0</v>
      </c>
      <c r="K56" s="5">
        <f t="shared" si="4"/>
        <v>0</v>
      </c>
      <c r="L56" s="30">
        <v>0</v>
      </c>
      <c r="M56" s="30">
        <f t="shared" si="5"/>
        <v>0</v>
      </c>
    </row>
    <row r="57" spans="1:13" ht="33" customHeight="1">
      <c r="A57" s="24" t="s">
        <v>32</v>
      </c>
      <c r="B57" s="5">
        <v>0</v>
      </c>
      <c r="C57" s="5">
        <v>0</v>
      </c>
      <c r="D57" s="5">
        <v>0</v>
      </c>
      <c r="E57" s="5">
        <v>0</v>
      </c>
      <c r="F57" s="5">
        <f t="shared" si="3"/>
        <v>0</v>
      </c>
      <c r="G57" s="5">
        <v>0</v>
      </c>
      <c r="H57" s="5">
        <v>0</v>
      </c>
      <c r="I57" s="5">
        <v>0</v>
      </c>
      <c r="J57" s="5">
        <v>0</v>
      </c>
      <c r="K57" s="5">
        <f t="shared" si="4"/>
        <v>0</v>
      </c>
      <c r="L57" s="30">
        <v>0</v>
      </c>
      <c r="M57" s="30">
        <f t="shared" si="5"/>
        <v>0</v>
      </c>
    </row>
    <row r="58" spans="1:13" ht="33" customHeight="1">
      <c r="A58" s="24" t="s">
        <v>53</v>
      </c>
      <c r="B58" s="5">
        <v>0</v>
      </c>
      <c r="C58" s="5">
        <v>0</v>
      </c>
      <c r="D58" s="5">
        <v>0</v>
      </c>
      <c r="E58" s="5">
        <v>0</v>
      </c>
      <c r="F58" s="5">
        <f t="shared" si="3"/>
        <v>0</v>
      </c>
      <c r="G58" s="5">
        <v>0</v>
      </c>
      <c r="H58" s="5">
        <v>0</v>
      </c>
      <c r="I58" s="5">
        <v>0</v>
      </c>
      <c r="J58" s="5">
        <v>0</v>
      </c>
      <c r="K58" s="5">
        <f t="shared" si="4"/>
        <v>0</v>
      </c>
      <c r="L58" s="30">
        <v>0</v>
      </c>
      <c r="M58" s="30">
        <f t="shared" si="5"/>
        <v>0</v>
      </c>
    </row>
    <row r="59" spans="1:13" ht="33" customHeight="1">
      <c r="A59" s="27" t="s">
        <v>33</v>
      </c>
      <c r="B59" s="8">
        <v>0</v>
      </c>
      <c r="C59" s="8">
        <v>0</v>
      </c>
      <c r="D59" s="8">
        <v>0</v>
      </c>
      <c r="E59" s="8">
        <v>0</v>
      </c>
      <c r="F59" s="8">
        <f t="shared" si="3"/>
        <v>0</v>
      </c>
      <c r="G59" s="8">
        <v>0</v>
      </c>
      <c r="H59" s="8">
        <v>0</v>
      </c>
      <c r="I59" s="8">
        <v>0</v>
      </c>
      <c r="J59" s="8">
        <v>0</v>
      </c>
      <c r="K59" s="8">
        <f t="shared" si="4"/>
        <v>0</v>
      </c>
      <c r="L59" s="30">
        <v>0</v>
      </c>
      <c r="M59" s="30">
        <f t="shared" si="5"/>
        <v>0</v>
      </c>
    </row>
    <row r="60" spans="1:13" ht="33" customHeight="1">
      <c r="A60" s="24" t="s">
        <v>34</v>
      </c>
      <c r="B60" s="5">
        <v>0</v>
      </c>
      <c r="C60" s="5">
        <v>0</v>
      </c>
      <c r="D60" s="5">
        <v>0</v>
      </c>
      <c r="E60" s="5">
        <v>0</v>
      </c>
      <c r="F60" s="5">
        <f t="shared" si="3"/>
        <v>0</v>
      </c>
      <c r="G60" s="5">
        <v>0</v>
      </c>
      <c r="H60" s="5">
        <v>0</v>
      </c>
      <c r="I60" s="5">
        <v>0</v>
      </c>
      <c r="J60" s="5">
        <v>0</v>
      </c>
      <c r="K60" s="5">
        <f t="shared" si="4"/>
        <v>0</v>
      </c>
      <c r="L60" s="30">
        <v>0</v>
      </c>
      <c r="M60" s="30">
        <f t="shared" si="5"/>
        <v>0</v>
      </c>
    </row>
    <row r="61" spans="1:13" ht="33" customHeight="1">
      <c r="A61" s="24" t="s">
        <v>35</v>
      </c>
      <c r="B61" s="5">
        <v>0</v>
      </c>
      <c r="C61" s="5">
        <v>0</v>
      </c>
      <c r="D61" s="5">
        <v>0</v>
      </c>
      <c r="E61" s="5">
        <v>0</v>
      </c>
      <c r="F61" s="5">
        <f t="shared" si="3"/>
        <v>0</v>
      </c>
      <c r="G61" s="5">
        <v>0</v>
      </c>
      <c r="H61" s="5">
        <v>0</v>
      </c>
      <c r="I61" s="5">
        <v>0</v>
      </c>
      <c r="J61" s="5">
        <v>0</v>
      </c>
      <c r="K61" s="5">
        <f t="shared" si="4"/>
        <v>0</v>
      </c>
      <c r="L61" s="30">
        <v>0</v>
      </c>
      <c r="M61" s="30">
        <f t="shared" si="5"/>
        <v>0</v>
      </c>
    </row>
    <row r="62" spans="1:13" ht="33" customHeight="1">
      <c r="A62" s="24" t="s">
        <v>36</v>
      </c>
      <c r="B62" s="5">
        <v>137470</v>
      </c>
      <c r="C62" s="5">
        <v>0</v>
      </c>
      <c r="D62" s="5">
        <v>0</v>
      </c>
      <c r="E62" s="5">
        <v>0</v>
      </c>
      <c r="F62" s="5">
        <f t="shared" si="3"/>
        <v>137470</v>
      </c>
      <c r="G62" s="5">
        <v>130277</v>
      </c>
      <c r="H62" s="5">
        <v>44076</v>
      </c>
      <c r="I62" s="5">
        <v>85500</v>
      </c>
      <c r="J62" s="5">
        <v>701</v>
      </c>
      <c r="K62" s="5">
        <f t="shared" si="4"/>
        <v>7193</v>
      </c>
      <c r="L62" s="30">
        <v>7193</v>
      </c>
      <c r="M62" s="30">
        <f t="shared" si="5"/>
        <v>0</v>
      </c>
    </row>
    <row r="63" spans="1:13" ht="33" customHeight="1">
      <c r="A63" s="28" t="s">
        <v>54</v>
      </c>
      <c r="B63" s="7">
        <v>0</v>
      </c>
      <c r="C63" s="7">
        <v>0</v>
      </c>
      <c r="D63" s="7">
        <v>0</v>
      </c>
      <c r="E63" s="7">
        <v>0</v>
      </c>
      <c r="F63" s="7">
        <f t="shared" si="3"/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4"/>
        <v>0</v>
      </c>
      <c r="L63" s="30">
        <v>0</v>
      </c>
      <c r="M63" s="30">
        <f t="shared" si="5"/>
        <v>0</v>
      </c>
    </row>
    <row r="64" spans="1:13" ht="33" customHeight="1">
      <c r="A64" s="24" t="s">
        <v>37</v>
      </c>
      <c r="B64" s="5">
        <v>0</v>
      </c>
      <c r="C64" s="5">
        <v>0</v>
      </c>
      <c r="D64" s="5">
        <v>0</v>
      </c>
      <c r="E64" s="5">
        <v>0</v>
      </c>
      <c r="F64" s="5">
        <f t="shared" si="3"/>
        <v>0</v>
      </c>
      <c r="G64" s="5">
        <v>0</v>
      </c>
      <c r="H64" s="5">
        <v>0</v>
      </c>
      <c r="I64" s="5">
        <v>0</v>
      </c>
      <c r="J64" s="5">
        <v>0</v>
      </c>
      <c r="K64" s="5">
        <f t="shared" si="4"/>
        <v>0</v>
      </c>
      <c r="L64" s="30">
        <v>0</v>
      </c>
      <c r="M64" s="30">
        <f t="shared" si="5"/>
        <v>0</v>
      </c>
    </row>
    <row r="65" spans="1:13" ht="33" customHeight="1">
      <c r="A65" s="24" t="s">
        <v>38</v>
      </c>
      <c r="B65" s="5">
        <v>0</v>
      </c>
      <c r="C65" s="5">
        <v>0</v>
      </c>
      <c r="D65" s="5">
        <v>0</v>
      </c>
      <c r="E65" s="5">
        <v>0</v>
      </c>
      <c r="F65" s="5">
        <f t="shared" si="3"/>
        <v>0</v>
      </c>
      <c r="G65" s="5">
        <v>0</v>
      </c>
      <c r="H65" s="5">
        <v>0</v>
      </c>
      <c r="I65" s="5">
        <v>0</v>
      </c>
      <c r="J65" s="5">
        <v>0</v>
      </c>
      <c r="K65" s="5">
        <f t="shared" si="4"/>
        <v>0</v>
      </c>
      <c r="L65" s="30">
        <v>0</v>
      </c>
      <c r="M65" s="30">
        <f t="shared" si="5"/>
        <v>0</v>
      </c>
    </row>
    <row r="66" spans="1:13" ht="33" customHeight="1">
      <c r="A66" s="24" t="s">
        <v>39</v>
      </c>
      <c r="B66" s="5">
        <v>0</v>
      </c>
      <c r="C66" s="5">
        <v>0</v>
      </c>
      <c r="D66" s="5">
        <v>0</v>
      </c>
      <c r="E66" s="5">
        <v>0</v>
      </c>
      <c r="F66" s="5">
        <f t="shared" si="3"/>
        <v>0</v>
      </c>
      <c r="G66" s="5">
        <v>0</v>
      </c>
      <c r="H66" s="5">
        <v>0</v>
      </c>
      <c r="I66" s="5">
        <v>0</v>
      </c>
      <c r="J66" s="5">
        <v>0</v>
      </c>
      <c r="K66" s="5">
        <f t="shared" si="4"/>
        <v>0</v>
      </c>
      <c r="L66" s="30">
        <v>0</v>
      </c>
      <c r="M66" s="30">
        <f t="shared" si="5"/>
        <v>0</v>
      </c>
    </row>
    <row r="67" spans="1:13" ht="33" customHeight="1">
      <c r="A67" s="24" t="s">
        <v>40</v>
      </c>
      <c r="B67" s="5">
        <v>0</v>
      </c>
      <c r="C67" s="5">
        <v>0</v>
      </c>
      <c r="D67" s="5">
        <v>0</v>
      </c>
      <c r="E67" s="5">
        <v>0</v>
      </c>
      <c r="F67" s="5">
        <f t="shared" si="3"/>
        <v>0</v>
      </c>
      <c r="G67" s="5">
        <v>0</v>
      </c>
      <c r="H67" s="5">
        <v>0</v>
      </c>
      <c r="I67" s="5">
        <v>0</v>
      </c>
      <c r="J67" s="5">
        <v>0</v>
      </c>
      <c r="K67" s="5">
        <f t="shared" si="4"/>
        <v>0</v>
      </c>
      <c r="L67" s="30">
        <v>0</v>
      </c>
      <c r="M67" s="30">
        <f t="shared" si="5"/>
        <v>0</v>
      </c>
    </row>
    <row r="68" spans="1:13" ht="33" customHeight="1">
      <c r="A68" s="24" t="s">
        <v>41</v>
      </c>
      <c r="B68" s="5">
        <v>0</v>
      </c>
      <c r="C68" s="5">
        <v>0</v>
      </c>
      <c r="D68" s="5">
        <v>0</v>
      </c>
      <c r="E68" s="5">
        <v>0</v>
      </c>
      <c r="F68" s="5">
        <f t="shared" si="3"/>
        <v>0</v>
      </c>
      <c r="G68" s="5">
        <v>0</v>
      </c>
      <c r="H68" s="5">
        <v>0</v>
      </c>
      <c r="I68" s="5">
        <v>0</v>
      </c>
      <c r="J68" s="5">
        <v>0</v>
      </c>
      <c r="K68" s="5">
        <f t="shared" si="4"/>
        <v>0</v>
      </c>
      <c r="L68" s="30">
        <v>0</v>
      </c>
      <c r="M68" s="30">
        <f t="shared" si="5"/>
        <v>0</v>
      </c>
    </row>
    <row r="69" spans="1:13" ht="33" customHeight="1">
      <c r="A69" s="27" t="s">
        <v>42</v>
      </c>
      <c r="B69" s="8">
        <v>0</v>
      </c>
      <c r="C69" s="8">
        <v>0</v>
      </c>
      <c r="D69" s="8">
        <v>0</v>
      </c>
      <c r="E69" s="8">
        <v>0</v>
      </c>
      <c r="F69" s="8">
        <f t="shared" si="3"/>
        <v>0</v>
      </c>
      <c r="G69" s="8">
        <v>0</v>
      </c>
      <c r="H69" s="8">
        <v>0</v>
      </c>
      <c r="I69" s="8">
        <v>0</v>
      </c>
      <c r="J69" s="8">
        <v>0</v>
      </c>
      <c r="K69" s="8">
        <f t="shared" si="4"/>
        <v>0</v>
      </c>
      <c r="L69" s="30">
        <v>0</v>
      </c>
      <c r="M69" s="30">
        <f t="shared" si="5"/>
        <v>0</v>
      </c>
    </row>
    <row r="70" spans="1:13" ht="33" customHeight="1">
      <c r="A70" s="24" t="s">
        <v>43</v>
      </c>
      <c r="B70" s="5">
        <v>0</v>
      </c>
      <c r="C70" s="5">
        <v>0</v>
      </c>
      <c r="D70" s="5">
        <v>0</v>
      </c>
      <c r="E70" s="5">
        <v>0</v>
      </c>
      <c r="F70" s="5">
        <f t="shared" si="3"/>
        <v>0</v>
      </c>
      <c r="G70" s="5">
        <v>0</v>
      </c>
      <c r="H70" s="5">
        <v>0</v>
      </c>
      <c r="I70" s="5">
        <v>0</v>
      </c>
      <c r="J70" s="5">
        <v>0</v>
      </c>
      <c r="K70" s="5">
        <f t="shared" si="4"/>
        <v>0</v>
      </c>
      <c r="L70" s="30">
        <v>0</v>
      </c>
      <c r="M70" s="30">
        <f t="shared" si="5"/>
        <v>0</v>
      </c>
    </row>
    <row r="71" spans="1:13" ht="33" customHeight="1" thickBot="1">
      <c r="A71" s="24" t="s">
        <v>64</v>
      </c>
      <c r="B71" s="5">
        <v>0</v>
      </c>
      <c r="C71" s="5">
        <v>0</v>
      </c>
      <c r="D71" s="5">
        <v>0</v>
      </c>
      <c r="E71" s="5">
        <v>0</v>
      </c>
      <c r="F71" s="5">
        <f t="shared" si="3"/>
        <v>0</v>
      </c>
      <c r="G71" s="5">
        <v>0</v>
      </c>
      <c r="H71" s="5">
        <v>0</v>
      </c>
      <c r="I71" s="5">
        <v>0</v>
      </c>
      <c r="J71" s="5">
        <v>0</v>
      </c>
      <c r="K71" s="5">
        <f t="shared" si="4"/>
        <v>0</v>
      </c>
      <c r="L71" s="30">
        <v>0</v>
      </c>
      <c r="M71" s="30">
        <f t="shared" si="5"/>
        <v>0</v>
      </c>
    </row>
    <row r="72" spans="1:11" ht="33" customHeight="1" thickTop="1">
      <c r="A72" s="34" t="s">
        <v>44</v>
      </c>
      <c r="B72" s="9">
        <f>SUM(B44:B71)</f>
        <v>735007</v>
      </c>
      <c r="C72" s="9">
        <f>SUM(C44:C71)</f>
        <v>0</v>
      </c>
      <c r="D72" s="9">
        <f>SUM(D44:D71)</f>
        <v>0</v>
      </c>
      <c r="E72" s="9">
        <f>SUM(E44:E71)</f>
        <v>0</v>
      </c>
      <c r="F72" s="9">
        <f>SUM(F44:F71)</f>
        <v>735007</v>
      </c>
      <c r="G72" s="9">
        <f>SUM(H72:J72)</f>
        <v>646177</v>
      </c>
      <c r="H72" s="9">
        <f>SUM(H44:H71)</f>
        <v>44076</v>
      </c>
      <c r="I72" s="9">
        <f>SUM(I44:I71)</f>
        <v>601400</v>
      </c>
      <c r="J72" s="9">
        <f>SUM(J44:J71)</f>
        <v>701</v>
      </c>
      <c r="K72" s="9">
        <f>SUM(K44:K71)</f>
        <v>88830</v>
      </c>
    </row>
    <row r="73" spans="1:11" ht="24">
      <c r="A73" s="35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24">
      <c r="A74" s="35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24">
      <c r="A75" s="35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24">
      <c r="A76" s="35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24">
      <c r="A77" s="35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24">
      <c r="A78" s="35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24">
      <c r="A79" s="35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24">
      <c r="A80" s="35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24">
      <c r="A81" s="35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24">
      <c r="A82" s="35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24">
      <c r="A83" s="35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24">
      <c r="A84" s="35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24">
      <c r="A85" s="35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24">
      <c r="A86" s="35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24">
      <c r="A87" s="35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24">
      <c r="A88" s="36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24">
      <c r="A89" s="36"/>
      <c r="B89" s="14"/>
      <c r="C89" s="14"/>
      <c r="D89" s="14"/>
      <c r="E89" s="14"/>
      <c r="F89" s="14"/>
      <c r="G89" s="14"/>
      <c r="H89" s="14"/>
      <c r="I89" s="14"/>
      <c r="J89" s="14"/>
      <c r="K89" s="14"/>
    </row>
  </sheetData>
  <mergeCells count="5">
    <mergeCell ref="K40:K41"/>
    <mergeCell ref="E4:E5"/>
    <mergeCell ref="B40:B41"/>
    <mergeCell ref="C40:C41"/>
    <mergeCell ref="D40:D41"/>
  </mergeCells>
  <printOptions/>
  <pageMargins left="0.7874015748031497" right="0.7874015748031497" top="0.5905511811023623" bottom="0.5118110236220472" header="0.5118110236220472" footer="0.3937007874015748"/>
  <pageSetup firstPageNumber="239" useFirstPageNumber="1" horizontalDpi="600" verticalDpi="600" orientation="portrait" paperSize="9" scale="33" r:id="rId1"/>
  <headerFooter alignWithMargins="0">
    <oddFooter>&amp;C&amp;32&amp;P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2009-03-10T02:29:00Z</cp:lastPrinted>
  <dcterms:modified xsi:type="dcterms:W3CDTF">2009-04-30T23:57:02Z</dcterms:modified>
  <cp:category/>
  <cp:version/>
  <cp:contentType/>
  <cp:contentStatus/>
</cp:coreProperties>
</file>