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01　R3以前　政策財政課\R3以前　財政係\財政係\公営企業\令和4年度\01 照会\R5.1.12_【照会_市町村財政課1月27日（金）期限】公営企業に係る経営比較分析表（令和３年度決算）の分析等について\03 回答\"/>
    </mc:Choice>
  </mc:AlternateContent>
  <workbookProtection workbookAlgorithmName="SHA-512" workbookHashValue="vIDlhQxocnTfYS6nsfPdDFhCxrgPvwx73yayso77i5w68xneUmfDBhqTZ2cfFcvNjK3dekX3w0E+DR4cJYvA1g==" workbookSaltValue="Co8UNWw2JhLQKXQZdjdTyA=="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<sst xmlns="http://schemas.openxmlformats.org/spreadsheetml/2006/main" count="297" uniqueCount="117">
  <si>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</si>
  <si>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</si>
  <si>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</si>
  <si>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</si>
  <si>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</si>
  <si>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</si>
  <si>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</si>
  <si>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</si>
  <si>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</si>
  <si>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</si>
  <si>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</si>
  <si>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</si>
  <si>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</si>
  <si>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</si>
  <si>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</si>
  <si>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</si>
  <si>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</si>
  <si>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</si>
  <si>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</si>
  <si>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</si>
  <si>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</si>
  <si>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</si>
  <si>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</si>
  <si>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</si>
  <si>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</si>
  <si>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</si>
  <si>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</si>
  <si>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</si>
  <si>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</si>
  <si>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</si>
  <si>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</si>
  <si>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</si>
  <si>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</si>
  <si>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</si>
  <si>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</si>
  <si>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</si>
  <si>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</si>
  <si>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</si>
  <si>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</si>
  <si>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</si>
  <si>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</si>
  <si>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</si>
  <si>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</si>
  <si>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</si>
  <si>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</si>
  <si>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</si>
  <si>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</si>
  <si>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</si>
  <si>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</si>
  <si>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</si>
  <si>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</si>
  <si>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</si>
  <si>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</si>
  <si>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</si>
  <si>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</si>
  <si>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</si>
  <si>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</si>
  <si>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</si>
  <si>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</si>
  <si>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</si>
  <si>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</si>
  <si>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</si>
  <si>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</si>
  <si>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</si>
  <si>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</si>
  <si>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</si>
  <si>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</si>
  <si>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</si>
  <si>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</si>
  <si>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</si>
  <si>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</si>
  <si>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</si>
  <si>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</si>
  <si>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</si>
  <si>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</si>
  <si>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</si>
  <si>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</si>
  <si>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</si>
  <si>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</si>
  <si>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</si>
  <si>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</si>
  <si>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</si>
  <si>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</si>
  <si>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</si>
  <si>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</si>
  <si>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</si>
  <si>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</si>
  <si>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</si>
  <si>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</si>
  <si>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</si>
  <si>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</si>
  <si>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</si>
  <si>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</si>
  <si>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</si>
  <si>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</si>
  <si>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</si>
  <si>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</si>
  <si>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</si>
  <si>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</si>
  <si>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</si>
  <si>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</si>
  <si>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</si>
  <si>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</si>
  <si>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</si>
  <si>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</si>
  <si>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</si>
  <si>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</si>
  <si>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</si>
  <si>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</si>
  <si>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</si>
  <si>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</si>
  <si>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</si>
  <si>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</si>
  <si>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</si>
  <si>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本町の農業集落排水事業は整備完了している。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rPh sb="4" eb="10">
      <t>ノウギョウシュウラクハイスイ</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</si>
  <si>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昨年度より比率が上昇しているが、流動資産で流動負債を賄えていない状況である。接続率の向上及び経費の削減等に努め、支払能力を高める必要がある。
</t>
    </r>
    <r>
      <rPr>
        <b/>
        <sz val="11"/>
        <color theme="1"/>
        <rFont val="ＭＳ ゴシック"/>
        <family val="3"/>
        <charset val="128"/>
      </rPr>
      <t>④企業債残高対事業規模比率</t>
    </r>
    <r>
      <rPr>
        <sz val="11"/>
        <color theme="1"/>
        <rFont val="ＭＳ ゴシック"/>
        <family val="3"/>
        <charset val="128"/>
      </rPr>
      <t xml:space="preserve">
新規借入を行っていないため減少傾向にあるが、類似団体平均値よりも上回っている。将来的な財政負担を見据えた財政運営により、可能な限り企業債残高の縮減を図っていく必要がある。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汚水処理にかかる費用が減少したことにより、100％となった。今後の更新投資に備え、接続率の向上及び経費の削減等に努めていく。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類似団体と比較し低い値となっている。今後も投資の効率化や維持管理費の削減、接続率の向上による有収水量の増加等の取組みに努めていく。
</t>
    </r>
    <r>
      <rPr>
        <b/>
        <sz val="11"/>
        <color theme="1"/>
        <rFont val="ＭＳ ゴシック"/>
        <family val="3"/>
        <charset val="128"/>
      </rPr>
      <t>⑦施設利用率、⑧水洗化率</t>
    </r>
    <r>
      <rPr>
        <sz val="11"/>
        <color theme="1"/>
        <rFont val="ＭＳ ゴシック"/>
        <family val="3"/>
        <charset val="128"/>
      </rPr>
      <t xml:space="preserve">
類似団体と比較し低い値となっている。接続率向上に対する取組みが必要である。
</t>
    </r>
    <rPh sb="84" eb="87">
      <t>サクネンド</t>
    </rPh>
    <rPh sb="89" eb="91">
      <t>ヒリツ</t>
    </rPh>
    <rPh sb="92" eb="94">
      <t>ジョウショウ</t>
    </rPh>
    <rPh sb="169" eb="173">
      <t>シンキカリイレ</t>
    </rPh>
    <rPh sb="174" eb="175">
      <t>オコナ</t>
    </rPh>
    <rPh sb="182" eb="186">
      <t>ゲンショウケイコウ</t>
    </rPh>
    <rPh sb="262" eb="266">
      <t>オスイショリ</t>
    </rPh>
    <rPh sb="270" eb="272">
      <t>ヒヨウ</t>
    </rPh>
    <rPh sb="273" eb="275">
      <t>ゲンショウ</t>
    </rPh>
    <rPh sb="292" eb="294">
      <t>コンゴ</t>
    </rPh>
    <rPh sb="295" eb="299">
      <t>コウシントウシ</t>
    </rPh>
    <rPh sb="300" eb="301">
      <t>ソナ</t>
    </rPh>
    <rPh sb="303" eb="306">
      <t>セツゾクリツ</t>
    </rPh>
    <rPh sb="307" eb="309">
      <t>コウジョウ</t>
    </rPh>
    <rPh sb="309" eb="310">
      <t>オヨ</t>
    </rPh>
    <rPh sb="311" eb="313">
      <t>ケイヒ</t>
    </rPh>
    <rPh sb="314" eb="317">
      <t>サクゲントウ</t>
    </rPh>
    <rPh sb="318" eb="319">
      <t>ツト</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</si>
  <si>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類似団体平均値より低くなっている。現在、法定耐用年数を経過した管渠はない。
</t>
    </r>
    <r>
      <rPr>
        <b/>
        <sz val="11"/>
        <color theme="1"/>
        <rFont val="ＭＳ ゴシック"/>
        <family val="3"/>
        <charset val="128"/>
      </rPr>
      <t>②管渠老朽化率</t>
    </r>
    <r>
      <rPr>
        <sz val="11"/>
        <color theme="1"/>
        <rFont val="ＭＳ ゴシック"/>
        <family val="3"/>
        <charset val="128"/>
      </rPr>
      <t xml:space="preserve">
法定耐用年数を超えた管渠延長はないため、0％となっている。
</t>
    </r>
    <r>
      <rPr>
        <b/>
        <sz val="11"/>
        <color theme="1"/>
        <rFont val="ＭＳ ゴシック"/>
        <family val="3"/>
        <charset val="128"/>
      </rPr>
      <t>③管渠改善率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61" eb="62">
      <t>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</si>
</sst>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59F-4738-ABBC-BC6D35BED18C}"/>
            </c:ext>
          </c:extLst>
        </c:ser>
        <c:dLbls>
          <c:showLegendKey val="0"/>
          <c:showVal val="0"/>
          <c:showCatName val="0"/>
          <c:showSerName val="0"/>
          <c:showPercent val="0"/>
          <c:showBubbleSize val="0"/>
        </c:dLbls>
        <c:gapWidth val="150"/>
        <c:axId val="353661224"/>
        <c:axId val="35366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xmlns:c16r2="http://schemas.microsoft.com/office/drawing/2015/06/chart">
            <c:ext xmlns:c16="http://schemas.microsoft.com/office/drawing/2014/chart" uri="{C3380CC4-5D6E-409C-BE32-E72D297353CC}">
              <c16:uniqueId val="{00000001-359F-4738-ABBC-BC6D35BED18C}"/>
            </c:ext>
          </c:extLst>
        </c:ser>
        <c:dLbls>
          <c:showLegendKey val="0"/>
          <c:showVal val="0"/>
          <c:showCatName val="0"/>
          <c:showSerName val="0"/>
          <c:showPercent val="0"/>
          <c:showBubbleSize val="0"/>
        </c:dLbls>
        <c:marker val="1"/>
        <c:smooth val="0"/>
        <c:axId val="353661224"/>
        <c:axId val="353664360"/>
      </c:lineChart>
      <c:dateAx>
        <c:axId val="353661224"/>
        <c:scaling>
          <c:orientation val="minMax"/>
        </c:scaling>
        <c:delete val="1"/>
        <c:axPos val="b"/>
        <c:numFmt formatCode="&quot;H&quot;yy" sourceLinked="1"/>
        <c:majorTickMark val="none"/>
        <c:minorTickMark val="none"/>
        <c:tickLblPos val="none"/>
        <c:crossAx val="353664360"/>
        <c:crosses val="autoZero"/>
        <c:auto val="1"/>
        <c:lblOffset val="100"/>
        <c:baseTimeUnit val="years"/>
      </c:dateAx>
      <c:valAx>
        <c:axId val="3536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29.27</c:v>
                </c:pt>
                <c:pt idx="4">
                  <c:v>30.14</c:v>
                </c:pt>
              </c:numCache>
            </c:numRef>
          </c:val>
          <c:extLst xmlns:c16r2="http://schemas.microsoft.com/office/drawing/2015/06/chart">
            <c:ext xmlns:c16="http://schemas.microsoft.com/office/drawing/2014/chart" uri="{C3380CC4-5D6E-409C-BE32-E72D297353CC}">
              <c16:uniqueId val="{00000000-00F2-45DD-ACF4-0E5111F7EC15}"/>
            </c:ext>
          </c:extLst>
        </c:ser>
        <c:dLbls>
          <c:showLegendKey val="0"/>
          <c:showVal val="0"/>
          <c:showCatName val="0"/>
          <c:showSerName val="0"/>
          <c:showPercent val="0"/>
          <c:showBubbleSize val="0"/>
        </c:dLbls>
        <c:gapWidth val="150"/>
        <c:axId val="353811712"/>
        <c:axId val="3538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xmlns:c16r2="http://schemas.microsoft.com/office/drawing/2015/06/chart">
            <c:ext xmlns:c16="http://schemas.microsoft.com/office/drawing/2014/chart" uri="{C3380CC4-5D6E-409C-BE32-E72D297353CC}">
              <c16:uniqueId val="{00000001-00F2-45DD-ACF4-0E5111F7EC15}"/>
            </c:ext>
          </c:extLst>
        </c:ser>
        <c:dLbls>
          <c:showLegendKey val="0"/>
          <c:showVal val="0"/>
          <c:showCatName val="0"/>
          <c:showSerName val="0"/>
          <c:showPercent val="0"/>
          <c:showBubbleSize val="0"/>
        </c:dLbls>
        <c:marker val="1"/>
        <c:smooth val="0"/>
        <c:axId val="353811712"/>
        <c:axId val="353810928"/>
      </c:lineChart>
      <c:dateAx>
        <c:axId val="353811712"/>
        <c:scaling>
          <c:orientation val="minMax"/>
        </c:scaling>
        <c:delete val="1"/>
        <c:axPos val="b"/>
        <c:numFmt formatCode="&quot;H&quot;yy" sourceLinked="1"/>
        <c:majorTickMark val="none"/>
        <c:minorTickMark val="none"/>
        <c:tickLblPos val="none"/>
        <c:crossAx val="353810928"/>
        <c:crosses val="autoZero"/>
        <c:auto val="1"/>
        <c:lblOffset val="100"/>
        <c:baseTimeUnit val="years"/>
      </c:dateAx>
      <c:valAx>
        <c:axId val="3538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61.17</c:v>
                </c:pt>
                <c:pt idx="4">
                  <c:v>57.04</c:v>
                </c:pt>
              </c:numCache>
            </c:numRef>
          </c:val>
          <c:extLst xmlns:c16r2="http://schemas.microsoft.com/office/drawing/2015/06/chart">
            <c:ext xmlns:c16="http://schemas.microsoft.com/office/drawing/2014/chart" uri="{C3380CC4-5D6E-409C-BE32-E72D297353CC}">
              <c16:uniqueId val="{00000000-40A2-45BA-B562-D977D4098DC4}"/>
            </c:ext>
          </c:extLst>
        </c:ser>
        <c:dLbls>
          <c:showLegendKey val="0"/>
          <c:showVal val="0"/>
          <c:showCatName val="0"/>
          <c:showSerName val="0"/>
          <c:showPercent val="0"/>
          <c:showBubbleSize val="0"/>
        </c:dLbls>
        <c:gapWidth val="150"/>
        <c:axId val="354395560"/>
        <c:axId val="3543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xmlns:c16r2="http://schemas.microsoft.com/office/drawing/2015/06/chart">
            <c:ext xmlns:c16="http://schemas.microsoft.com/office/drawing/2014/chart" uri="{C3380CC4-5D6E-409C-BE32-E72D297353CC}">
              <c16:uniqueId val="{00000001-40A2-45BA-B562-D977D4098DC4}"/>
            </c:ext>
          </c:extLst>
        </c:ser>
        <c:dLbls>
          <c:showLegendKey val="0"/>
          <c:showVal val="0"/>
          <c:showCatName val="0"/>
          <c:showSerName val="0"/>
          <c:showPercent val="0"/>
          <c:showBubbleSize val="0"/>
        </c:dLbls>
        <c:marker val="1"/>
        <c:smooth val="0"/>
        <c:axId val="354395560"/>
        <c:axId val="354393600"/>
      </c:lineChart>
      <c:dateAx>
        <c:axId val="354395560"/>
        <c:scaling>
          <c:orientation val="minMax"/>
        </c:scaling>
        <c:delete val="1"/>
        <c:axPos val="b"/>
        <c:numFmt formatCode="&quot;H&quot;yy" sourceLinked="1"/>
        <c:majorTickMark val="none"/>
        <c:minorTickMark val="none"/>
        <c:tickLblPos val="none"/>
        <c:crossAx val="354393600"/>
        <c:crosses val="autoZero"/>
        <c:auto val="1"/>
        <c:lblOffset val="100"/>
        <c:baseTimeUnit val="years"/>
      </c:dateAx>
      <c:valAx>
        <c:axId val="3543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102.23</c:v>
                </c:pt>
                <c:pt idx="4">
                  <c:v>103.67</c:v>
                </c:pt>
              </c:numCache>
            </c:numRef>
          </c:val>
          <c:extLst xmlns:c16r2="http://schemas.microsoft.com/office/drawing/2015/06/chart">
            <c:ext xmlns:c16="http://schemas.microsoft.com/office/drawing/2014/chart" uri="{C3380CC4-5D6E-409C-BE32-E72D297353CC}">
              <c16:uniqueId val="{00000000-47D9-45F6-AD5A-30AE15FB752B}"/>
            </c:ext>
          </c:extLst>
        </c:ser>
        <c:dLbls>
          <c:showLegendKey val="0"/>
          <c:showVal val="0"/>
          <c:showCatName val="0"/>
          <c:showSerName val="0"/>
          <c:showPercent val="0"/>
          <c:showBubbleSize val="0"/>
        </c:dLbls>
        <c:gapWidth val="150"/>
        <c:axId val="353668280"/>
        <c:axId val="35366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xmlns:c16r2="http://schemas.microsoft.com/office/drawing/2015/06/chart">
            <c:ext xmlns:c16="http://schemas.microsoft.com/office/drawing/2014/chart" uri="{C3380CC4-5D6E-409C-BE32-E72D297353CC}">
              <c16:uniqueId val="{00000001-47D9-45F6-AD5A-30AE15FB752B}"/>
            </c:ext>
          </c:extLst>
        </c:ser>
        <c:dLbls>
          <c:showLegendKey val="0"/>
          <c:showVal val="0"/>
          <c:showCatName val="0"/>
          <c:showSerName val="0"/>
          <c:showPercent val="0"/>
          <c:showBubbleSize val="0"/>
        </c:dLbls>
        <c:marker val="1"/>
        <c:smooth val="0"/>
        <c:axId val="353668280"/>
        <c:axId val="353661616"/>
      </c:lineChart>
      <c:dateAx>
        <c:axId val="353668280"/>
        <c:scaling>
          <c:orientation val="minMax"/>
        </c:scaling>
        <c:delete val="1"/>
        <c:axPos val="b"/>
        <c:numFmt formatCode="&quot;H&quot;yy" sourceLinked="1"/>
        <c:majorTickMark val="none"/>
        <c:minorTickMark val="none"/>
        <c:tickLblPos val="none"/>
        <c:crossAx val="353661616"/>
        <c:crosses val="autoZero"/>
        <c:auto val="1"/>
        <c:lblOffset val="100"/>
        <c:baseTimeUnit val="years"/>
      </c:dateAx>
      <c:valAx>
        <c:axId val="35366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3.08</c:v>
                </c:pt>
                <c:pt idx="4">
                  <c:v>6.01</c:v>
                </c:pt>
              </c:numCache>
            </c:numRef>
          </c:val>
          <c:extLst xmlns:c16r2="http://schemas.microsoft.com/office/drawing/2015/06/chart">
            <c:ext xmlns:c16="http://schemas.microsoft.com/office/drawing/2014/chart" uri="{C3380CC4-5D6E-409C-BE32-E72D297353CC}">
              <c16:uniqueId val="{00000000-33A4-4397-81D1-57D9F7E60FE7}"/>
            </c:ext>
          </c:extLst>
        </c:ser>
        <c:dLbls>
          <c:showLegendKey val="0"/>
          <c:showVal val="0"/>
          <c:showCatName val="0"/>
          <c:showSerName val="0"/>
          <c:showPercent val="0"/>
          <c:showBubbleSize val="0"/>
        </c:dLbls>
        <c:gapWidth val="150"/>
        <c:axId val="353667104"/>
        <c:axId val="35366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xmlns:c16r2="http://schemas.microsoft.com/office/drawing/2015/06/chart">
            <c:ext xmlns:c16="http://schemas.microsoft.com/office/drawing/2014/chart" uri="{C3380CC4-5D6E-409C-BE32-E72D297353CC}">
              <c16:uniqueId val="{00000001-33A4-4397-81D1-57D9F7E60FE7}"/>
            </c:ext>
          </c:extLst>
        </c:ser>
        <c:dLbls>
          <c:showLegendKey val="0"/>
          <c:showVal val="0"/>
          <c:showCatName val="0"/>
          <c:showSerName val="0"/>
          <c:showPercent val="0"/>
          <c:showBubbleSize val="0"/>
        </c:dLbls>
        <c:marker val="1"/>
        <c:smooth val="0"/>
        <c:axId val="353667104"/>
        <c:axId val="353664752"/>
      </c:lineChart>
      <c:dateAx>
        <c:axId val="353667104"/>
        <c:scaling>
          <c:orientation val="minMax"/>
        </c:scaling>
        <c:delete val="1"/>
        <c:axPos val="b"/>
        <c:numFmt formatCode="&quot;H&quot;yy" sourceLinked="1"/>
        <c:majorTickMark val="none"/>
        <c:minorTickMark val="none"/>
        <c:tickLblPos val="none"/>
        <c:crossAx val="353664752"/>
        <c:crosses val="autoZero"/>
        <c:auto val="1"/>
        <c:lblOffset val="100"/>
        <c:baseTimeUnit val="years"/>
      </c:dateAx>
      <c:valAx>
        <c:axId val="35366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787-4158-9E16-416360782B7B}"/>
            </c:ext>
          </c:extLst>
        </c:ser>
        <c:dLbls>
          <c:showLegendKey val="0"/>
          <c:showVal val="0"/>
          <c:showCatName val="0"/>
          <c:showSerName val="0"/>
          <c:showPercent val="0"/>
          <c:showBubbleSize val="0"/>
        </c:dLbls>
        <c:gapWidth val="150"/>
        <c:axId val="353667496"/>
        <c:axId val="35366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787-4158-9E16-416360782B7B}"/>
            </c:ext>
          </c:extLst>
        </c:ser>
        <c:dLbls>
          <c:showLegendKey val="0"/>
          <c:showVal val="0"/>
          <c:showCatName val="0"/>
          <c:showSerName val="0"/>
          <c:showPercent val="0"/>
          <c:showBubbleSize val="0"/>
        </c:dLbls>
        <c:marker val="1"/>
        <c:smooth val="0"/>
        <c:axId val="353667496"/>
        <c:axId val="353665144"/>
      </c:lineChart>
      <c:dateAx>
        <c:axId val="353667496"/>
        <c:scaling>
          <c:orientation val="minMax"/>
        </c:scaling>
        <c:delete val="1"/>
        <c:axPos val="b"/>
        <c:numFmt formatCode="&quot;H&quot;yy" sourceLinked="1"/>
        <c:majorTickMark val="none"/>
        <c:minorTickMark val="none"/>
        <c:tickLblPos val="none"/>
        <c:crossAx val="353665144"/>
        <c:crosses val="autoZero"/>
        <c:auto val="1"/>
        <c:lblOffset val="100"/>
        <c:baseTimeUnit val="years"/>
      </c:dateAx>
      <c:valAx>
        <c:axId val="3536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48C-493D-8D7A-A38C58E44615}"/>
            </c:ext>
          </c:extLst>
        </c:ser>
        <c:dLbls>
          <c:showLegendKey val="0"/>
          <c:showVal val="0"/>
          <c:showCatName val="0"/>
          <c:showSerName val="0"/>
          <c:showPercent val="0"/>
          <c:showBubbleSize val="0"/>
        </c:dLbls>
        <c:gapWidth val="150"/>
        <c:axId val="353667888"/>
        <c:axId val="3536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948C-493D-8D7A-A38C58E44615}"/>
            </c:ext>
          </c:extLst>
        </c:ser>
        <c:dLbls>
          <c:showLegendKey val="0"/>
          <c:showVal val="0"/>
          <c:showCatName val="0"/>
          <c:showSerName val="0"/>
          <c:showPercent val="0"/>
          <c:showBubbleSize val="0"/>
        </c:dLbls>
        <c:marker val="1"/>
        <c:smooth val="0"/>
        <c:axId val="353667888"/>
        <c:axId val="353662400"/>
      </c:lineChart>
      <c:dateAx>
        <c:axId val="353667888"/>
        <c:scaling>
          <c:orientation val="minMax"/>
        </c:scaling>
        <c:delete val="1"/>
        <c:axPos val="b"/>
        <c:numFmt formatCode="&quot;H&quot;yy" sourceLinked="1"/>
        <c:majorTickMark val="none"/>
        <c:minorTickMark val="none"/>
        <c:tickLblPos val="none"/>
        <c:crossAx val="353662400"/>
        <c:crosses val="autoZero"/>
        <c:auto val="1"/>
        <c:lblOffset val="100"/>
        <c:baseTimeUnit val="years"/>
      </c:dateAx>
      <c:valAx>
        <c:axId val="3536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59.22</c:v>
                </c:pt>
                <c:pt idx="4">
                  <c:v>62.95</c:v>
                </c:pt>
              </c:numCache>
            </c:numRef>
          </c:val>
          <c:extLst xmlns:c16r2="http://schemas.microsoft.com/office/drawing/2015/06/chart">
            <c:ext xmlns:c16="http://schemas.microsoft.com/office/drawing/2014/chart" uri="{C3380CC4-5D6E-409C-BE32-E72D297353CC}">
              <c16:uniqueId val="{00000000-E527-45BA-A92E-A820639A8DEF}"/>
            </c:ext>
          </c:extLst>
        </c:ser>
        <c:dLbls>
          <c:showLegendKey val="0"/>
          <c:showVal val="0"/>
          <c:showCatName val="0"/>
          <c:showSerName val="0"/>
          <c:showPercent val="0"/>
          <c:showBubbleSize val="0"/>
        </c:dLbls>
        <c:gapWidth val="150"/>
        <c:axId val="353814064"/>
        <c:axId val="3538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xmlns:c16r2="http://schemas.microsoft.com/office/drawing/2015/06/chart">
            <c:ext xmlns:c16="http://schemas.microsoft.com/office/drawing/2014/chart" uri="{C3380CC4-5D6E-409C-BE32-E72D297353CC}">
              <c16:uniqueId val="{00000001-E527-45BA-A92E-A820639A8DEF}"/>
            </c:ext>
          </c:extLst>
        </c:ser>
        <c:dLbls>
          <c:showLegendKey val="0"/>
          <c:showVal val="0"/>
          <c:showCatName val="0"/>
          <c:showSerName val="0"/>
          <c:showPercent val="0"/>
          <c:showBubbleSize val="0"/>
        </c:dLbls>
        <c:marker val="1"/>
        <c:smooth val="0"/>
        <c:axId val="353814064"/>
        <c:axId val="353816416"/>
      </c:lineChart>
      <c:dateAx>
        <c:axId val="353814064"/>
        <c:scaling>
          <c:orientation val="minMax"/>
        </c:scaling>
        <c:delete val="1"/>
        <c:axPos val="b"/>
        <c:numFmt formatCode="&quot;H&quot;yy" sourceLinked="1"/>
        <c:majorTickMark val="none"/>
        <c:minorTickMark val="none"/>
        <c:tickLblPos val="none"/>
        <c:crossAx val="353816416"/>
        <c:crosses val="autoZero"/>
        <c:auto val="1"/>
        <c:lblOffset val="100"/>
        <c:baseTimeUnit val="years"/>
      </c:dateAx>
      <c:valAx>
        <c:axId val="3538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1984.62</c:v>
                </c:pt>
                <c:pt idx="4">
                  <c:v>1780.89</c:v>
                </c:pt>
              </c:numCache>
            </c:numRef>
          </c:val>
          <c:extLst xmlns:c16r2="http://schemas.microsoft.com/office/drawing/2015/06/chart">
            <c:ext xmlns:c16="http://schemas.microsoft.com/office/drawing/2014/chart" uri="{C3380CC4-5D6E-409C-BE32-E72D297353CC}">
              <c16:uniqueId val="{00000000-6A63-4931-A4B4-252F2E896432}"/>
            </c:ext>
          </c:extLst>
        </c:ser>
        <c:dLbls>
          <c:showLegendKey val="0"/>
          <c:showVal val="0"/>
          <c:showCatName val="0"/>
          <c:showSerName val="0"/>
          <c:showPercent val="0"/>
          <c:showBubbleSize val="0"/>
        </c:dLbls>
        <c:gapWidth val="150"/>
        <c:axId val="353810536"/>
        <c:axId val="3538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xmlns:c16r2="http://schemas.microsoft.com/office/drawing/2015/06/chart">
            <c:ext xmlns:c16="http://schemas.microsoft.com/office/drawing/2014/chart" uri="{C3380CC4-5D6E-409C-BE32-E72D297353CC}">
              <c16:uniqueId val="{00000001-6A63-4931-A4B4-252F2E896432}"/>
            </c:ext>
          </c:extLst>
        </c:ser>
        <c:dLbls>
          <c:showLegendKey val="0"/>
          <c:showVal val="0"/>
          <c:showCatName val="0"/>
          <c:showSerName val="0"/>
          <c:showPercent val="0"/>
          <c:showBubbleSize val="0"/>
        </c:dLbls>
        <c:marker val="1"/>
        <c:smooth val="0"/>
        <c:axId val="353810536"/>
        <c:axId val="353811320"/>
      </c:lineChart>
      <c:dateAx>
        <c:axId val="353810536"/>
        <c:scaling>
          <c:orientation val="minMax"/>
        </c:scaling>
        <c:delete val="1"/>
        <c:axPos val="b"/>
        <c:numFmt formatCode="&quot;H&quot;yy" sourceLinked="1"/>
        <c:majorTickMark val="none"/>
        <c:minorTickMark val="none"/>
        <c:tickLblPos val="none"/>
        <c:crossAx val="353811320"/>
        <c:crosses val="autoZero"/>
        <c:auto val="1"/>
        <c:lblOffset val="100"/>
        <c:baseTimeUnit val="years"/>
      </c:dateAx>
      <c:valAx>
        <c:axId val="3538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66.33</c:v>
                </c:pt>
                <c:pt idx="4">
                  <c:v>100</c:v>
                </c:pt>
              </c:numCache>
            </c:numRef>
          </c:val>
          <c:extLst xmlns:c16r2="http://schemas.microsoft.com/office/drawing/2015/06/chart">
            <c:ext xmlns:c16="http://schemas.microsoft.com/office/drawing/2014/chart" uri="{C3380CC4-5D6E-409C-BE32-E72D297353CC}">
              <c16:uniqueId val="{00000000-5E1D-4ED7-B986-3D12D1F0ADFF}"/>
            </c:ext>
          </c:extLst>
        </c:ser>
        <c:dLbls>
          <c:showLegendKey val="0"/>
          <c:showVal val="0"/>
          <c:showCatName val="0"/>
          <c:showSerName val="0"/>
          <c:showPercent val="0"/>
          <c:showBubbleSize val="0"/>
        </c:dLbls>
        <c:gapWidth val="150"/>
        <c:axId val="353816024"/>
        <c:axId val="35381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xmlns:c16r2="http://schemas.microsoft.com/office/drawing/2015/06/chart">
            <c:ext xmlns:c16="http://schemas.microsoft.com/office/drawing/2014/chart" uri="{C3380CC4-5D6E-409C-BE32-E72D297353CC}">
              <c16:uniqueId val="{00000001-5E1D-4ED7-B986-3D12D1F0ADFF}"/>
            </c:ext>
          </c:extLst>
        </c:ser>
        <c:dLbls>
          <c:showLegendKey val="0"/>
          <c:showVal val="0"/>
          <c:showCatName val="0"/>
          <c:showSerName val="0"/>
          <c:showPercent val="0"/>
          <c:showBubbleSize val="0"/>
        </c:dLbls>
        <c:marker val="1"/>
        <c:smooth val="0"/>
        <c:axId val="353816024"/>
        <c:axId val="353816808"/>
      </c:lineChart>
      <c:dateAx>
        <c:axId val="353816024"/>
        <c:scaling>
          <c:orientation val="minMax"/>
        </c:scaling>
        <c:delete val="1"/>
        <c:axPos val="b"/>
        <c:numFmt formatCode="&quot;H&quot;yy" sourceLinked="1"/>
        <c:majorTickMark val="none"/>
        <c:minorTickMark val="none"/>
        <c:tickLblPos val="none"/>
        <c:crossAx val="353816808"/>
        <c:crosses val="autoZero"/>
        <c:auto val="1"/>
        <c:lblOffset val="100"/>
        <c:baseTimeUnit val="years"/>
      </c:dateAx>
      <c:valAx>
        <c:axId val="3538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1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266.25</c:v>
                </c:pt>
                <c:pt idx="4">
                  <c:v>187.78</c:v>
                </c:pt>
              </c:numCache>
            </c:numRef>
          </c:val>
          <c:extLst xmlns:c16r2="http://schemas.microsoft.com/office/drawing/2015/06/chart">
            <c:ext xmlns:c16="http://schemas.microsoft.com/office/drawing/2014/chart" uri="{C3380CC4-5D6E-409C-BE32-E72D297353CC}">
              <c16:uniqueId val="{00000000-72E0-46F2-AAD7-4B4A9ED39553}"/>
            </c:ext>
          </c:extLst>
        </c:ser>
        <c:dLbls>
          <c:showLegendKey val="0"/>
          <c:showVal val="0"/>
          <c:showCatName val="0"/>
          <c:showSerName val="0"/>
          <c:showPercent val="0"/>
          <c:showBubbleSize val="0"/>
        </c:dLbls>
        <c:gapWidth val="150"/>
        <c:axId val="353814848"/>
        <c:axId val="35381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72E0-46F2-AAD7-4B4A9ED39553}"/>
            </c:ext>
          </c:extLst>
        </c:ser>
        <c:dLbls>
          <c:showLegendKey val="0"/>
          <c:showVal val="0"/>
          <c:showCatName val="0"/>
          <c:showSerName val="0"/>
          <c:showPercent val="0"/>
          <c:showBubbleSize val="0"/>
        </c:dLbls>
        <c:marker val="1"/>
        <c:smooth val="0"/>
        <c:axId val="353814848"/>
        <c:axId val="353812104"/>
      </c:lineChart>
      <c:dateAx>
        <c:axId val="353814848"/>
        <c:scaling>
          <c:orientation val="minMax"/>
        </c:scaling>
        <c:delete val="1"/>
        <c:axPos val="b"/>
        <c:numFmt formatCode="&quot;H&quot;yy" sourceLinked="1"/>
        <c:majorTickMark val="none"/>
        <c:minorTickMark val="none"/>
        <c:tickLblPos val="none"/>
        <c:crossAx val="353812104"/>
        <c:crosses val="autoZero"/>
        <c:auto val="1"/>
        <c:lblOffset val="100"/>
        <c:baseTimeUnit val="years"/>
      </c:dateAx>
      <c:valAx>
        <c:axId val="3538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8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25" zoomScale="80" zoomScaleNormal="80" workbookViewId="0">
      <selection activeCell="BK56" sqref="BK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会津美里町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19329</v>
      </c>
      <c r="AM8" s="45"/>
      <c r="AN8" s="45"/>
      <c r="AO8" s="45"/>
      <c r="AP8" s="45"/>
      <c r="AQ8" s="45"/>
      <c r="AR8" s="45"/>
      <c r="AS8" s="45"/>
      <c r="AT8" s="46">
        <f>データ!T6</f>
        <v>276.33</v>
      </c>
      <c r="AU8" s="46"/>
      <c r="AV8" s="46"/>
      <c r="AW8" s="46"/>
      <c r="AX8" s="46"/>
      <c r="AY8" s="46"/>
      <c r="AZ8" s="46"/>
      <c r="BA8" s="46"/>
      <c r="BB8" s="46">
        <f>データ!U6</f>
        <v>69.95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83.04</v>
      </c>
      <c r="J10" s="46"/>
      <c r="K10" s="46"/>
      <c r="L10" s="46"/>
      <c r="M10" s="46"/>
      <c r="N10" s="46"/>
      <c r="O10" s="46"/>
      <c r="P10" s="46">
        <f>データ!P6</f>
        <v>11.54</v>
      </c>
      <c r="Q10" s="46"/>
      <c r="R10" s="46"/>
      <c r="S10" s="46"/>
      <c r="T10" s="46"/>
      <c r="U10" s="46"/>
      <c r="V10" s="46"/>
      <c r="W10" s="46">
        <f>データ!Q6</f>
        <v>100</v>
      </c>
      <c r="X10" s="46"/>
      <c r="Y10" s="46"/>
      <c r="Z10" s="46"/>
      <c r="AA10" s="46"/>
      <c r="AB10" s="46"/>
      <c r="AC10" s="46"/>
      <c r="AD10" s="45">
        <f>データ!R6</f>
        <v>4950</v>
      </c>
      <c r="AE10" s="45"/>
      <c r="AF10" s="45"/>
      <c r="AG10" s="45"/>
      <c r="AH10" s="45"/>
      <c r="AI10" s="45"/>
      <c r="AJ10" s="45"/>
      <c r="AK10" s="2"/>
      <c r="AL10" s="45">
        <f>データ!V6</f>
        <v>2216</v>
      </c>
      <c r="AM10" s="45"/>
      <c r="AN10" s="45"/>
      <c r="AO10" s="45"/>
      <c r="AP10" s="45"/>
      <c r="AQ10" s="45"/>
      <c r="AR10" s="45"/>
      <c r="AS10" s="45"/>
      <c r="AT10" s="46">
        <f>データ!W6</f>
        <v>2.12</v>
      </c>
      <c r="AU10" s="46"/>
      <c r="AV10" s="46"/>
      <c r="AW10" s="46"/>
      <c r="AX10" s="46"/>
      <c r="AY10" s="46"/>
      <c r="AZ10" s="46"/>
      <c r="BA10" s="46"/>
      <c r="BB10" s="46">
        <f>データ!X6</f>
        <v>1045.28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hKt9hrUBC/O4JuleoqJSinWiXR89RZ2luQCLR5oqAUr3gNyJAlTzUc7kpNPCGGhmO4gs1KIKnalDSmI0MU95Xg==" saltValue="fHJmWx3u7dLqwYFUJvJ9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74471</v>
      </c>
      <c r="D6" s="19">
        <f t="shared" si="3"/>
        <v>46</v>
      </c>
      <c r="E6" s="19">
        <f t="shared" si="3"/>
        <v>17</v>
      </c>
      <c r="F6" s="19">
        <f t="shared" si="3"/>
        <v>5</v>
      </c>
      <c r="G6" s="19">
        <f t="shared" si="3"/>
        <v>0</v>
      </c>
      <c r="H6" s="19" t="str">
        <f t="shared" si="3"/>
        <v>福島県　会津美里町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83.04</v>
      </c>
      <c r="P6" s="20">
        <f t="shared" si="3"/>
        <v>11.54</v>
      </c>
      <c r="Q6" s="20">
        <f t="shared" si="3"/>
        <v>100</v>
      </c>
      <c r="R6" s="20">
        <f t="shared" si="3"/>
        <v>4950</v>
      </c>
      <c r="S6" s="20">
        <f t="shared" si="3"/>
        <v>19329</v>
      </c>
      <c r="T6" s="20">
        <f t="shared" si="3"/>
        <v>276.33</v>
      </c>
      <c r="U6" s="20">
        <f t="shared" si="3"/>
        <v>69.95</v>
      </c>
      <c r="V6" s="20">
        <f t="shared" si="3"/>
        <v>2216</v>
      </c>
      <c r="W6" s="20">
        <f t="shared" si="3"/>
        <v>2.12</v>
      </c>
      <c r="X6" s="20">
        <f t="shared" si="3"/>
        <v>1045.28</v>
      </c>
      <c r="Y6" s="21" t="str">
        <f>IF(Y7="",NA(),Y7)</f>
        <v>-</v>
      </c>
      <c r="Z6" s="21" t="str">
        <f t="shared" ref="Z6:AH6" si="4">IF(Z7="",NA(),Z7)</f>
        <v>-</v>
      </c>
      <c r="AA6" s="21" t="str">
        <f t="shared" si="4"/>
        <v>-</v>
      </c>
      <c r="AB6" s="21">
        <f t="shared" si="4"/>
        <v>102.23</v>
      </c>
      <c r="AC6" s="21">
        <f t="shared" si="4"/>
        <v>103.67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59.22</v>
      </c>
      <c r="AY6" s="21">
        <f t="shared" si="6"/>
        <v>62.95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1984.62</v>
      </c>
      <c r="BJ6" s="21">
        <f t="shared" si="7"/>
        <v>1780.89</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66.33</v>
      </c>
      <c r="BU6" s="21">
        <f t="shared" si="8"/>
        <v>100</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266.25</v>
      </c>
      <c r="CF6" s="21">
        <f t="shared" si="9"/>
        <v>187.78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29.27</v>
      </c>
      <c r="CQ6" s="21">
        <f t="shared" si="10"/>
        <v>30.14</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61.17</v>
      </c>
      <c r="DB6" s="21">
        <f t="shared" si="11"/>
        <v>57.04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3.08</v>
      </c>
      <c r="DM6" s="21">
        <f t="shared" si="12"/>
        <v>6.01</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74471</v>
      </c>
      <c r="D7" s="23">
        <v>46</v>
      </c>
      <c r="E7" s="23">
        <v>17</v>
      </c>
      <c r="F7" s="23">
        <v>5</v>
      </c>
      <c r="G7" s="23">
        <v>0</v>
      </c>
      <c r="H7" s="23" t="s">
        <v>96</v>
      </c>
      <c r="I7" s="23" t="s">
        <v>97</v>
      </c>
      <c r="J7" s="23" t="s">
        <v>98</v>
      </c>
      <c r="K7" s="23" t="s">
        <v>99</v>
      </c>
      <c r="L7" s="23" t="s">
        <v>100</v>
      </c>
      <c r="M7" s="23" t="s">
        <v>101</v>
      </c>
      <c r="N7" s="24" t="s">
        <v>102</v>
      </c>
      <c r="O7" s="24">
        <v>83.04</v>
      </c>
      <c r="P7" s="24">
        <v>11.54</v>
      </c>
      <c r="Q7" s="24">
        <v>100</v>
      </c>
      <c r="R7" s="24">
        <v>4950</v>
      </c>
      <c r="S7" s="24">
        <v>19329</v>
      </c>
      <c r="T7" s="24">
        <v>276.33</v>
      </c>
      <c r="U7" s="24">
        <v>69.95</v>
      </c>
      <c r="V7" s="24">
        <v>2216</v>
      </c>
      <c r="W7" s="24">
        <v>2.12</v>
      </c>
      <c r="X7" s="24">
        <v>1045.28</v>
      </c>
      <c r="Y7" s="24" t="s">
        <v>102</v>
      </c>
      <c r="Z7" s="24" t="s">
        <v>102</v>
      </c>
      <c r="AA7" s="24" t="s">
        <v>102</v>
      </c>
      <c r="AB7" s="24">
        <v>102.23</v>
      </c>
      <c r="AC7" s="24">
        <v>103.67</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59.22</v>
      </c>
      <c r="AY7" s="24">
        <v>62.95</v>
      </c>
      <c r="AZ7" s="24" t="s">
        <v>102</v>
      </c>
      <c r="BA7" s="24" t="s">
        <v>102</v>
      </c>
      <c r="BB7" s="24" t="s">
        <v>102</v>
      </c>
      <c r="BC7" s="24">
        <v>29.13</v>
      </c>
      <c r="BD7" s="24">
        <v>35.69</v>
      </c>
      <c r="BE7" s="24">
        <v>34.770000000000003</v>
      </c>
      <c r="BF7" s="24" t="s">
        <v>102</v>
      </c>
      <c r="BG7" s="24" t="s">
        <v>102</v>
      </c>
      <c r="BH7" s="24" t="s">
        <v>102</v>
      </c>
      <c r="BI7" s="24">
        <v>1984.62</v>
      </c>
      <c r="BJ7" s="24">
        <v>1780.89</v>
      </c>
      <c r="BK7" s="24" t="s">
        <v>102</v>
      </c>
      <c r="BL7" s="24" t="s">
        <v>102</v>
      </c>
      <c r="BM7" s="24" t="s">
        <v>102</v>
      </c>
      <c r="BN7" s="24">
        <v>867.83</v>
      </c>
      <c r="BO7" s="24">
        <v>791.76</v>
      </c>
      <c r="BP7" s="24">
        <v>786.37</v>
      </c>
      <c r="BQ7" s="24" t="s">
        <v>102</v>
      </c>
      <c r="BR7" s="24" t="s">
        <v>102</v>
      </c>
      <c r="BS7" s="24" t="s">
        <v>102</v>
      </c>
      <c r="BT7" s="24">
        <v>66.33</v>
      </c>
      <c r="BU7" s="24">
        <v>100</v>
      </c>
      <c r="BV7" s="24" t="s">
        <v>102</v>
      </c>
      <c r="BW7" s="24" t="s">
        <v>102</v>
      </c>
      <c r="BX7" s="24" t="s">
        <v>102</v>
      </c>
      <c r="BY7" s="24">
        <v>57.08</v>
      </c>
      <c r="BZ7" s="24">
        <v>56.26</v>
      </c>
      <c r="CA7" s="24">
        <v>60.65</v>
      </c>
      <c r="CB7" s="24" t="s">
        <v>102</v>
      </c>
      <c r="CC7" s="24" t="s">
        <v>102</v>
      </c>
      <c r="CD7" s="24" t="s">
        <v>102</v>
      </c>
      <c r="CE7" s="24">
        <v>266.25</v>
      </c>
      <c r="CF7" s="24">
        <v>187.78</v>
      </c>
      <c r="CG7" s="24" t="s">
        <v>102</v>
      </c>
      <c r="CH7" s="24" t="s">
        <v>102</v>
      </c>
      <c r="CI7" s="24" t="s">
        <v>102</v>
      </c>
      <c r="CJ7" s="24">
        <v>274.99</v>
      </c>
      <c r="CK7" s="24">
        <v>282.08999999999997</v>
      </c>
      <c r="CL7" s="24">
        <v>256.97000000000003</v>
      </c>
      <c r="CM7" s="24" t="s">
        <v>102</v>
      </c>
      <c r="CN7" s="24" t="s">
        <v>102</v>
      </c>
      <c r="CO7" s="24" t="s">
        <v>102</v>
      </c>
      <c r="CP7" s="24">
        <v>29.27</v>
      </c>
      <c r="CQ7" s="24">
        <v>30.14</v>
      </c>
      <c r="CR7" s="24" t="s">
        <v>102</v>
      </c>
      <c r="CS7" s="24" t="s">
        <v>102</v>
      </c>
      <c r="CT7" s="24" t="s">
        <v>102</v>
      </c>
      <c r="CU7" s="24">
        <v>54.83</v>
      </c>
      <c r="CV7" s="24">
        <v>66.53</v>
      </c>
      <c r="CW7" s="24">
        <v>61.14</v>
      </c>
      <c r="CX7" s="24" t="s">
        <v>102</v>
      </c>
      <c r="CY7" s="24" t="s">
        <v>102</v>
      </c>
      <c r="CZ7" s="24" t="s">
        <v>102</v>
      </c>
      <c r="DA7" s="24">
        <v>61.17</v>
      </c>
      <c r="DB7" s="24">
        <v>57.04</v>
      </c>
      <c r="DC7" s="24" t="s">
        <v>102</v>
      </c>
      <c r="DD7" s="24" t="s">
        <v>102</v>
      </c>
      <c r="DE7" s="24" t="s">
        <v>102</v>
      </c>
      <c r="DF7" s="24">
        <v>84.7</v>
      </c>
      <c r="DG7" s="24">
        <v>84.67</v>
      </c>
      <c r="DH7" s="24">
        <v>86.91</v>
      </c>
      <c r="DI7" s="24" t="s">
        <v>102</v>
      </c>
      <c r="DJ7" s="24" t="s">
        <v>102</v>
      </c>
      <c r="DK7" s="24" t="s">
        <v>102</v>
      </c>
      <c r="DL7" s="24">
        <v>3.08</v>
      </c>
      <c r="DM7" s="24">
        <v>6.01</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彩乃</cp:lastModifiedBy>
  <cp:lastPrinted>2023-01-25T04:09:48Z</cp:lastPrinted>
  <dcterms:created xsi:type="dcterms:W3CDTF">2023-01-12T23:43:06Z</dcterms:created>
  <dcterms:modified xsi:type="dcterms:W3CDTF">2023-01-25T04:09:51Z</dcterms:modified>
  <cp:category/>
</cp:coreProperties>
</file>