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75" windowWidth="12855" windowHeight="7755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<sst xmlns="http://schemas.openxmlformats.org/spreadsheetml/2006/main" count="207" uniqueCount="38">
  <si>
    <t>総　　　数</t>
  </si>
  <si>
    <t>製  材  工  場</t>
  </si>
  <si>
    <t>チ ッ プ 工 場</t>
  </si>
  <si>
    <t>集 成 材 工 場</t>
  </si>
  <si>
    <t>削 片 板 工 場</t>
  </si>
  <si>
    <t>繊 維 板 工 場</t>
  </si>
  <si>
    <t>木　毛　工　場</t>
  </si>
  <si>
    <t>防腐防虫工場</t>
  </si>
  <si>
    <t>丸棒加工工場</t>
  </si>
  <si>
    <t>プレカット工場</t>
  </si>
  <si>
    <t>紙・板紙工場</t>
  </si>
  <si>
    <t>工場数</t>
  </si>
  <si>
    <t>県北</t>
  </si>
  <si>
    <t>県中</t>
  </si>
  <si>
    <t>県南</t>
  </si>
  <si>
    <t>会津</t>
  </si>
  <si>
    <t>南会津</t>
  </si>
  <si>
    <t>相双</t>
  </si>
  <si>
    <t>富岡</t>
  </si>
  <si>
    <t>年次
農林事務所
林業指導所</t>
  </si>
  <si>
    <t>支 柱･杭 木 等
生  産  工  場</t>
  </si>
  <si>
    <t>　業　　の　　現　　況</t>
  </si>
  <si>
    <t>いわき</t>
  </si>
  <si>
    <t>資料　福島県林業振興課(業務資料）</t>
  </si>
  <si>
    <t xml:space="preserve">
出力数
(kw)</t>
  </si>
  <si>
    <t xml:space="preserve">
出力数 (kw)</t>
  </si>
  <si>
    <t xml:space="preserve">57  木　　材　　工  </t>
  </si>
  <si>
    <t xml:space="preserve">  20</t>
  </si>
  <si>
    <t>（152）林業</t>
  </si>
  <si>
    <t>林業（153）</t>
  </si>
  <si>
    <t xml:space="preserve">  21</t>
  </si>
  <si>
    <t>注　　各年12月末現在。（　）は、専業工場で内数、総数は製材工場と専業工場の計である。</t>
  </si>
  <si>
    <t xml:space="preserve">  22</t>
  </si>
  <si>
    <t>平成19年</t>
  </si>
  <si>
    <t xml:space="preserve">  23</t>
  </si>
  <si>
    <t xml:space="preserve">… </t>
  </si>
  <si>
    <t xml:space="preserve">- </t>
  </si>
  <si>
    <t>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</si>
</sst>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#\ \ ###\ \ ##0"/>
    <numFmt numFmtId="178" formatCode="###\ \ ##0.00"/>
    <numFmt numFmtId="179" formatCode="0.0000"/>
    <numFmt numFmtId="180" formatCode="#\ \ ###\ \ ##0"/>
    <numFmt numFmtId="181" formatCode="0.0"/>
    <numFmt numFmtId="182" formatCode="##\ ##0;\(##\ ##0\)"/>
    <numFmt numFmtId="183" formatCode="##\ \ ##0&quot; &quot;"/>
    <numFmt numFmtId="184" formatCode="##\ \ ##0&quot;  &quot;"/>
    <numFmt numFmtId="185" formatCode="\(##\ ##0\)"/>
    <numFmt numFmtId="186" formatCode="##\ ##0\ ;\(##\ ##0\)\ "/>
    <numFmt numFmtId="187" formatCode="\(##\ \ ##0\)"/>
    <numFmt numFmtId="188" formatCode="#\ \ ##0\ "/>
    <numFmt numFmtId="189" formatCode="#\ ##0\ "/>
    <numFmt numFmtId="190" formatCode="#\ ###\ ##0\ "/>
    <numFmt numFmtId="191" formatCode="#\ ##0"/>
    <numFmt numFmtId="192" formatCode="\-\ "/>
    <numFmt numFmtId="193" formatCode="\(\ ##\ ##0\)"/>
    <numFmt numFmtId="194" formatCode="#\ \ ###\ \ ##0\ "/>
    <numFmt numFmtId="195" formatCode="\(##0\)"/>
    <numFmt numFmtId="196" formatCode="\(####0\)"/>
    <numFmt numFmtId="197" formatCode="\(#\ ##0\)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9"/>
      <name val="ＭＳ ゴシック"/>
      <family val="3"/>
    </font>
    <font>
      <sz val="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87" fontId="9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vertical="center"/>
    </xf>
    <xf numFmtId="187" fontId="9" fillId="0" borderId="0" xfId="0" applyNumberFormat="1" applyFont="1" applyBorder="1" applyAlignment="1">
      <alignment vertical="center"/>
    </xf>
    <xf numFmtId="187" fontId="9" fillId="0" borderId="0" xfId="0" applyNumberFormat="1" applyFont="1" applyBorder="1" applyAlignment="1">
      <alignment horizontal="right"/>
    </xf>
    <xf numFmtId="187" fontId="9" fillId="0" borderId="0" xfId="0" applyNumberFormat="1" applyFont="1" applyAlignment="1">
      <alignment vertical="center"/>
    </xf>
    <xf numFmtId="188" fontId="9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180" fontId="10" fillId="0" borderId="14" xfId="0" applyNumberFormat="1" applyFont="1" applyBorder="1" applyAlignment="1">
      <alignment vertical="center"/>
    </xf>
    <xf numFmtId="180" fontId="10" fillId="0" borderId="15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187" fontId="11" fillId="0" borderId="0" xfId="0" applyNumberFormat="1" applyFont="1" applyBorder="1" applyAlignment="1">
      <alignment/>
    </xf>
    <xf numFmtId="188" fontId="11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89" fontId="9" fillId="0" borderId="0" xfId="0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horizontal="right" vertical="center"/>
    </xf>
    <xf numFmtId="188" fontId="9" fillId="0" borderId="11" xfId="0" applyNumberFormat="1" applyFont="1" applyBorder="1" applyAlignment="1">
      <alignment horizontal="distributed" vertical="center"/>
    </xf>
    <xf numFmtId="49" fontId="11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187" fontId="9" fillId="0" borderId="11" xfId="0" applyNumberFormat="1" applyFont="1" applyBorder="1" applyAlignment="1">
      <alignment/>
    </xf>
    <xf numFmtId="187" fontId="11" fillId="0" borderId="11" xfId="0" applyNumberFormat="1" applyFont="1" applyBorder="1" applyAlignment="1">
      <alignment/>
    </xf>
    <xf numFmtId="187" fontId="9" fillId="0" borderId="11" xfId="0" applyNumberFormat="1" applyFont="1" applyBorder="1" applyAlignment="1">
      <alignment vertical="center"/>
    </xf>
    <xf numFmtId="188" fontId="9" fillId="0" borderId="11" xfId="0" applyNumberFormat="1" applyFont="1" applyBorder="1" applyAlignment="1">
      <alignment vertical="center"/>
    </xf>
    <xf numFmtId="185" fontId="9" fillId="0" borderId="0" xfId="0" applyNumberFormat="1" applyFont="1" applyFill="1" applyBorder="1" applyAlignment="1">
      <alignment horizontal="right" vertical="center"/>
    </xf>
    <xf numFmtId="189" fontId="9" fillId="0" borderId="15" xfId="0" applyNumberFormat="1" applyFont="1" applyFill="1" applyBorder="1" applyAlignment="1">
      <alignment horizontal="right" vertical="center"/>
    </xf>
    <xf numFmtId="185" fontId="9" fillId="0" borderId="12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>
      <alignment horizontal="right" vertical="center"/>
    </xf>
    <xf numFmtId="195" fontId="9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195" fontId="11" fillId="0" borderId="0" xfId="0" applyNumberFormat="1" applyFont="1" applyFill="1" applyBorder="1" applyAlignment="1">
      <alignment horizontal="right" vertical="center"/>
    </xf>
    <xf numFmtId="196" fontId="11" fillId="0" borderId="0" xfId="0" applyNumberFormat="1" applyFont="1" applyFill="1" applyBorder="1" applyAlignment="1">
      <alignment horizontal="right" vertical="center"/>
    </xf>
    <xf numFmtId="189" fontId="11" fillId="0" borderId="12" xfId="0" applyNumberFormat="1" applyFont="1" applyFill="1" applyBorder="1" applyAlignment="1">
      <alignment horizontal="right" vertical="center"/>
    </xf>
    <xf numFmtId="189" fontId="11" fillId="0" borderId="0" xfId="0" applyNumberFormat="1" applyFont="1" applyFill="1" applyBorder="1" applyAlignment="1">
      <alignment horizontal="right" vertical="center"/>
    </xf>
    <xf numFmtId="189" fontId="11" fillId="0" borderId="0" xfId="0" applyNumberFormat="1" applyFont="1" applyFill="1" applyBorder="1" applyAlignment="1">
      <alignment vertical="center"/>
    </xf>
    <xf numFmtId="189" fontId="9" fillId="0" borderId="12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97" fontId="9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SheetLayoutView="100" zoomScalePageLayoutView="0" workbookViewId="0" topLeftCell="A1">
      <selection activeCell="A1" sqref="A1"/>
    </sheetView>
  </sheetViews>
  <sheetFormatPr defaultColWidth="11" defaultRowHeight="15"/>
  <cols>
    <col min="1" max="1" width="7.3984375" style="2" customWidth="1"/>
    <col min="2" max="2" width="5.19921875" style="2" customWidth="1"/>
    <col min="3" max="3" width="6.8984375" style="2" customWidth="1"/>
    <col min="4" max="4" width="5.19921875" style="2" customWidth="1"/>
    <col min="5" max="5" width="6.8984375" style="2" customWidth="1"/>
    <col min="6" max="6" width="5.19921875" style="2" customWidth="1"/>
    <col min="7" max="7" width="6.8984375" style="2" customWidth="1"/>
    <col min="8" max="8" width="5.19921875" style="2" customWidth="1"/>
    <col min="9" max="9" width="6.8984375" style="2" customWidth="1"/>
    <col min="10" max="10" width="5.09765625" style="2" customWidth="1"/>
    <col min="11" max="11" width="6.8984375" style="2" customWidth="1"/>
    <col min="12" max="12" width="5.19921875" style="2" customWidth="1"/>
    <col min="13" max="13" width="6.8984375" style="2" customWidth="1"/>
    <col min="14" max="14" width="5.8984375" style="2" customWidth="1"/>
    <col min="15" max="15" width="7.3984375" style="2" customWidth="1"/>
    <col min="16" max="16" width="5.8984375" style="2" customWidth="1"/>
    <col min="17" max="17" width="7.3984375" style="2" customWidth="1"/>
    <col min="18" max="18" width="5.8984375" style="2" customWidth="1"/>
    <col min="19" max="19" width="7.5" style="2" customWidth="1"/>
    <col min="20" max="20" width="5.8984375" style="2" customWidth="1"/>
    <col min="21" max="21" width="7.5" style="2" customWidth="1"/>
    <col min="22" max="22" width="5.8984375" style="2" customWidth="1"/>
    <col min="23" max="23" width="7.5" style="2" customWidth="1"/>
    <col min="24" max="24" width="5.8984375" style="2" customWidth="1"/>
    <col min="25" max="25" width="7.5" style="2" customWidth="1"/>
    <col min="26" max="16384" width="11" style="2" customWidth="1"/>
  </cols>
  <sheetData>
    <row r="1" spans="1:25" ht="13.5" customHeight="1">
      <c r="A1" s="1" t="s">
        <v>28</v>
      </c>
      <c r="Y1" s="3" t="s">
        <v>29</v>
      </c>
    </row>
    <row r="2" spans="1:25" s="4" customFormat="1" ht="30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 t="s">
        <v>21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7:25" s="5" customFormat="1" ht="15.75" customHeight="1">
      <c r="Q3" s="2"/>
      <c r="R3" s="2"/>
      <c r="S3" s="2"/>
      <c r="T3" s="2"/>
      <c r="U3" s="2"/>
      <c r="V3" s="2"/>
      <c r="W3" s="2"/>
      <c r="X3" s="2"/>
      <c r="Y3" s="6"/>
    </row>
    <row r="4" spans="1:25" s="7" customFormat="1" ht="36.75" customHeight="1">
      <c r="A4" s="60" t="s">
        <v>19</v>
      </c>
      <c r="B4" s="62" t="s">
        <v>0</v>
      </c>
      <c r="C4" s="63"/>
      <c r="D4" s="62" t="s">
        <v>1</v>
      </c>
      <c r="E4" s="63"/>
      <c r="F4" s="62" t="s">
        <v>2</v>
      </c>
      <c r="G4" s="63"/>
      <c r="H4" s="62" t="s">
        <v>3</v>
      </c>
      <c r="I4" s="63"/>
      <c r="J4" s="62" t="s">
        <v>4</v>
      </c>
      <c r="K4" s="63"/>
      <c r="L4" s="62" t="s">
        <v>5</v>
      </c>
      <c r="M4" s="63"/>
      <c r="N4" s="64" t="s">
        <v>6</v>
      </c>
      <c r="O4" s="63"/>
      <c r="P4" s="62" t="s">
        <v>7</v>
      </c>
      <c r="Q4" s="63"/>
      <c r="R4" s="65" t="s">
        <v>20</v>
      </c>
      <c r="S4" s="67"/>
      <c r="T4" s="65" t="s">
        <v>8</v>
      </c>
      <c r="U4" s="67"/>
      <c r="V4" s="65" t="s">
        <v>9</v>
      </c>
      <c r="W4" s="67"/>
      <c r="X4" s="65" t="s">
        <v>10</v>
      </c>
      <c r="Y4" s="66"/>
    </row>
    <row r="5" spans="1:25" s="7" customFormat="1" ht="40.5" customHeight="1">
      <c r="A5" s="61"/>
      <c r="B5" s="8" t="s">
        <v>11</v>
      </c>
      <c r="C5" s="9" t="s">
        <v>24</v>
      </c>
      <c r="D5" s="8" t="s">
        <v>11</v>
      </c>
      <c r="E5" s="9" t="s">
        <v>25</v>
      </c>
      <c r="F5" s="8" t="s">
        <v>11</v>
      </c>
      <c r="G5" s="9" t="s">
        <v>25</v>
      </c>
      <c r="H5" s="8" t="s">
        <v>11</v>
      </c>
      <c r="I5" s="9" t="s">
        <v>24</v>
      </c>
      <c r="J5" s="8" t="s">
        <v>11</v>
      </c>
      <c r="K5" s="9" t="s">
        <v>25</v>
      </c>
      <c r="L5" s="8" t="s">
        <v>11</v>
      </c>
      <c r="M5" s="9" t="s">
        <v>25</v>
      </c>
      <c r="N5" s="8" t="s">
        <v>11</v>
      </c>
      <c r="O5" s="9" t="s">
        <v>25</v>
      </c>
      <c r="P5" s="8" t="s">
        <v>11</v>
      </c>
      <c r="Q5" s="9" t="s">
        <v>25</v>
      </c>
      <c r="R5" s="8" t="s">
        <v>11</v>
      </c>
      <c r="S5" s="9" t="s">
        <v>24</v>
      </c>
      <c r="T5" s="8" t="s">
        <v>11</v>
      </c>
      <c r="U5" s="9" t="s">
        <v>25</v>
      </c>
      <c r="V5" s="8" t="s">
        <v>11</v>
      </c>
      <c r="W5" s="9" t="s">
        <v>25</v>
      </c>
      <c r="X5" s="8" t="s">
        <v>11</v>
      </c>
      <c r="Y5" s="29" t="s">
        <v>25</v>
      </c>
    </row>
    <row r="6" spans="1:25" s="7" customFormat="1" ht="4.5" customHeight="1">
      <c r="A6" s="28"/>
      <c r="B6" s="30"/>
      <c r="C6" s="31"/>
      <c r="D6" s="30"/>
      <c r="E6" s="31"/>
      <c r="F6" s="30"/>
      <c r="G6" s="31"/>
      <c r="H6" s="30"/>
      <c r="I6" s="31"/>
      <c r="J6" s="30"/>
      <c r="K6" s="31"/>
      <c r="L6" s="30"/>
      <c r="M6" s="31"/>
      <c r="N6" s="30"/>
      <c r="O6" s="31"/>
      <c r="P6" s="30"/>
      <c r="Q6" s="31"/>
      <c r="R6" s="30"/>
      <c r="S6" s="31"/>
      <c r="T6" s="30"/>
      <c r="U6" s="31"/>
      <c r="V6" s="30"/>
      <c r="W6" s="31"/>
      <c r="X6" s="30"/>
      <c r="Y6" s="31"/>
    </row>
    <row r="7" spans="1:25" s="10" customFormat="1" ht="21.75" customHeight="1">
      <c r="A7" s="37"/>
      <c r="B7" s="47"/>
      <c r="C7" s="47"/>
      <c r="D7" s="47"/>
      <c r="E7" s="47"/>
      <c r="F7" s="46">
        <v>7</v>
      </c>
      <c r="G7" s="42">
        <v>1638</v>
      </c>
      <c r="H7" s="46">
        <v>4</v>
      </c>
      <c r="I7" s="42">
        <v>1421</v>
      </c>
      <c r="J7" s="46">
        <v>1</v>
      </c>
      <c r="K7" s="42">
        <v>5120</v>
      </c>
      <c r="L7" s="46">
        <v>1</v>
      </c>
      <c r="M7" s="42">
        <v>12454</v>
      </c>
      <c r="N7" s="46">
        <v>1</v>
      </c>
      <c r="O7" s="46">
        <v>105</v>
      </c>
      <c r="P7" s="46">
        <v>1</v>
      </c>
      <c r="Q7" s="46">
        <v>300</v>
      </c>
      <c r="R7" s="46">
        <v>2</v>
      </c>
      <c r="S7" s="46">
        <v>200</v>
      </c>
      <c r="T7" s="46"/>
      <c r="U7" s="46"/>
      <c r="V7" s="46">
        <v>10</v>
      </c>
      <c r="W7" s="42">
        <v>2824</v>
      </c>
      <c r="X7" s="46">
        <v>1</v>
      </c>
      <c r="Y7" s="42">
        <v>13000</v>
      </c>
    </row>
    <row r="8" spans="1:25" s="12" customFormat="1" ht="21.75" customHeight="1">
      <c r="A8" s="37" t="s">
        <v>33</v>
      </c>
      <c r="B8" s="33">
        <v>325</v>
      </c>
      <c r="C8" s="33">
        <v>63355</v>
      </c>
      <c r="D8" s="33">
        <v>297</v>
      </c>
      <c r="E8" s="33">
        <v>26293</v>
      </c>
      <c r="F8" s="32">
        <v>56</v>
      </c>
      <c r="G8" s="32">
        <v>4398</v>
      </c>
      <c r="H8" s="32">
        <v>5</v>
      </c>
      <c r="I8" s="32">
        <v>1576</v>
      </c>
      <c r="J8" s="32">
        <v>1</v>
      </c>
      <c r="K8" s="32">
        <v>5120</v>
      </c>
      <c r="L8" s="32">
        <v>1</v>
      </c>
      <c r="M8" s="32">
        <v>12454</v>
      </c>
      <c r="N8" s="32">
        <v>1</v>
      </c>
      <c r="O8" s="32">
        <v>105</v>
      </c>
      <c r="P8" s="32">
        <v>5</v>
      </c>
      <c r="Q8" s="32">
        <v>366</v>
      </c>
      <c r="R8" s="32">
        <v>10</v>
      </c>
      <c r="S8" s="32">
        <v>471</v>
      </c>
      <c r="T8" s="32">
        <v>7</v>
      </c>
      <c r="U8" s="32">
        <v>547</v>
      </c>
      <c r="V8" s="32">
        <v>16</v>
      </c>
      <c r="W8" s="32">
        <v>3945</v>
      </c>
      <c r="X8" s="32">
        <v>1</v>
      </c>
      <c r="Y8" s="32">
        <v>13000</v>
      </c>
    </row>
    <row r="9" spans="1:25" s="10" customFormat="1" ht="21.75" customHeight="1">
      <c r="A9" s="38"/>
      <c r="B9" s="47"/>
      <c r="C9" s="47"/>
      <c r="D9" s="47"/>
      <c r="E9" s="47"/>
      <c r="F9" s="46">
        <v>13</v>
      </c>
      <c r="G9" s="42">
        <v>1775</v>
      </c>
      <c r="H9" s="46">
        <v>4</v>
      </c>
      <c r="I9" s="42">
        <v>1421</v>
      </c>
      <c r="J9" s="46">
        <v>1</v>
      </c>
      <c r="K9" s="42">
        <v>5120</v>
      </c>
      <c r="L9" s="46">
        <v>1</v>
      </c>
      <c r="M9" s="42">
        <v>12454</v>
      </c>
      <c r="N9" s="46">
        <v>1</v>
      </c>
      <c r="O9" s="46">
        <v>105</v>
      </c>
      <c r="P9" s="46">
        <v>1</v>
      </c>
      <c r="Q9" s="46">
        <v>300</v>
      </c>
      <c r="R9" s="46">
        <v>2</v>
      </c>
      <c r="S9" s="46">
        <v>200</v>
      </c>
      <c r="T9" s="46"/>
      <c r="U9" s="46"/>
      <c r="V9" s="46">
        <v>10</v>
      </c>
      <c r="W9" s="42">
        <v>2824</v>
      </c>
      <c r="X9" s="46">
        <v>1</v>
      </c>
      <c r="Y9" s="42">
        <v>13000</v>
      </c>
    </row>
    <row r="10" spans="1:25" s="12" customFormat="1" ht="21.75" customHeight="1">
      <c r="A10" s="36" t="s">
        <v>27</v>
      </c>
      <c r="B10" s="33">
        <v>317</v>
      </c>
      <c r="C10" s="33">
        <v>62107</v>
      </c>
      <c r="D10" s="33">
        <v>283</v>
      </c>
      <c r="E10" s="33">
        <v>24908</v>
      </c>
      <c r="F10" s="32">
        <v>56</v>
      </c>
      <c r="G10" s="32">
        <v>4535</v>
      </c>
      <c r="H10" s="32">
        <v>5</v>
      </c>
      <c r="I10" s="32">
        <v>1542</v>
      </c>
      <c r="J10" s="32">
        <v>1</v>
      </c>
      <c r="K10" s="32">
        <v>5120</v>
      </c>
      <c r="L10" s="32">
        <v>1</v>
      </c>
      <c r="M10" s="32">
        <v>12454</v>
      </c>
      <c r="N10" s="32">
        <v>1</v>
      </c>
      <c r="O10" s="32">
        <v>105</v>
      </c>
      <c r="P10" s="32">
        <v>5</v>
      </c>
      <c r="Q10" s="32">
        <v>366</v>
      </c>
      <c r="R10" s="32">
        <v>10</v>
      </c>
      <c r="S10" s="32">
        <v>471</v>
      </c>
      <c r="T10" s="32">
        <v>7</v>
      </c>
      <c r="U10" s="32">
        <v>597</v>
      </c>
      <c r="V10" s="32">
        <v>16</v>
      </c>
      <c r="W10" s="32">
        <v>3945</v>
      </c>
      <c r="X10" s="32">
        <v>1</v>
      </c>
      <c r="Y10" s="32">
        <v>13000</v>
      </c>
    </row>
    <row r="11" spans="1:25" s="10" customFormat="1" ht="21.75" customHeight="1">
      <c r="A11" s="38"/>
      <c r="B11" s="48"/>
      <c r="C11" s="48"/>
      <c r="D11" s="48"/>
      <c r="E11" s="48"/>
      <c r="F11" s="46">
        <v>13</v>
      </c>
      <c r="G11" s="42">
        <v>2011</v>
      </c>
      <c r="H11" s="46">
        <v>3</v>
      </c>
      <c r="I11" s="42">
        <v>978</v>
      </c>
      <c r="J11" s="46">
        <v>1</v>
      </c>
      <c r="K11" s="42">
        <v>5120</v>
      </c>
      <c r="L11" s="46">
        <v>1</v>
      </c>
      <c r="M11" s="42">
        <v>12454</v>
      </c>
      <c r="N11" s="46">
        <v>1</v>
      </c>
      <c r="O11" s="46">
        <v>105</v>
      </c>
      <c r="P11" s="46">
        <v>1</v>
      </c>
      <c r="Q11" s="46">
        <v>300</v>
      </c>
      <c r="R11" s="46">
        <v>2</v>
      </c>
      <c r="S11" s="46">
        <v>200</v>
      </c>
      <c r="T11" s="46"/>
      <c r="U11" s="46"/>
      <c r="V11" s="46">
        <v>10</v>
      </c>
      <c r="W11" s="42">
        <v>2824</v>
      </c>
      <c r="X11" s="46">
        <v>1</v>
      </c>
      <c r="Y11" s="42">
        <v>13000</v>
      </c>
    </row>
    <row r="12" spans="1:25" s="12" customFormat="1" ht="21.75" customHeight="1">
      <c r="A12" s="36" t="s">
        <v>30</v>
      </c>
      <c r="B12" s="33">
        <v>309</v>
      </c>
      <c r="C12" s="33">
        <v>61027</v>
      </c>
      <c r="D12" s="33">
        <v>276</v>
      </c>
      <c r="E12" s="33">
        <v>24035</v>
      </c>
      <c r="F12" s="32">
        <v>58</v>
      </c>
      <c r="G12" s="32">
        <v>4208</v>
      </c>
      <c r="H12" s="32">
        <v>4</v>
      </c>
      <c r="I12" s="32">
        <v>1183</v>
      </c>
      <c r="J12" s="32">
        <v>1</v>
      </c>
      <c r="K12" s="32">
        <v>5120</v>
      </c>
      <c r="L12" s="32">
        <v>1</v>
      </c>
      <c r="M12" s="32">
        <v>12454</v>
      </c>
      <c r="N12" s="32">
        <v>1</v>
      </c>
      <c r="O12" s="32">
        <v>105</v>
      </c>
      <c r="P12" s="32">
        <v>5</v>
      </c>
      <c r="Q12" s="32">
        <v>366</v>
      </c>
      <c r="R12" s="32">
        <v>13</v>
      </c>
      <c r="S12" s="32">
        <v>431</v>
      </c>
      <c r="T12" s="32">
        <v>7</v>
      </c>
      <c r="U12" s="32">
        <v>597</v>
      </c>
      <c r="V12" s="32">
        <v>17</v>
      </c>
      <c r="W12" s="32">
        <v>4590</v>
      </c>
      <c r="X12" s="32">
        <v>1</v>
      </c>
      <c r="Y12" s="32">
        <v>13000</v>
      </c>
    </row>
    <row r="13" spans="1:25" s="10" customFormat="1" ht="21.75" customHeight="1">
      <c r="A13" s="38"/>
      <c r="B13" s="48"/>
      <c r="C13" s="48"/>
      <c r="D13" s="48"/>
      <c r="E13" s="48"/>
      <c r="F13" s="46">
        <v>13</v>
      </c>
      <c r="G13" s="42">
        <v>2011</v>
      </c>
      <c r="H13" s="46">
        <v>3</v>
      </c>
      <c r="I13" s="42">
        <v>978</v>
      </c>
      <c r="J13" s="46">
        <v>1</v>
      </c>
      <c r="K13" s="42">
        <v>5120</v>
      </c>
      <c r="L13" s="46">
        <v>1</v>
      </c>
      <c r="M13" s="42">
        <v>12454</v>
      </c>
      <c r="N13" s="46">
        <v>1</v>
      </c>
      <c r="O13" s="46">
        <v>105</v>
      </c>
      <c r="P13" s="46">
        <v>1</v>
      </c>
      <c r="Q13" s="46">
        <v>300</v>
      </c>
      <c r="R13" s="46">
        <v>2</v>
      </c>
      <c r="S13" s="46">
        <v>200</v>
      </c>
      <c r="T13" s="46"/>
      <c r="U13" s="46"/>
      <c r="V13" s="46">
        <v>10</v>
      </c>
      <c r="W13" s="42">
        <v>2824</v>
      </c>
      <c r="X13" s="46">
        <v>1</v>
      </c>
      <c r="Y13" s="42">
        <v>13000</v>
      </c>
    </row>
    <row r="14" spans="1:25" s="12" customFormat="1" ht="21.75" customHeight="1">
      <c r="A14" s="36" t="s">
        <v>32</v>
      </c>
      <c r="B14" s="33">
        <v>284</v>
      </c>
      <c r="C14" s="33">
        <v>59427</v>
      </c>
      <c r="D14" s="33">
        <v>251</v>
      </c>
      <c r="E14" s="33">
        <v>22435</v>
      </c>
      <c r="F14" s="32">
        <v>47</v>
      </c>
      <c r="G14" s="32">
        <v>3545</v>
      </c>
      <c r="H14" s="32">
        <v>4</v>
      </c>
      <c r="I14" s="32">
        <v>1133</v>
      </c>
      <c r="J14" s="32">
        <v>1</v>
      </c>
      <c r="K14" s="32">
        <v>5120</v>
      </c>
      <c r="L14" s="32">
        <v>1</v>
      </c>
      <c r="M14" s="32">
        <v>12454</v>
      </c>
      <c r="N14" s="32">
        <v>1</v>
      </c>
      <c r="O14" s="32">
        <v>105</v>
      </c>
      <c r="P14" s="32">
        <v>5</v>
      </c>
      <c r="Q14" s="32">
        <v>366</v>
      </c>
      <c r="R14" s="32">
        <v>13</v>
      </c>
      <c r="S14" s="32">
        <v>431</v>
      </c>
      <c r="T14" s="32">
        <v>7</v>
      </c>
      <c r="U14" s="32">
        <v>597</v>
      </c>
      <c r="V14" s="32">
        <v>16</v>
      </c>
      <c r="W14" s="32">
        <v>4351</v>
      </c>
      <c r="X14" s="32">
        <v>1</v>
      </c>
      <c r="Y14" s="32">
        <v>13000</v>
      </c>
    </row>
    <row r="15" spans="1:25" s="26" customFormat="1" ht="21.75" customHeight="1">
      <c r="A15" s="39"/>
      <c r="B15" s="44"/>
      <c r="C15" s="45"/>
      <c r="D15" s="45"/>
      <c r="E15" s="45"/>
      <c r="F15" s="49">
        <f>SUM(F18,F20,F22,F24,F26,F28,F30,F32)</f>
        <v>10</v>
      </c>
      <c r="G15" s="45">
        <v>1911</v>
      </c>
      <c r="H15" s="49">
        <f>SUM(H18,H20,H22,H24,H26,H28,H30,H32)</f>
        <v>3</v>
      </c>
      <c r="I15" s="50">
        <v>978</v>
      </c>
      <c r="J15" s="49">
        <v>1</v>
      </c>
      <c r="K15" s="45">
        <v>5120</v>
      </c>
      <c r="L15" s="49">
        <f>SUM(L18,L20,L22,L24,L26,L28,L30,L32)</f>
        <v>1</v>
      </c>
      <c r="M15" s="45">
        <v>12454</v>
      </c>
      <c r="N15" s="49"/>
      <c r="O15" s="49"/>
      <c r="P15" s="49">
        <f>SUM(P18,P20,P22,P24,P26,P28,P30,P32)</f>
        <v>1</v>
      </c>
      <c r="Q15" s="49">
        <v>300</v>
      </c>
      <c r="R15" s="49">
        <f>SUM(R18,R20,R22,R24,R26,R28,R30,R32)</f>
        <v>2</v>
      </c>
      <c r="S15" s="49">
        <v>200</v>
      </c>
      <c r="T15" s="49"/>
      <c r="U15" s="49"/>
      <c r="V15" s="49">
        <f>SUM(V18,V20,V22,V24,V26,V28,V30,V32)</f>
        <v>10</v>
      </c>
      <c r="W15" s="45">
        <v>2824</v>
      </c>
      <c r="X15" s="49">
        <f>SUM(X18,X20,X22,X24,X26,X28,X30,X32)</f>
        <v>1</v>
      </c>
      <c r="Y15" s="45">
        <v>13000</v>
      </c>
    </row>
    <row r="16" spans="1:25" s="27" customFormat="1" ht="21.75" customHeight="1">
      <c r="A16" s="35" t="s">
        <v>34</v>
      </c>
      <c r="B16" s="51">
        <f>SUM(D16,F15,H15,J15,L15,N15,P15,R15,V15,X15)</f>
        <v>259</v>
      </c>
      <c r="C16" s="52">
        <f>SUM(E16,G15,I15,K15,M15,O15,Q15,S15,U15,W15,Y15)</f>
        <v>57012</v>
      </c>
      <c r="D16" s="52">
        <f>SUM(D19:D33)</f>
        <v>230</v>
      </c>
      <c r="E16" s="52">
        <v>20225</v>
      </c>
      <c r="F16" s="53">
        <f>SUM(F19,F21,F23,F25,F27,F29,F31,F33)</f>
        <v>43</v>
      </c>
      <c r="G16" s="53">
        <v>4078</v>
      </c>
      <c r="H16" s="53">
        <f>SUM(H19,H21,H23,H25,H27,H29,H31,H33)</f>
        <v>3</v>
      </c>
      <c r="I16" s="53">
        <v>978</v>
      </c>
      <c r="J16" s="53">
        <v>1</v>
      </c>
      <c r="K16" s="53">
        <v>5120</v>
      </c>
      <c r="L16" s="53">
        <f>SUM(L19,L21,L23,L25,L27,L29,L31,L33)</f>
        <v>1</v>
      </c>
      <c r="M16" s="53">
        <v>12454</v>
      </c>
      <c r="N16" s="57" t="s">
        <v>36</v>
      </c>
      <c r="O16" s="57" t="s">
        <v>36</v>
      </c>
      <c r="P16" s="53">
        <f>SUM(P19,P21,P23,P25,P27,P29,P31,P33)</f>
        <v>5</v>
      </c>
      <c r="Q16" s="53">
        <v>366</v>
      </c>
      <c r="R16" s="53">
        <f>SUM(R19,R21,R23,R25,R27,R29,R31,R33)</f>
        <v>12</v>
      </c>
      <c r="S16" s="53">
        <v>339</v>
      </c>
      <c r="T16" s="53">
        <f>SUM(T19,T21,T23,T25,T27,T29,T31,T33)</f>
        <v>6</v>
      </c>
      <c r="U16" s="53">
        <v>522</v>
      </c>
      <c r="V16" s="53">
        <f>SUM(V19,V21,V23,V25,V27,V29,V31,V33)</f>
        <v>16</v>
      </c>
      <c r="W16" s="53">
        <v>4350</v>
      </c>
      <c r="X16" s="53">
        <f>SUM(X19,X21,X23,X25,X27,X29,X31,X33)</f>
        <v>1</v>
      </c>
      <c r="Y16" s="53">
        <v>13000</v>
      </c>
    </row>
    <row r="17" spans="1:25" s="17" customFormat="1" ht="21.75" customHeight="1">
      <c r="A17" s="13"/>
      <c r="B17" s="14"/>
      <c r="C17" s="15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18" customFormat="1" ht="21.75" customHeight="1">
      <c r="A18" s="40"/>
      <c r="B18" s="44"/>
      <c r="C18" s="42"/>
      <c r="D18" s="42"/>
      <c r="E18" s="42"/>
      <c r="F18" s="46">
        <v>2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>
        <v>1</v>
      </c>
      <c r="W18" s="46"/>
      <c r="X18" s="46"/>
      <c r="Y18" s="46"/>
    </row>
    <row r="19" spans="1:25" s="12" customFormat="1" ht="21.75" customHeight="1">
      <c r="A19" s="34" t="s">
        <v>12</v>
      </c>
      <c r="B19" s="54">
        <v>43</v>
      </c>
      <c r="C19" s="33" t="s">
        <v>35</v>
      </c>
      <c r="D19" s="33">
        <v>40</v>
      </c>
      <c r="E19" s="33" t="s">
        <v>35</v>
      </c>
      <c r="F19" s="33">
        <v>4</v>
      </c>
      <c r="G19" s="33" t="s">
        <v>35</v>
      </c>
      <c r="H19" s="55" t="s">
        <v>36</v>
      </c>
      <c r="I19" s="55" t="s">
        <v>36</v>
      </c>
      <c r="J19" s="55" t="s">
        <v>36</v>
      </c>
      <c r="K19" s="55" t="s">
        <v>36</v>
      </c>
      <c r="L19" s="55" t="s">
        <v>36</v>
      </c>
      <c r="M19" s="55" t="s">
        <v>36</v>
      </c>
      <c r="N19" s="55" t="s">
        <v>36</v>
      </c>
      <c r="O19" s="55" t="s">
        <v>36</v>
      </c>
      <c r="P19" s="55" t="s">
        <v>36</v>
      </c>
      <c r="Q19" s="55" t="s">
        <v>36</v>
      </c>
      <c r="R19" s="33">
        <v>1</v>
      </c>
      <c r="S19" s="33" t="s">
        <v>35</v>
      </c>
      <c r="T19" s="55" t="s">
        <v>36</v>
      </c>
      <c r="U19" s="55" t="s">
        <v>36</v>
      </c>
      <c r="V19" s="33">
        <v>2</v>
      </c>
      <c r="W19" s="33" t="s">
        <v>35</v>
      </c>
      <c r="X19" s="55" t="s">
        <v>36</v>
      </c>
      <c r="Y19" s="55" t="s">
        <v>36</v>
      </c>
    </row>
    <row r="20" spans="1:25" s="18" customFormat="1" ht="21.75" customHeight="1">
      <c r="A20" s="40"/>
      <c r="B20" s="44"/>
      <c r="C20" s="33"/>
      <c r="D20" s="42"/>
      <c r="E20" s="33"/>
      <c r="F20" s="46">
        <v>1</v>
      </c>
      <c r="G20" s="46"/>
      <c r="H20" s="46">
        <v>2</v>
      </c>
      <c r="I20" s="46"/>
      <c r="J20" s="46"/>
      <c r="K20" s="46"/>
      <c r="L20" s="46"/>
      <c r="M20" s="46"/>
      <c r="N20" s="46"/>
      <c r="O20" s="46"/>
      <c r="P20" s="46"/>
      <c r="Q20" s="46"/>
      <c r="R20" s="46">
        <v>2</v>
      </c>
      <c r="S20" s="46"/>
      <c r="T20" s="46"/>
      <c r="U20" s="46"/>
      <c r="V20" s="46">
        <v>3</v>
      </c>
      <c r="W20" s="46"/>
      <c r="X20" s="46"/>
      <c r="Y20" s="46"/>
    </row>
    <row r="21" spans="1:25" s="12" customFormat="1" ht="21.75" customHeight="1">
      <c r="A21" s="34" t="s">
        <v>13</v>
      </c>
      <c r="B21" s="54">
        <v>63</v>
      </c>
      <c r="C21" s="33" t="s">
        <v>35</v>
      </c>
      <c r="D21" s="33">
        <v>55</v>
      </c>
      <c r="E21" s="33" t="s">
        <v>35</v>
      </c>
      <c r="F21" s="33">
        <v>9</v>
      </c>
      <c r="G21" s="33" t="s">
        <v>35</v>
      </c>
      <c r="H21" s="33">
        <v>2</v>
      </c>
      <c r="I21" s="33" t="s">
        <v>35</v>
      </c>
      <c r="J21" s="55" t="s">
        <v>36</v>
      </c>
      <c r="K21" s="55" t="s">
        <v>36</v>
      </c>
      <c r="L21" s="55" t="s">
        <v>36</v>
      </c>
      <c r="M21" s="55" t="s">
        <v>36</v>
      </c>
      <c r="N21" s="55" t="s">
        <v>36</v>
      </c>
      <c r="O21" s="55" t="s">
        <v>36</v>
      </c>
      <c r="P21" s="33">
        <v>1</v>
      </c>
      <c r="Q21" s="33" t="s">
        <v>35</v>
      </c>
      <c r="R21" s="33">
        <v>6</v>
      </c>
      <c r="S21" s="33" t="s">
        <v>35</v>
      </c>
      <c r="T21" s="33">
        <v>2</v>
      </c>
      <c r="U21" s="33" t="s">
        <v>35</v>
      </c>
      <c r="V21" s="33">
        <v>6</v>
      </c>
      <c r="W21" s="33" t="s">
        <v>35</v>
      </c>
      <c r="X21" s="55" t="s">
        <v>36</v>
      </c>
      <c r="Y21" s="55" t="s">
        <v>36</v>
      </c>
    </row>
    <row r="22" spans="1:25" s="18" customFormat="1" ht="21.75" customHeight="1">
      <c r="A22" s="40"/>
      <c r="B22" s="44"/>
      <c r="C22" s="33"/>
      <c r="D22" s="42"/>
      <c r="E22" s="33"/>
      <c r="F22" s="46">
        <v>1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>
        <v>2</v>
      </c>
      <c r="W22" s="46"/>
      <c r="X22" s="46"/>
      <c r="Y22" s="46"/>
    </row>
    <row r="23" spans="1:25" s="12" customFormat="1" ht="21.75" customHeight="1">
      <c r="A23" s="34" t="s">
        <v>14</v>
      </c>
      <c r="B23" s="54">
        <v>33</v>
      </c>
      <c r="C23" s="33" t="s">
        <v>35</v>
      </c>
      <c r="D23" s="33">
        <v>30</v>
      </c>
      <c r="E23" s="33" t="s">
        <v>35</v>
      </c>
      <c r="F23" s="33">
        <v>6</v>
      </c>
      <c r="G23" s="33" t="s">
        <v>35</v>
      </c>
      <c r="H23" s="55" t="s">
        <v>36</v>
      </c>
      <c r="I23" s="55" t="s">
        <v>36</v>
      </c>
      <c r="J23" s="55" t="s">
        <v>36</v>
      </c>
      <c r="K23" s="55" t="s">
        <v>36</v>
      </c>
      <c r="L23" s="55" t="s">
        <v>36</v>
      </c>
      <c r="M23" s="55" t="s">
        <v>36</v>
      </c>
      <c r="N23" s="55" t="s">
        <v>36</v>
      </c>
      <c r="O23" s="55" t="s">
        <v>36</v>
      </c>
      <c r="P23" s="55" t="s">
        <v>36</v>
      </c>
      <c r="Q23" s="55" t="s">
        <v>36</v>
      </c>
      <c r="R23" s="33">
        <v>2</v>
      </c>
      <c r="S23" s="55" t="s">
        <v>35</v>
      </c>
      <c r="T23" s="55" t="s">
        <v>36</v>
      </c>
      <c r="U23" s="55" t="s">
        <v>36</v>
      </c>
      <c r="V23" s="33">
        <v>2</v>
      </c>
      <c r="W23" s="33" t="s">
        <v>35</v>
      </c>
      <c r="X23" s="55" t="s">
        <v>36</v>
      </c>
      <c r="Y23" s="55" t="s">
        <v>36</v>
      </c>
    </row>
    <row r="24" spans="1:25" s="18" customFormat="1" ht="21.75" customHeight="1">
      <c r="A24" s="40"/>
      <c r="B24" s="44"/>
      <c r="C24" s="33"/>
      <c r="D24" s="42"/>
      <c r="E24" s="33"/>
      <c r="F24" s="46">
        <v>2</v>
      </c>
      <c r="G24" s="46"/>
      <c r="H24" s="46"/>
      <c r="I24" s="46"/>
      <c r="J24" s="46"/>
      <c r="K24" s="46"/>
      <c r="L24" s="46">
        <v>1</v>
      </c>
      <c r="M24" s="42"/>
      <c r="N24" s="46"/>
      <c r="O24" s="46"/>
      <c r="P24" s="46">
        <v>1</v>
      </c>
      <c r="Q24" s="46"/>
      <c r="R24" s="46"/>
      <c r="S24" s="46"/>
      <c r="T24" s="46"/>
      <c r="U24" s="46"/>
      <c r="V24" s="46">
        <v>1</v>
      </c>
      <c r="W24" s="46"/>
      <c r="X24" s="46"/>
      <c r="Y24" s="46"/>
    </row>
    <row r="25" spans="1:25" s="12" customFormat="1" ht="21.75" customHeight="1">
      <c r="A25" s="34" t="s">
        <v>15</v>
      </c>
      <c r="B25" s="54">
        <v>46</v>
      </c>
      <c r="C25" s="33" t="s">
        <v>35</v>
      </c>
      <c r="D25" s="33">
        <v>41</v>
      </c>
      <c r="E25" s="33" t="s">
        <v>35</v>
      </c>
      <c r="F25" s="33">
        <v>5</v>
      </c>
      <c r="G25" s="33" t="s">
        <v>35</v>
      </c>
      <c r="H25" s="55" t="s">
        <v>36</v>
      </c>
      <c r="I25" s="55" t="s">
        <v>36</v>
      </c>
      <c r="J25" s="55" t="s">
        <v>36</v>
      </c>
      <c r="K25" s="55" t="s">
        <v>36</v>
      </c>
      <c r="L25" s="33">
        <v>1</v>
      </c>
      <c r="M25" s="33" t="s">
        <v>35</v>
      </c>
      <c r="N25" s="55" t="s">
        <v>36</v>
      </c>
      <c r="O25" s="55" t="s">
        <v>36</v>
      </c>
      <c r="P25" s="33">
        <v>1</v>
      </c>
      <c r="Q25" s="33" t="s">
        <v>35</v>
      </c>
      <c r="R25" s="33" t="s">
        <v>36</v>
      </c>
      <c r="S25" s="33" t="s">
        <v>36</v>
      </c>
      <c r="T25" s="55" t="s">
        <v>36</v>
      </c>
      <c r="U25" s="55" t="s">
        <v>36</v>
      </c>
      <c r="V25" s="33">
        <v>2</v>
      </c>
      <c r="W25" s="33" t="s">
        <v>35</v>
      </c>
      <c r="X25" s="55" t="s">
        <v>36</v>
      </c>
      <c r="Y25" s="55" t="s">
        <v>36</v>
      </c>
    </row>
    <row r="26" spans="1:25" s="18" customFormat="1" ht="21.75" customHeight="1">
      <c r="A26" s="40"/>
      <c r="B26" s="44"/>
      <c r="C26" s="33"/>
      <c r="D26" s="42"/>
      <c r="E26" s="33"/>
      <c r="F26" s="46">
        <v>1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12" customFormat="1" ht="21.75" customHeight="1">
      <c r="A27" s="34" t="s">
        <v>16</v>
      </c>
      <c r="B27" s="54">
        <v>13</v>
      </c>
      <c r="C27" s="33" t="s">
        <v>35</v>
      </c>
      <c r="D27" s="33">
        <v>12</v>
      </c>
      <c r="E27" s="33" t="s">
        <v>35</v>
      </c>
      <c r="F27" s="33">
        <v>1</v>
      </c>
      <c r="G27" s="33" t="s">
        <v>35</v>
      </c>
      <c r="H27" s="55" t="s">
        <v>36</v>
      </c>
      <c r="I27" s="55" t="s">
        <v>36</v>
      </c>
      <c r="J27" s="55" t="s">
        <v>36</v>
      </c>
      <c r="K27" s="55" t="s">
        <v>36</v>
      </c>
      <c r="L27" s="55" t="s">
        <v>36</v>
      </c>
      <c r="M27" s="55" t="s">
        <v>36</v>
      </c>
      <c r="N27" s="55" t="s">
        <v>36</v>
      </c>
      <c r="O27" s="55" t="s">
        <v>36</v>
      </c>
      <c r="P27" s="55" t="s">
        <v>36</v>
      </c>
      <c r="Q27" s="55" t="s">
        <v>36</v>
      </c>
      <c r="R27" s="55" t="s">
        <v>36</v>
      </c>
      <c r="S27" s="33" t="s">
        <v>36</v>
      </c>
      <c r="T27" s="33">
        <v>1</v>
      </c>
      <c r="U27" s="33" t="s">
        <v>35</v>
      </c>
      <c r="V27" s="55" t="s">
        <v>36</v>
      </c>
      <c r="W27" s="55" t="s">
        <v>36</v>
      </c>
      <c r="X27" s="55" t="s">
        <v>36</v>
      </c>
      <c r="Y27" s="55" t="s">
        <v>36</v>
      </c>
    </row>
    <row r="28" spans="1:25" s="18" customFormat="1" ht="21.75" customHeight="1">
      <c r="A28" s="40"/>
      <c r="B28" s="44"/>
      <c r="C28" s="33"/>
      <c r="D28" s="42"/>
      <c r="E28" s="33"/>
      <c r="F28" s="46">
        <v>1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>
        <v>1</v>
      </c>
      <c r="Y28" s="56"/>
    </row>
    <row r="29" spans="1:25" s="12" customFormat="1" ht="21.75" customHeight="1">
      <c r="A29" s="34" t="s">
        <v>17</v>
      </c>
      <c r="B29" s="54">
        <v>14</v>
      </c>
      <c r="C29" s="33" t="s">
        <v>35</v>
      </c>
      <c r="D29" s="33">
        <v>12</v>
      </c>
      <c r="E29" s="33" t="s">
        <v>35</v>
      </c>
      <c r="F29" s="33">
        <v>1</v>
      </c>
      <c r="G29" s="33" t="s">
        <v>35</v>
      </c>
      <c r="H29" s="55" t="s">
        <v>36</v>
      </c>
      <c r="I29" s="55" t="s">
        <v>36</v>
      </c>
      <c r="J29" s="55" t="s">
        <v>36</v>
      </c>
      <c r="K29" s="55" t="s">
        <v>36</v>
      </c>
      <c r="L29" s="55" t="s">
        <v>36</v>
      </c>
      <c r="M29" s="55" t="s">
        <v>36</v>
      </c>
      <c r="N29" s="55" t="s">
        <v>36</v>
      </c>
      <c r="O29" s="55" t="s">
        <v>36</v>
      </c>
      <c r="P29" s="55" t="s">
        <v>36</v>
      </c>
      <c r="Q29" s="55" t="s">
        <v>36</v>
      </c>
      <c r="R29" s="55" t="s">
        <v>36</v>
      </c>
      <c r="S29" s="33" t="s">
        <v>36</v>
      </c>
      <c r="T29" s="55" t="s">
        <v>36</v>
      </c>
      <c r="U29" s="55" t="s">
        <v>36</v>
      </c>
      <c r="V29" s="55" t="s">
        <v>36</v>
      </c>
      <c r="W29" s="55" t="s">
        <v>36</v>
      </c>
      <c r="X29" s="33">
        <v>1</v>
      </c>
      <c r="Y29" s="33" t="s">
        <v>35</v>
      </c>
    </row>
    <row r="30" spans="1:26" s="12" customFormat="1" ht="21.75" customHeight="1">
      <c r="A30" s="41"/>
      <c r="B30" s="44"/>
      <c r="C30" s="33"/>
      <c r="D30" s="42"/>
      <c r="E30" s="33"/>
      <c r="F30" s="46" t="s">
        <v>37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19"/>
    </row>
    <row r="31" spans="1:26" s="12" customFormat="1" ht="21.75" customHeight="1">
      <c r="A31" s="34" t="s">
        <v>18</v>
      </c>
      <c r="B31" s="54">
        <v>5</v>
      </c>
      <c r="C31" s="33" t="s">
        <v>35</v>
      </c>
      <c r="D31" s="33">
        <v>5</v>
      </c>
      <c r="E31" s="33" t="s">
        <v>35</v>
      </c>
      <c r="F31" s="33">
        <v>1</v>
      </c>
      <c r="G31" s="33" t="s">
        <v>35</v>
      </c>
      <c r="H31" s="55" t="s">
        <v>36</v>
      </c>
      <c r="I31" s="33" t="s">
        <v>35</v>
      </c>
      <c r="J31" s="55" t="s">
        <v>36</v>
      </c>
      <c r="K31" s="55" t="s">
        <v>36</v>
      </c>
      <c r="L31" s="55" t="s">
        <v>36</v>
      </c>
      <c r="M31" s="55" t="s">
        <v>36</v>
      </c>
      <c r="N31" s="55" t="s">
        <v>36</v>
      </c>
      <c r="O31" s="33" t="s">
        <v>35</v>
      </c>
      <c r="P31" s="55" t="s">
        <v>36</v>
      </c>
      <c r="Q31" s="55" t="s">
        <v>36</v>
      </c>
      <c r="R31" s="33" t="s">
        <v>36</v>
      </c>
      <c r="S31" s="33" t="s">
        <v>35</v>
      </c>
      <c r="T31" s="33" t="s">
        <v>36</v>
      </c>
      <c r="U31" s="33" t="s">
        <v>35</v>
      </c>
      <c r="V31" s="55" t="s">
        <v>36</v>
      </c>
      <c r="W31" s="55" t="s">
        <v>36</v>
      </c>
      <c r="X31" s="55" t="s">
        <v>36</v>
      </c>
      <c r="Y31" s="55" t="s">
        <v>36</v>
      </c>
      <c r="Z31" s="11"/>
    </row>
    <row r="32" spans="1:25" s="20" customFormat="1" ht="21.75" customHeight="1">
      <c r="A32" s="40"/>
      <c r="B32" s="44"/>
      <c r="C32" s="33"/>
      <c r="D32" s="42"/>
      <c r="E32" s="33"/>
      <c r="F32" s="46">
        <v>2</v>
      </c>
      <c r="G32" s="46"/>
      <c r="H32" s="46">
        <v>1</v>
      </c>
      <c r="I32" s="46"/>
      <c r="J32" s="46">
        <v>1</v>
      </c>
      <c r="K32" s="5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>
        <v>3</v>
      </c>
      <c r="W32" s="46"/>
      <c r="X32" s="46"/>
      <c r="Y32" s="46"/>
    </row>
    <row r="33" spans="1:25" s="21" customFormat="1" ht="21.75" customHeight="1">
      <c r="A33" s="34" t="s">
        <v>22</v>
      </c>
      <c r="B33" s="54">
        <v>42</v>
      </c>
      <c r="C33" s="33" t="s">
        <v>35</v>
      </c>
      <c r="D33" s="33">
        <v>35</v>
      </c>
      <c r="E33" s="33" t="s">
        <v>35</v>
      </c>
      <c r="F33" s="33">
        <v>16</v>
      </c>
      <c r="G33" s="33" t="s">
        <v>35</v>
      </c>
      <c r="H33" s="33">
        <v>1</v>
      </c>
      <c r="I33" s="33" t="s">
        <v>35</v>
      </c>
      <c r="J33" s="33">
        <v>1</v>
      </c>
      <c r="K33" s="33" t="s">
        <v>35</v>
      </c>
      <c r="L33" s="55" t="s">
        <v>36</v>
      </c>
      <c r="M33" s="55" t="s">
        <v>36</v>
      </c>
      <c r="N33" s="55" t="s">
        <v>36</v>
      </c>
      <c r="O33" s="55" t="s">
        <v>36</v>
      </c>
      <c r="P33" s="33">
        <v>3</v>
      </c>
      <c r="Q33" s="33" t="s">
        <v>35</v>
      </c>
      <c r="R33" s="33">
        <v>3</v>
      </c>
      <c r="S33" s="33" t="s">
        <v>35</v>
      </c>
      <c r="T33" s="33">
        <v>3</v>
      </c>
      <c r="U33" s="33" t="s">
        <v>35</v>
      </c>
      <c r="V33" s="33">
        <v>4</v>
      </c>
      <c r="W33" s="33" t="s">
        <v>35</v>
      </c>
      <c r="X33" s="55" t="s">
        <v>36</v>
      </c>
      <c r="Y33" s="55" t="s">
        <v>36</v>
      </c>
    </row>
    <row r="34" spans="1:25" s="5" customFormat="1" ht="4.5" customHeight="1">
      <c r="A34" s="22"/>
      <c r="B34" s="23"/>
      <c r="C34" s="4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="5" customFormat="1" ht="13.5" customHeight="1">
      <c r="A35" s="5" t="s">
        <v>31</v>
      </c>
    </row>
    <row r="36" ht="14.25">
      <c r="A36" s="5" t="s">
        <v>23</v>
      </c>
    </row>
    <row r="37" s="1" customFormat="1" ht="13.5" customHeight="1"/>
    <row r="38" s="1" customFormat="1" ht="16.5" customHeight="1"/>
    <row r="39" s="1" customFormat="1" ht="16.5" customHeight="1">
      <c r="B39" s="25"/>
    </row>
    <row r="40" s="1" customFormat="1" ht="16.5" customHeight="1"/>
    <row r="41" s="1" customFormat="1" ht="16.5" customHeight="1"/>
    <row r="42" s="1" customFormat="1" ht="16.5" customHeight="1"/>
    <row r="43" s="1" customFormat="1" ht="16.5" customHeight="1"/>
    <row r="44" s="1" customFormat="1" ht="16.5" customHeight="1"/>
    <row r="45" s="1" customFormat="1" ht="16.5" customHeight="1"/>
    <row r="46" s="1" customFormat="1" ht="16.5" customHeight="1"/>
    <row r="47" s="1" customFormat="1" ht="16.5" customHeight="1"/>
    <row r="48" s="1" customFormat="1" ht="16.5" customHeight="1"/>
    <row r="49" s="1" customFormat="1" ht="16.5" customHeight="1"/>
    <row r="50" s="1" customFormat="1" ht="16.5" customHeight="1"/>
    <row r="51" s="1" customFormat="1" ht="16.5" customHeight="1"/>
    <row r="52" s="1" customFormat="1" ht="16.5" customHeight="1"/>
    <row r="53" s="1" customFormat="1" ht="16.5" customHeight="1"/>
    <row r="54" s="1" customFormat="1" ht="16.5" customHeight="1"/>
    <row r="55" s="1" customFormat="1" ht="16.5" customHeight="1"/>
    <row r="56" s="1" customFormat="1" ht="16.5" customHeight="1"/>
    <row r="57" s="1" customFormat="1" ht="16.5" customHeight="1"/>
    <row r="58" s="1" customFormat="1" ht="16.5" customHeight="1"/>
    <row r="59" s="1" customFormat="1" ht="16.5" customHeight="1"/>
    <row r="60" s="1" customFormat="1" ht="16.5" customHeight="1"/>
    <row r="61" s="1" customFormat="1" ht="16.5" customHeight="1"/>
    <row r="62" s="1" customFormat="1" ht="16.5" customHeight="1"/>
    <row r="63" s="1" customFormat="1" ht="16.5" customHeight="1"/>
    <row r="64" s="1" customFormat="1" ht="16.5" customHeight="1"/>
    <row r="65" s="1" customFormat="1" ht="16.5" customHeight="1"/>
    <row r="66" s="1" customFormat="1" ht="16.5" customHeight="1"/>
    <row r="67" s="1" customFormat="1" ht="16.5" customHeight="1"/>
    <row r="68" s="1" customFormat="1" ht="16.5" customHeight="1"/>
    <row r="69" s="1" customFormat="1" ht="16.5" customHeight="1"/>
    <row r="70" s="1" customFormat="1" ht="16.5" customHeight="1"/>
  </sheetData>
  <sheetProtection/>
  <mergeCells count="15">
    <mergeCell ref="X4:Y4"/>
    <mergeCell ref="P4:Q4"/>
    <mergeCell ref="R4:S4"/>
    <mergeCell ref="T4:U4"/>
    <mergeCell ref="V4:W4"/>
    <mergeCell ref="A2:M2"/>
    <mergeCell ref="N2:Y2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geOrder="overThenDown" paperSize="9" r:id="rId1"/>
  <headerFooter alignWithMargins="0">
    <oddHeader>&amp;R&amp;9
</oddHeader>
  </headerFooter>
  <ignoredErrors>
    <ignoredError sqref="A9 A11 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2014-02-20T07:06:25Z</cp:lastPrinted>
  <dcterms:created xsi:type="dcterms:W3CDTF">2006-05-17T02:19:10Z</dcterms:created>
  <dcterms:modified xsi:type="dcterms:W3CDTF">2014-02-20T07:07:06Z</dcterms:modified>
  <cp:category/>
  <cp:version/>
  <cp:contentType/>
  <cp:contentStatus/>
</cp:coreProperties>
</file>