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なし\"/>
    </mc:Choice>
  </mc:AlternateContent>
  <xr:revisionPtr revIDLastSave="0" documentId="13_ncr:1_{6031B93F-6E6D-48C3-9E97-551547379487}" xr6:coauthVersionLast="47" xr6:coauthVersionMax="47" xr10:uidLastSave="{00000000-0000-0000-0000-000000000000}"/>
  <bookViews>
    <workbookView xWindow="-120" yWindow="-120" windowWidth="20730" windowHeight="11160" tabRatio="738" xr2:uid="{00000000-000D-0000-FFFF-FFFF00000000}"/>
  </bookViews>
  <sheets>
    <sheet name="様式4(実績書)" sheetId="21" r:id="rId1"/>
    <sheet name="様式3(精算額調書)" sheetId="24" r:id="rId2"/>
  </sheets>
  <definedNames>
    <definedName name="_xlnm.Print_Area" localSheetId="1">'様式3(精算額調書)'!$A$1:$K$21</definedName>
    <definedName name="_xlnm.Print_Area" localSheetId="0">'様式4(実績書)'!$A$1:$E$105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2" i="24" l="1"/>
  <c r="J11" i="24"/>
  <c r="J10" i="24"/>
  <c r="I12" i="24"/>
  <c r="I11" i="24"/>
  <c r="I10" i="24"/>
  <c r="E10" i="24" l="1"/>
  <c r="E12" i="24"/>
  <c r="C13" i="24" l="1"/>
  <c r="C95" i="21"/>
  <c r="B98" i="21" s="1"/>
  <c r="B95" i="21"/>
  <c r="D94" i="21"/>
  <c r="D93" i="21"/>
  <c r="D92" i="21"/>
  <c r="D91" i="21"/>
  <c r="D90" i="21"/>
  <c r="D88" i="21"/>
  <c r="D87" i="21"/>
  <c r="D86" i="21"/>
  <c r="D85" i="21"/>
  <c r="D84" i="21"/>
  <c r="D82" i="21"/>
  <c r="D81" i="21"/>
  <c r="D80" i="21"/>
  <c r="D79" i="21"/>
  <c r="D78" i="21"/>
  <c r="D76" i="21"/>
  <c r="D75" i="21"/>
  <c r="D74" i="21"/>
  <c r="D73" i="21"/>
  <c r="D72" i="21"/>
  <c r="D70" i="21"/>
  <c r="D69" i="21"/>
  <c r="D68" i="21"/>
  <c r="D67" i="21"/>
  <c r="D66" i="21"/>
  <c r="D64" i="21"/>
  <c r="D63" i="21"/>
  <c r="D62" i="21"/>
  <c r="D61" i="21"/>
  <c r="D60" i="21"/>
  <c r="D65" i="21" l="1"/>
  <c r="D77" i="21"/>
  <c r="D89" i="21"/>
  <c r="D59" i="21"/>
  <c r="D71" i="21"/>
  <c r="D83" i="21"/>
  <c r="B100" i="21"/>
  <c r="B101" i="21" s="1"/>
  <c r="D95" i="21" l="1"/>
  <c r="F12" i="24"/>
  <c r="D13" i="24"/>
  <c r="H12" i="24"/>
  <c r="B13" i="24"/>
  <c r="G13" i="24"/>
  <c r="E11" i="24"/>
  <c r="F11" i="24" s="1"/>
  <c r="H11" i="24" s="1"/>
  <c r="E13" i="24" l="1"/>
  <c r="F10" i="24"/>
  <c r="H10" i="24" l="1"/>
  <c r="F13" i="24"/>
  <c r="H13" i="24" l="1"/>
  <c r="J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5AFE454D-B9B7-4F64-8710-2390B6D26143}">
      <text>
        <r>
          <rPr>
            <b/>
            <sz val="9"/>
            <color indexed="81"/>
            <rFont val="MS P ゴシック"/>
            <family val="3"/>
            <charset val="128"/>
          </rPr>
          <t>プルダウンから該当する事業名を選択</t>
        </r>
      </text>
    </comment>
    <comment ref="B35" authorId="0" shapeId="0" xr:uid="{FFC9241C-7215-4099-828A-4852EA7ECAD0}">
      <text>
        <r>
          <rPr>
            <b/>
            <sz val="9"/>
            <color indexed="81"/>
            <rFont val="MS P ゴシック"/>
            <family val="3"/>
            <charset val="128"/>
          </rPr>
          <t>改行する場合は、
「スペース」キーを使用せず
「Alt」キーを押しながら「Enter」キーを押して
改行してください</t>
        </r>
      </text>
    </comment>
    <comment ref="E58" authorId="0" shapeId="0" xr:uid="{F2BE2B1D-9607-48A6-80D6-A83681A86F7A}">
      <text>
        <r>
          <rPr>
            <b/>
            <sz val="9"/>
            <color indexed="81"/>
            <rFont val="MS P ゴシック"/>
            <family val="3"/>
            <charset val="128"/>
          </rPr>
          <t xml:space="preserve">積算根拠がわかるよう納品書、請求書、
領収書等を必ず添付してください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　@220000×1回
切手　@84×100枚、@94×100枚
研修委託費 @15000×15回
会場使用料 @33000×2回</t>
        </r>
      </text>
    </comment>
    <comment ref="E72" authorId="0" shapeId="0" xr:uid="{2F2B0728-F825-4523-8DB8-FCB7E674B875}">
      <text>
        <r>
          <rPr>
            <sz val="9"/>
            <color indexed="81"/>
            <rFont val="MS P ゴシック"/>
            <family val="3"/>
            <charset val="128"/>
          </rPr>
          <t>＜需用費に該当する内容＞
消耗品費
印刷製本費（チラシ印刷代、コピー代）
食糧費（講師茶菓代）</t>
        </r>
      </text>
    </comment>
    <comment ref="E78" authorId="0" shapeId="0" xr:uid="{F8AB210F-55DA-4972-9535-4C10F0ABC7F2}">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B27AC526-F75F-4C4C-8CC4-A19CBEBC2FB1}">
      <text>
        <r>
          <rPr>
            <sz val="9"/>
            <color indexed="81"/>
            <rFont val="MS P ゴシック"/>
            <family val="3"/>
            <charset val="128"/>
          </rPr>
          <t>＜委託料に該当する内容＞
研修事業を外部へ委託する場合の費用</t>
        </r>
      </text>
    </comment>
    <comment ref="E90" authorId="0" shapeId="0" xr:uid="{C7901D5A-416A-4BE0-B66B-ED30B82B0189}">
      <text>
        <r>
          <rPr>
            <sz val="9"/>
            <color indexed="81"/>
            <rFont val="MS P ゴシック"/>
            <family val="3"/>
            <charset val="128"/>
          </rPr>
          <t>＜使用料及び賃借料に該当する内容＞
借上料（介護用具のレンタル代、オンライン講座用WEBシステム利用料）
会場使用料</t>
        </r>
      </text>
    </comment>
    <comment ref="E97" authorId="0" shapeId="0" xr:uid="{74A1E4EE-9748-490D-BB55-BA97DC1A34D3}">
      <text>
        <r>
          <rPr>
            <b/>
            <sz val="9"/>
            <color indexed="81"/>
            <rFont val="MS P ゴシック"/>
            <family val="3"/>
            <charset val="128"/>
          </rPr>
          <t xml:space="preserve">受講料を徴取した場合は、必ず「寄付金その他
の収入金」に金額と内訳を記入してください
</t>
        </r>
        <r>
          <rPr>
            <sz val="9"/>
            <color indexed="81"/>
            <rFont val="MS P ゴシック"/>
            <family val="3"/>
            <charset val="128"/>
          </rPr>
          <t>＜記入例＞
受講料@1000×50名（保険料として徴取）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3" authorId="0" shapeId="0" xr:uid="{8770865C-3E59-4744-9F84-44018C958908}">
      <text>
        <r>
          <rPr>
            <b/>
            <sz val="11"/>
            <color indexed="81"/>
            <rFont val="MS P ゴシック"/>
            <family val="3"/>
            <charset val="128"/>
          </rPr>
          <t>プルダウンから事業名を選択</t>
        </r>
      </text>
    </comment>
    <comment ref="H4" authorId="0" shapeId="0" xr:uid="{30DBC8FA-47D6-48FB-9A8C-87FE103276E1}">
      <text>
        <r>
          <rPr>
            <b/>
            <sz val="11"/>
            <color indexed="81"/>
            <rFont val="MS P ゴシック"/>
            <family val="3"/>
            <charset val="128"/>
          </rPr>
          <t>法人名等を入力</t>
        </r>
      </text>
    </comment>
    <comment ref="A10" authorId="0" shapeId="0" xr:uid="{AA2A0ECC-6D0D-490F-BA8A-1B4E58CE0093}">
      <text>
        <r>
          <rPr>
            <b/>
            <sz val="11"/>
            <color indexed="81"/>
            <rFont val="MS P ゴシック"/>
            <family val="3"/>
            <charset val="128"/>
          </rPr>
          <t>プルダウンから事業名を選択</t>
        </r>
      </text>
    </comment>
    <comment ref="G10" authorId="0" shapeId="0" xr:uid="{32E4B231-82B1-4D73-9189-496C6689EBB4}">
      <text>
        <r>
          <rPr>
            <b/>
            <sz val="12"/>
            <color indexed="81"/>
            <rFont val="MS P ゴシック"/>
            <family val="3"/>
            <charset val="128"/>
          </rPr>
          <t xml:space="preserve">＜事業完了時＞
直近の交付申請時または変更承認申請時に
県へ提出した別紙様式1(所要額調書)の
G欄の「選定額」の金額を記入してください
</t>
        </r>
        <r>
          <rPr>
            <sz val="12"/>
            <color indexed="81"/>
            <rFont val="MS P ゴシック"/>
            <family val="3"/>
            <charset val="128"/>
          </rPr>
          <t xml:space="preserve">
(注１)別紙補助事業一覧の基準額ではありません
(注２)補助金所要額ではありません</t>
        </r>
      </text>
    </comment>
    <comment ref="K12" authorId="0" shapeId="0" xr:uid="{A2844CB5-1FA2-4A16-B76C-103A4E845C72}">
      <text>
        <r>
          <rPr>
            <b/>
            <sz val="11"/>
            <color indexed="81"/>
            <rFont val="MS P ゴシック"/>
            <family val="3"/>
            <charset val="128"/>
          </rPr>
          <t>計画の名称を記入</t>
        </r>
      </text>
    </comment>
  </commentList>
</comments>
</file>

<file path=xl/sharedStrings.xml><?xml version="1.0" encoding="utf-8"?>
<sst xmlns="http://schemas.openxmlformats.org/spreadsheetml/2006/main" count="146" uniqueCount="112">
  <si>
    <t>リストから選択してください</t>
  </si>
  <si>
    <t>１　基本事項</t>
    <rPh sb="2" eb="4">
      <t>キホン</t>
    </rPh>
    <rPh sb="4" eb="6">
      <t>ジコウ</t>
    </rPh>
    <phoneticPr fontId="2"/>
  </si>
  <si>
    <t>Ｆ　Ａ　Ｘ</t>
  </si>
  <si>
    <t>E - mail</t>
  </si>
  <si>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</si>
  <si>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</si>
  <si>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</si>
  <si>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</si>
  <si>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（テーマ、講師名、時間割等）</t>
    <rPh sb="5" eb="8">
      <t>コウシメイ</t>
    </rPh>
    <rPh sb="12" eb="13">
      <t>トウ</t>
    </rPh>
    <phoneticPr fontId="2"/>
  </si>
  <si>
    <t>次第の添付でも可</t>
    <rPh sb="0" eb="2">
      <t>シダイ</t>
    </rPh>
    <rPh sb="3" eb="5">
      <t>テンプ</t>
    </rPh>
    <rPh sb="7" eb="8">
      <t>カ</t>
    </rPh>
    <phoneticPr fontId="2"/>
  </si>
  <si>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</si>
  <si>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</si>
  <si>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</si>
  <si>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</si>
  <si>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</si>
  <si>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</si>
  <si>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</si>
  <si>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</si>
  <si>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</si>
  <si>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3">
      <t>ジュヨウヒ</t>
    </rPh>
    <phoneticPr fontId="2"/>
  </si>
  <si>
    <t>役務費</t>
    <rPh sb="0" eb="2">
      <t>エキム</t>
    </rPh>
    <rPh sb="2" eb="3">
      <t>ヒ</t>
    </rPh>
    <phoneticPr fontId="2"/>
  </si>
  <si>
    <t>委託料</t>
    <rPh sb="0" eb="3">
      <t>イタクリョウ</t>
    </rPh>
    <phoneticPr fontId="2"/>
  </si>
  <si>
    <t>使用料及び賃借料</t>
    <rPh sb="0" eb="3">
      <t>シヨウリョウ</t>
    </rPh>
    <rPh sb="3" eb="4">
      <t>オヨ</t>
    </rPh>
    <rPh sb="5" eb="8">
      <t>チンシャクリョウ</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</si>
  <si>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</si>
  <si>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</si>
  <si>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</si>
  <si>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消費税及び地方消費税</t>
    <rPh sb="0" eb="3">
      <t>ショウヒゼイ</t>
    </rPh>
    <rPh sb="3" eb="4">
      <t>オヨ</t>
    </rPh>
    <rPh sb="5" eb="7">
      <t>チホウ</t>
    </rPh>
    <rPh sb="7" eb="10">
      <t>ショウヒゼイ</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</si>
  <si>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</si>
  <si>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</si>
  <si>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（テーマ、講師名、時間割等）　　　　　　　　　　　　　　　　　　　　　　　　　　　　　　　　　　　　　　　　　　　　　　　　　　　　　　　　　　　　　　　　　　　　　　　　　　　　　　　　　　　　　　　　　　　</t>
    <phoneticPr fontId="3"/>
  </si>
  <si>
    <t>合計</t>
    <rPh sb="0" eb="2">
      <t>ゴウケイ</t>
    </rPh>
    <phoneticPr fontId="3"/>
  </si>
  <si>
    <t>（単位：円）</t>
    <rPh sb="1" eb="3">
      <t>タンイ</t>
    </rPh>
    <rPh sb="4" eb="5">
      <t>エン</t>
    </rPh>
    <phoneticPr fontId="6"/>
  </si>
  <si>
    <t>寄附金</t>
    <rPh sb="0" eb="2">
      <t>キフ</t>
    </rPh>
    <phoneticPr fontId="6"/>
  </si>
  <si>
    <t>消費税</t>
    <phoneticPr fontId="2"/>
  </si>
  <si>
    <t>区分</t>
  </si>
  <si>
    <t>総事業費</t>
  </si>
  <si>
    <t>その他の</t>
    <rPh sb="2" eb="3">
      <t>タ</t>
    </rPh>
    <phoneticPr fontId="6"/>
  </si>
  <si>
    <t>及び</t>
  </si>
  <si>
    <t>差引額</t>
  </si>
  <si>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</si>
  <si>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</si>
  <si>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</si>
  <si>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</si>
  <si>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</si>
  <si>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</si>
  <si>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地方消費税</t>
    <phoneticPr fontId="2"/>
  </si>
  <si>
    <t>所 要 額</t>
  </si>
  <si>
    <t xml:space="preserve">Ａ </t>
  </si>
  <si>
    <t>Ｂ</t>
    <phoneticPr fontId="6"/>
  </si>
  <si>
    <t>C</t>
    <phoneticPr fontId="2"/>
  </si>
  <si>
    <t>(A-B-C)D</t>
    <phoneticPr fontId="6"/>
  </si>
  <si>
    <t>E</t>
    <phoneticPr fontId="2"/>
  </si>
  <si>
    <t>F</t>
    <phoneticPr fontId="2"/>
  </si>
  <si>
    <t>G</t>
    <phoneticPr fontId="2"/>
  </si>
  <si>
    <t>H</t>
    <phoneticPr fontId="2"/>
  </si>
  <si>
    <t>I</t>
    <phoneticPr fontId="6"/>
  </si>
  <si>
    <t>合　計</t>
    <rPh sb="0" eb="1">
      <t>ゴウ</t>
    </rPh>
    <rPh sb="2" eb="3">
      <t>ケイ</t>
    </rPh>
    <phoneticPr fontId="6"/>
  </si>
  <si>
    <t>10/10</t>
    <phoneticPr fontId="2"/>
  </si>
  <si>
    <t>4/5</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</si>
  <si>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</si>
  <si>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</si>
  <si>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</si>
  <si>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</si>
  <si>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名称</t>
    <rPh sb="0" eb="1">
      <t>ナ</t>
    </rPh>
    <rPh sb="1" eb="2">
      <t>ショウ</t>
    </rPh>
    <phoneticPr fontId="2"/>
  </si>
  <si>
    <t>参加者</t>
    <rPh sb="0" eb="1">
      <t>サン</t>
    </rPh>
    <rPh sb="1" eb="2">
      <t>カ</t>
    </rPh>
    <rPh sb="2" eb="3">
      <t>モノ</t>
    </rPh>
    <phoneticPr fontId="2"/>
  </si>
  <si>
    <t>内容</t>
    <rPh sb="0" eb="1">
      <t>ウチ</t>
    </rPh>
    <rPh sb="1" eb="2">
      <t>カタチ</t>
    </rPh>
    <phoneticPr fontId="2"/>
  </si>
  <si>
    <t>Ｔ　Ｅ　Ｌ</t>
    <phoneticPr fontId="3"/>
  </si>
  <si>
    <t>住所</t>
    <rPh sb="0" eb="2">
      <t>ジュウショ</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</si>
  <si>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</si>
  <si>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</si>
  <si>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</si>
  <si>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</si>
  <si>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内　　　　　容</t>
    <rPh sb="0" eb="1">
      <t>ウチ</t>
    </rPh>
    <rPh sb="6" eb="7">
      <t>カタチ</t>
    </rPh>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</si>
  <si>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</si>
  <si>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連絡先</t>
    <rPh sb="0" eb="1">
      <t>レン</t>
    </rPh>
    <rPh sb="1" eb="2">
      <t>ラク</t>
    </rPh>
    <rPh sb="2" eb="3">
      <t>サキ</t>
    </rPh>
    <phoneticPr fontId="2"/>
  </si>
  <si>
    <t>※１つの団体が複数回研修会等を開催する場合は、研修会ごとに１部作成すること。</t>
    <rPh sb="4" eb="6">
      <t>ダンタイ</t>
    </rPh>
    <rPh sb="7" eb="9">
      <t>フクスウ</t>
    </rPh>
    <rPh sb="9" eb="10">
      <t>カイ</t>
    </rPh>
    <rPh sb="10" eb="12">
      <t>ケンシュウ</t>
    </rPh>
    <rPh sb="12" eb="13">
      <t>カイ</t>
    </rPh>
    <rPh sb="13" eb="14">
      <t>ナド</t>
    </rPh>
    <rPh sb="15" eb="17">
      <t>カイサイ</t>
    </rPh>
    <rPh sb="19" eb="21">
      <t>バアイ</t>
    </rPh>
    <rPh sb="23" eb="26">
      <t>ケンシュウカイ</t>
    </rPh>
    <rPh sb="30" eb="31">
      <t>ブ</t>
    </rPh>
    <rPh sb="31" eb="33">
      <t>サクセイ</t>
    </rPh>
    <phoneticPr fontId="3"/>
  </si>
  <si>
    <t>※オンラインで研修会等を実施する場合は双方向型とすること。</t>
    <rPh sb="7" eb="10">
      <t>ケンシュウカイ</t>
    </rPh>
    <rPh sb="10" eb="11">
      <t>ナド</t>
    </rPh>
    <rPh sb="12" eb="14">
      <t>ジッシ</t>
    </rPh>
    <rPh sb="16" eb="18">
      <t>バアイ</t>
    </rPh>
    <rPh sb="19" eb="22">
      <t>ソウホウコウ</t>
    </rPh>
    <rPh sb="22" eb="23">
      <t>ガタ</t>
    </rPh>
    <phoneticPr fontId="3"/>
  </si>
  <si>
    <t>※合計欄には区分毎の合計額を記入する。</t>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</si>
  <si>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6">
      <t>チホウゼイ</t>
    </rPh>
    <rPh sb="36" eb="37">
      <t>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</si>
  <si>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担当者所属 氏名</t>
    <rPh sb="3" eb="5">
      <t>ショゾク</t>
    </rPh>
    <rPh sb="6" eb="8">
      <t>シメイ</t>
    </rPh>
    <phoneticPr fontId="2"/>
  </si>
  <si>
    <t>機関・団体名</t>
    <rPh sb="0" eb="2">
      <t>キカン</t>
    </rPh>
    <rPh sb="3" eb="5">
      <t>ダンタイ</t>
    </rPh>
    <rPh sb="5" eb="6">
      <t>メイ</t>
    </rPh>
    <phoneticPr fontId="6"/>
  </si>
  <si>
    <t>別紙様式４（一般用）</t>
    <rPh sb="0" eb="2">
      <t>ベッシ</t>
    </rPh>
    <rPh sb="2" eb="4">
      <t>ヨウシキ</t>
    </rPh>
    <rPh sb="6" eb="9">
      <t>イッパンヨウ</t>
    </rPh>
    <phoneticPr fontId="2"/>
  </si>
  <si>
    <t>事業実績書</t>
    <rPh sb="0" eb="2">
      <t>ジギョウ</t>
    </rPh>
    <rPh sb="2" eb="4">
      <t>ジッセキ</t>
    </rPh>
    <rPh sb="4" eb="5">
      <t>ショ</t>
    </rPh>
    <phoneticPr fontId="2"/>
  </si>
  <si>
    <t>２　事業実績</t>
    <rPh sb="2" eb="4">
      <t>ジギョウ</t>
    </rPh>
    <rPh sb="4" eb="6">
      <t>ジッセキ</t>
    </rPh>
    <phoneticPr fontId="2"/>
  </si>
  <si>
    <t>（２）参加者数</t>
    <rPh sb="3" eb="7">
      <t>サンカシャスウ</t>
    </rPh>
    <phoneticPr fontId="2"/>
  </si>
  <si>
    <t>事業の効果</t>
    <rPh sb="0" eb="1">
      <t>コト</t>
    </rPh>
    <rPh sb="1" eb="2">
      <t>ゴウ</t>
    </rPh>
    <rPh sb="3" eb="5">
      <t>コウカ</t>
    </rPh>
    <phoneticPr fontId="2"/>
  </si>
  <si>
    <t>※納品書、請求書、領収書等を添付すること。</t>
    <rPh sb="1" eb="4">
      <t>ノウヒンショ</t>
    </rPh>
    <rPh sb="5" eb="8">
      <t>セイキュウショ</t>
    </rPh>
    <rPh sb="9" eb="12">
      <t>リョウシュウショ</t>
    </rPh>
    <rPh sb="12" eb="13">
      <t>ナド</t>
    </rPh>
    <rPh sb="14" eb="16">
      <t>テンプ</t>
    </rPh>
    <phoneticPr fontId="3"/>
  </si>
  <si>
    <t>別紙様式３</t>
    <rPh sb="0" eb="2">
      <t>ベッシ</t>
    </rPh>
    <rPh sb="2" eb="4">
      <t>ヨウシキ</t>
    </rPh>
    <phoneticPr fontId="6"/>
  </si>
  <si>
    <t>精算額調書</t>
    <rPh sb="0" eb="2">
      <t>セイサン</t>
    </rPh>
    <rPh sb="2" eb="3">
      <t>ガク</t>
    </rPh>
    <rPh sb="3" eb="5">
      <t>チョウショ</t>
    </rPh>
    <phoneticPr fontId="2"/>
  </si>
  <si>
    <t>（注３）　F欄には、直近の交付決定時の選定額を記入すること。</t>
    <rPh sb="10" eb="12">
      <t>チョッキン</t>
    </rPh>
    <phoneticPr fontId="2"/>
  </si>
  <si>
    <t>対象経費の</t>
    <phoneticPr fontId="6"/>
  </si>
  <si>
    <t>支出額</t>
    <phoneticPr fontId="6"/>
  </si>
  <si>
    <t>（注２）　E欄には、補助対象経費の実支出額を記入すること（＝D欄の金額に一致すること）。</t>
    <rPh sb="6" eb="7">
      <t>ラン</t>
    </rPh>
    <rPh sb="10" eb="14">
      <t>ホジョタイショウ</t>
    </rPh>
    <rPh sb="14" eb="16">
      <t>ケイヒ</t>
    </rPh>
    <rPh sb="17" eb="18">
      <t>ジツ</t>
    </rPh>
    <rPh sb="22" eb="24">
      <t>キニュウ</t>
    </rPh>
    <rPh sb="31" eb="32">
      <t>ラン</t>
    </rPh>
    <rPh sb="33" eb="35">
      <t>キンガク</t>
    </rPh>
    <rPh sb="36" eb="38">
      <t>イッチ</t>
    </rPh>
    <phoneticPr fontId="3"/>
  </si>
  <si>
    <t>（１）地域における介護のしごと魅力発信事業</t>
    <phoneticPr fontId="2"/>
  </si>
  <si>
    <t>（２）若者・女性・高年齢者など多様な世代を対象とした介護の職場体験事業</t>
    <phoneticPr fontId="2"/>
  </si>
  <si>
    <t>（３）助け合いによる生活支援の担い手の養成事業</t>
    <rPh sb="3" eb="4">
      <t>タス</t>
    </rPh>
    <rPh sb="5" eb="6">
      <t>ア</t>
    </rPh>
    <rPh sb="10" eb="12">
      <t>セイカツ</t>
    </rPh>
    <rPh sb="12" eb="14">
      <t>シエン</t>
    </rPh>
    <rPh sb="15" eb="16">
      <t>ニナ</t>
    </rPh>
    <rPh sb="17" eb="18">
      <t>テ</t>
    </rPh>
    <rPh sb="19" eb="21">
      <t>ヨウセイ</t>
    </rPh>
    <rPh sb="21" eb="23">
      <t>ジギョウ</t>
    </rPh>
    <phoneticPr fontId="2"/>
  </si>
  <si>
    <t>（４）地域の支え合い・助け合い活動継続のための事務手続き等支援事業</t>
    <phoneticPr fontId="2"/>
  </si>
  <si>
    <t>（６）介護に関する入門的研修の実施等からマッチングまでの一体的支援事業</t>
    <phoneticPr fontId="2"/>
  </si>
  <si>
    <t>（７）介護分野への元気高齢者等参入促進セミナー事業</t>
    <phoneticPr fontId="2"/>
  </si>
  <si>
    <t>（８）将来の介護サービスを支える若年世代の参入促進事業</t>
    <phoneticPr fontId="2"/>
  </si>
  <si>
    <t>（９）多様な人材層に対する介護人材キャリアアップ研修支援事業（主催）</t>
    <phoneticPr fontId="2"/>
  </si>
  <si>
    <t>（12）各種研修に係る代替要員の確保対策事業</t>
    <phoneticPr fontId="2"/>
  </si>
  <si>
    <t>（13）潜在介護福祉士の再就業促進事業</t>
    <phoneticPr fontId="2"/>
  </si>
  <si>
    <t>（14）認知症ケアに携わる人材の育成のための研修事業</t>
    <rPh sb="4" eb="7">
      <t>ニンチショウ</t>
    </rPh>
    <rPh sb="10" eb="11">
      <t>タズサ</t>
    </rPh>
    <rPh sb="13" eb="15">
      <t>ジンザイ</t>
    </rPh>
    <rPh sb="16" eb="18">
      <t>イクセイ</t>
    </rPh>
    <rPh sb="22" eb="24">
      <t>ケンシュウ</t>
    </rPh>
    <rPh sb="24" eb="26">
      <t>ジギョウ</t>
    </rPh>
    <phoneticPr fontId="2"/>
  </si>
  <si>
    <t>（15）地域包括ケアシステム構築・推進に資する人材育成・資質向上事業</t>
    <rPh sb="4" eb="6">
      <t>チイキ</t>
    </rPh>
    <rPh sb="6" eb="8">
      <t>ホウカツ</t>
    </rPh>
    <rPh sb="14" eb="16">
      <t>コウチク</t>
    </rPh>
    <rPh sb="17" eb="19">
      <t>スイシン</t>
    </rPh>
    <rPh sb="20" eb="21">
      <t>シ</t>
    </rPh>
    <rPh sb="23" eb="25">
      <t>ジンザイ</t>
    </rPh>
    <rPh sb="25" eb="27">
      <t>イクセイ</t>
    </rPh>
    <rPh sb="28" eb="30">
      <t>シシツ</t>
    </rPh>
    <rPh sb="30" eb="32">
      <t>コウジョウ</t>
    </rPh>
    <rPh sb="32" eb="34">
      <t>ジギョウ</t>
    </rPh>
    <phoneticPr fontId="2"/>
  </si>
  <si>
    <t>（16）認知症高齢者等権利擁護人材育成事業</t>
    <phoneticPr fontId="2"/>
  </si>
  <si>
    <t>（17）介護事業所におけるハラスメント対策推進事業</t>
    <phoneticPr fontId="2"/>
  </si>
  <si>
    <t>（18）介護予防の推進に資する専門職種の指導者育成事業</t>
    <phoneticPr fontId="2"/>
  </si>
  <si>
    <t>（19）新人介護職員に対するエルダー、メンター制度等導入支援事業</t>
    <phoneticPr fontId="2"/>
  </si>
  <si>
    <t>（20）管理者等に対する雇用管理改善方策普及・促進事業</t>
    <phoneticPr fontId="2"/>
  </si>
  <si>
    <t>手入力してください</t>
    <rPh sb="0" eb="3">
      <t>テニュウリョク</t>
    </rPh>
    <phoneticPr fontId="3"/>
  </si>
  <si>
    <t>　　　　　ただし、介護職員初任者研修の主催のみ、直近の交付決定時の選定額より別紙補助事業一覧の基準額が下回る場合は、再度算出した基準額を記入すること。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38" eb="40">
      <t>ベッシ</t>
    </rPh>
    <rPh sb="40" eb="44">
      <t>ホジョジギョウ</t>
    </rPh>
    <rPh sb="44" eb="46">
      <t>イチラン</t>
    </rPh>
    <rPh sb="47" eb="49">
      <t>キジュン</t>
    </rPh>
    <rPh sb="49" eb="50">
      <t>ガク</t>
    </rPh>
    <rPh sb="51" eb="53">
      <t>シタマワ</t>
    </rPh>
    <rPh sb="54" eb="56">
      <t>バアイ</t>
    </rPh>
    <rPh sb="58" eb="60">
      <t>サイド</t>
    </rPh>
    <rPh sb="60" eb="62">
      <t>サンシュツ</t>
    </rPh>
    <rPh sb="64" eb="67">
      <t>キジュンガク</t>
    </rPh>
    <rPh sb="68" eb="7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</si>
</sst>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
    <numFmt numFmtId="178" formatCode="0_);[Red]\(0\)"/>
  </numFmts>
  <fonts count="25">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u/>
      <sz val="11"/>
      <name val="ＭＳ Ｐゴシック"/>
      <family val="2"/>
      <charset val="128"/>
      <scheme val="minor"/>
    </font>
    <font>
      <b/>
      <sz val="12"/>
      <color indexed="81"/>
      <name val="MS P ゴシック"/>
      <family val="3"/>
      <charset val="128"/>
    </font>
    <font>
      <b/>
      <sz val="11"/>
      <color indexed="81"/>
      <name val="MS P ゴシック"/>
      <family val="3"/>
      <charset val="128"/>
    </font>
    <font>
      <sz val="12"/>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74">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thin">
        <color indexed="64"/>
      </top>
      <bottom/>
      <diagonal/>
    </border>
    <border diagonalDown="1">
      <left/>
      <right style="thin">
        <color indexed="64"/>
      </right>
      <top style="thin">
        <color indexed="64"/>
      </top>
      <bottom/>
      <diagonal style="hair">
        <color indexed="64"/>
      </diagonal>
    </border>
    <border diagonalDown="1">
      <left/>
      <right style="thin">
        <color indexed="64"/>
      </right>
      <top/>
      <bottom style="dotted">
        <color indexed="64"/>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diagonal/>
    </border>
    <border diagonalDown="1">
      <left style="dotted">
        <color indexed="64"/>
      </left>
      <right style="dotted">
        <color indexed="64"/>
      </right>
      <top style="thin">
        <color indexed="64"/>
      </top>
      <bottom/>
      <diagonal style="hair">
        <color indexed="64"/>
      </diagonal>
    </border>
    <border diagonalDown="1">
      <left style="dotted">
        <color indexed="64"/>
      </left>
      <right style="dotted">
        <color indexed="64"/>
      </right>
      <top/>
      <bottom style="dotted">
        <color indexed="64"/>
      </bottom>
      <diagonal style="hair">
        <color indexed="64"/>
      </diagonal>
    </border>
    <border diagonalDown="1">
      <left style="dotted">
        <color indexed="64"/>
      </left>
      <right style="dotted">
        <color indexed="64"/>
      </right>
      <top/>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double">
        <color indexed="64"/>
      </top>
      <bottom style="medium">
        <color indexed="64"/>
      </bottom>
      <diagonal style="hair">
        <color indexed="64"/>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07">
    <xf numFmtId="0" fontId="0" fillId="0" borderId="0" xfId="0">
      <alignment vertical="center"/>
    </xf>
    <xf numFmtId="0" fontId="9" fillId="0" borderId="0" xfId="0" applyFont="1">
      <alignment vertical="center"/>
    </xf>
    <xf numFmtId="0" fontId="9" fillId="0" borderId="0" xfId="0" applyFont="1" applyAlignment="1">
      <alignment horizontal="left"/>
    </xf>
    <xf numFmtId="0" fontId="7" fillId="0" borderId="0" xfId="1" applyFont="1" applyAlignment="1"/>
    <xf numFmtId="0" fontId="18" fillId="0" borderId="24" xfId="1" applyFont="1" applyBorder="1" applyAlignment="1">
      <alignment horizontal="right" vertical="center"/>
    </xf>
    <xf numFmtId="0" fontId="19" fillId="0" borderId="17" xfId="1" applyFont="1" applyBorder="1" applyProtection="1">
      <alignment vertical="center"/>
      <protection locked="0"/>
    </xf>
    <xf numFmtId="38" fontId="9" fillId="0" borderId="25"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1" fillId="0" borderId="0" xfId="0" applyFont="1" applyAlignment="1"/>
    <xf numFmtId="0" fontId="9" fillId="0" borderId="0" xfId="0" applyFont="1" applyAlignment="1">
      <alignment vertical="center" wrapText="1"/>
    </xf>
    <xf numFmtId="0" fontId="11" fillId="0" borderId="0" xfId="0" applyFont="1">
      <alignment vertical="center"/>
    </xf>
    <xf numFmtId="0" fontId="14" fillId="0" borderId="0" xfId="1" applyFont="1" applyAlignment="1">
      <alignment horizontal="left" vertical="center"/>
    </xf>
    <xf numFmtId="0" fontId="14" fillId="0" borderId="0" xfId="1" applyFont="1" applyAlignment="1"/>
    <xf numFmtId="0" fontId="10" fillId="0" borderId="0" xfId="0" applyFont="1" applyAlignment="1"/>
    <xf numFmtId="0" fontId="1" fillId="0" borderId="0" xfId="1">
      <alignment vertical="center"/>
    </xf>
    <xf numFmtId="0" fontId="13" fillId="0" borderId="0" xfId="1" applyFont="1">
      <alignment vertical="center"/>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6" xfId="1" applyBorder="1" applyAlignment="1"/>
    <xf numFmtId="0" fontId="1" fillId="0" borderId="16" xfId="1" applyBorder="1" applyAlignment="1" applyProtection="1">
      <alignment horizontal="center" shrinkToFit="1"/>
      <protection locked="0"/>
    </xf>
    <xf numFmtId="0" fontId="1" fillId="0" borderId="22" xfId="1" applyBorder="1" applyAlignment="1"/>
    <xf numFmtId="0" fontId="1" fillId="0" borderId="22" xfId="1" applyBorder="1" applyAlignment="1">
      <alignment horizontal="center"/>
    </xf>
    <xf numFmtId="0" fontId="1" fillId="0" borderId="17" xfId="1" applyBorder="1" applyAlignment="1"/>
    <xf numFmtId="0" fontId="1" fillId="0" borderId="23" xfId="1" applyBorder="1" applyAlignment="1">
      <alignment horizontal="distributed" justifyLastLine="1"/>
    </xf>
    <xf numFmtId="0" fontId="1" fillId="0" borderId="23" xfId="1" applyBorder="1" applyAlignment="1">
      <alignment horizontal="center"/>
    </xf>
    <xf numFmtId="0" fontId="1" fillId="0" borderId="23" xfId="1" applyBorder="1" applyAlignment="1">
      <alignment horizontal="center" vertical="top"/>
    </xf>
    <xf numFmtId="0" fontId="1" fillId="0" borderId="17" xfId="1" applyBorder="1" applyAlignment="1">
      <alignment horizontal="distributed"/>
    </xf>
    <xf numFmtId="0" fontId="1" fillId="0" borderId="23" xfId="1" applyBorder="1" applyAlignment="1"/>
    <xf numFmtId="0" fontId="1" fillId="0" borderId="23" xfId="1" applyBorder="1" applyAlignment="1">
      <alignment horizontal="center" vertical="center"/>
    </xf>
    <xf numFmtId="0" fontId="1" fillId="0" borderId="24" xfId="1" applyBorder="1">
      <alignment vertical="center"/>
    </xf>
    <xf numFmtId="0" fontId="1" fillId="0" borderId="24" xfId="1" applyBorder="1" applyAlignment="1">
      <alignment horizontal="right" vertical="center"/>
    </xf>
    <xf numFmtId="0" fontId="1" fillId="0" borderId="17" xfId="1" applyBorder="1">
      <alignment vertical="center"/>
    </xf>
    <xf numFmtId="0" fontId="1" fillId="0" borderId="17" xfId="1" applyBorder="1" applyProtection="1">
      <alignment vertical="center"/>
      <protection locked="0"/>
    </xf>
    <xf numFmtId="0" fontId="1" fillId="0" borderId="24" xfId="1" applyBorder="1" applyAlignment="1">
      <alignment horizontal="center" vertical="center"/>
    </xf>
    <xf numFmtId="0" fontId="9" fillId="0" borderId="0" xfId="0" applyFont="1" applyAlignment="1"/>
    <xf numFmtId="12" fontId="1" fillId="0" borderId="0" xfId="1" applyNumberFormat="1" applyAlignment="1">
      <alignment horizontal="left" vertical="center"/>
    </xf>
    <xf numFmtId="176" fontId="1" fillId="0" borderId="0" xfId="1" applyNumberFormat="1" applyAlignment="1"/>
    <xf numFmtId="49" fontId="1" fillId="0" borderId="0" xfId="1" applyNumberFormat="1" applyAlignment="1">
      <alignment horizontal="left" vertical="center"/>
    </xf>
    <xf numFmtId="0" fontId="20" fillId="0" borderId="0" xfId="1" applyFont="1">
      <alignment vertical="center"/>
    </xf>
    <xf numFmtId="0" fontId="17" fillId="0" borderId="0" xfId="1" applyFont="1" applyFill="1">
      <alignment vertical="center"/>
    </xf>
    <xf numFmtId="0" fontId="14" fillId="0" borderId="41" xfId="1" applyFont="1" applyFill="1" applyBorder="1">
      <alignment vertical="center"/>
    </xf>
    <xf numFmtId="0" fontId="14" fillId="0" borderId="47" xfId="1" applyFont="1" applyFill="1" applyBorder="1">
      <alignment vertical="center"/>
    </xf>
    <xf numFmtId="0" fontId="15" fillId="0" borderId="0" xfId="1" applyFont="1" applyFill="1">
      <alignment vertical="center"/>
    </xf>
    <xf numFmtId="0" fontId="14" fillId="0" borderId="0" xfId="1" applyFont="1" applyFill="1" applyBorder="1" applyAlignment="1">
      <alignment horizontal="distributed" vertical="center" indent="1"/>
    </xf>
    <xf numFmtId="0" fontId="14" fillId="0" borderId="0" xfId="1" applyFont="1" applyFill="1" applyBorder="1" applyAlignment="1">
      <alignment horizontal="left" vertical="top" shrinkToFit="1"/>
    </xf>
    <xf numFmtId="38" fontId="1" fillId="0" borderId="52" xfId="2" applyFont="1" applyFill="1" applyBorder="1" applyAlignment="1">
      <alignment horizontal="distributed" vertical="center" justifyLastLine="1"/>
    </xf>
    <xf numFmtId="38" fontId="1" fillId="0" borderId="52" xfId="2" applyFont="1" applyFill="1" applyBorder="1">
      <alignment vertical="center"/>
    </xf>
    <xf numFmtId="38" fontId="1" fillId="0" borderId="53" xfId="2" applyFont="1" applyFill="1" applyBorder="1">
      <alignment vertical="center"/>
    </xf>
    <xf numFmtId="38" fontId="1" fillId="0" borderId="54" xfId="2" applyFont="1" applyFill="1" applyBorder="1">
      <alignment vertical="center"/>
    </xf>
    <xf numFmtId="38" fontId="1" fillId="0" borderId="55" xfId="2" applyFont="1" applyFill="1" applyBorder="1">
      <alignment vertical="center"/>
    </xf>
    <xf numFmtId="38" fontId="1" fillId="0" borderId="56" xfId="2" applyFont="1" applyFill="1" applyBorder="1" applyAlignment="1">
      <alignment horizontal="distributed" vertical="center" justifyLastLine="1"/>
    </xf>
    <xf numFmtId="38" fontId="4" fillId="0" borderId="57" xfId="2" applyFont="1" applyFill="1" applyBorder="1" applyAlignment="1">
      <alignment horizontal="right" vertical="center" justifyLastLine="1"/>
    </xf>
    <xf numFmtId="38" fontId="1" fillId="0" borderId="57" xfId="2" applyFont="1" applyFill="1" applyBorder="1" applyAlignment="1">
      <alignment horizontal="right" vertical="center"/>
    </xf>
    <xf numFmtId="38" fontId="1" fillId="0" borderId="58" xfId="2" applyFont="1" applyFill="1" applyBorder="1" applyAlignment="1">
      <alignment horizontal="right" vertical="center"/>
    </xf>
    <xf numFmtId="38" fontId="4" fillId="0" borderId="57" xfId="2" applyFont="1" applyFill="1" applyBorder="1" applyAlignment="1">
      <alignment horizontal="right" vertical="center"/>
    </xf>
    <xf numFmtId="38" fontId="1" fillId="0" borderId="59" xfId="2" applyFont="1" applyFill="1" applyBorder="1" applyAlignment="1">
      <alignment horizontal="right" vertical="center"/>
    </xf>
    <xf numFmtId="38" fontId="1" fillId="0" borderId="60" xfId="2" applyFont="1" applyFill="1" applyBorder="1">
      <alignment vertical="center"/>
    </xf>
    <xf numFmtId="38" fontId="1" fillId="0" borderId="61" xfId="2" applyFont="1" applyFill="1" applyBorder="1">
      <alignment vertical="center"/>
    </xf>
    <xf numFmtId="38" fontId="1" fillId="0" borderId="62" xfId="2" applyFont="1" applyFill="1" applyBorder="1">
      <alignment vertical="center"/>
    </xf>
    <xf numFmtId="38" fontId="1" fillId="0" borderId="63" xfId="2" applyFont="1" applyFill="1" applyBorder="1">
      <alignment vertical="center"/>
    </xf>
    <xf numFmtId="38" fontId="1" fillId="0" borderId="64" xfId="2" applyFont="1" applyFill="1" applyBorder="1">
      <alignment vertical="center"/>
    </xf>
    <xf numFmtId="38" fontId="1" fillId="0" borderId="66" xfId="2" applyFont="1" applyFill="1" applyBorder="1" applyAlignment="1">
      <alignment horizontal="distributed" vertical="center" justifyLastLine="1"/>
    </xf>
    <xf numFmtId="38" fontId="1" fillId="0" borderId="66" xfId="2" applyFont="1" applyFill="1" applyBorder="1">
      <alignment vertical="center"/>
    </xf>
    <xf numFmtId="38" fontId="1" fillId="0" borderId="68" xfId="2" applyFont="1" applyFill="1" applyBorder="1">
      <alignment vertical="center"/>
    </xf>
    <xf numFmtId="38" fontId="1" fillId="0" borderId="69" xfId="2" applyFont="1" applyFill="1" applyBorder="1">
      <alignment vertical="center"/>
    </xf>
    <xf numFmtId="38" fontId="1" fillId="0" borderId="70" xfId="2" applyFont="1" applyFill="1" applyBorder="1">
      <alignment vertical="center"/>
    </xf>
    <xf numFmtId="38" fontId="1" fillId="0" borderId="71" xfId="2" applyFont="1" applyFill="1" applyBorder="1">
      <alignment vertical="center"/>
    </xf>
    <xf numFmtId="38" fontId="1" fillId="0" borderId="72" xfId="2" applyFont="1" applyFill="1" applyBorder="1">
      <alignment vertical="center"/>
    </xf>
    <xf numFmtId="38" fontId="1" fillId="0" borderId="73" xfId="2" applyFont="1" applyFill="1" applyBorder="1">
      <alignment vertical="center"/>
    </xf>
    <xf numFmtId="38" fontId="1" fillId="2" borderId="52" xfId="2" applyFont="1" applyFill="1" applyBorder="1">
      <alignment vertical="center"/>
    </xf>
    <xf numFmtId="38" fontId="1" fillId="2" borderId="66" xfId="2" applyFont="1" applyFill="1" applyBorder="1">
      <alignment vertical="center"/>
    </xf>
    <xf numFmtId="38" fontId="1" fillId="2" borderId="53" xfId="2" applyFont="1" applyFill="1" applyBorder="1">
      <alignment vertical="center"/>
    </xf>
    <xf numFmtId="38" fontId="1" fillId="2" borderId="67" xfId="2" applyFont="1" applyFill="1" applyBorder="1">
      <alignment vertical="center"/>
    </xf>
    <xf numFmtId="38" fontId="9" fillId="0" borderId="22" xfId="2" applyFont="1" applyFill="1" applyBorder="1" applyAlignment="1">
      <alignment horizontal="right" vertical="center" shrinkToFit="1"/>
    </xf>
    <xf numFmtId="38" fontId="9" fillId="0" borderId="22" xfId="2" quotePrefix="1" applyFont="1" applyFill="1" applyBorder="1" applyAlignment="1">
      <alignment horizontal="right" vertical="center" shrinkToFit="1"/>
    </xf>
    <xf numFmtId="12" fontId="9" fillId="0" borderId="22" xfId="2" quotePrefix="1" applyNumberFormat="1" applyFont="1" applyFill="1" applyBorder="1" applyAlignment="1">
      <alignment horizontal="center" vertical="center" shrinkToFit="1"/>
    </xf>
    <xf numFmtId="38" fontId="9" fillId="0" borderId="25" xfId="2" applyFont="1" applyFill="1" applyBorder="1" applyAlignment="1">
      <alignment horizontal="right" vertical="center" shrinkToFit="1"/>
    </xf>
    <xf numFmtId="38" fontId="9" fillId="0" borderId="26" xfId="2" applyFont="1" applyFill="1" applyBorder="1" applyAlignment="1" applyProtection="1">
      <alignment vertical="center" shrinkToFit="1"/>
      <protection locked="0"/>
    </xf>
    <xf numFmtId="38" fontId="9" fillId="0" borderId="27" xfId="2" applyFont="1" applyFill="1" applyBorder="1" applyAlignment="1">
      <alignment vertical="center" shrinkToFit="1"/>
    </xf>
    <xf numFmtId="38" fontId="9" fillId="0" borderId="25" xfId="2" applyFont="1" applyFill="1" applyBorder="1" applyAlignment="1" applyProtection="1">
      <alignment vertical="center" shrinkToFit="1"/>
      <protection locked="0"/>
    </xf>
    <xf numFmtId="0" fontId="1" fillId="0" borderId="0" xfId="1" applyFont="1" applyFill="1">
      <alignment vertical="center"/>
    </xf>
    <xf numFmtId="0" fontId="1" fillId="0" borderId="30" xfId="0" applyFont="1" applyFill="1" applyBorder="1" applyAlignment="1">
      <alignment horizontal="distributed" vertical="center" wrapText="1" indent="1"/>
    </xf>
    <xf numFmtId="0" fontId="1" fillId="0" borderId="31" xfId="0" applyFont="1" applyFill="1" applyBorder="1" applyAlignment="1">
      <alignment horizontal="distributed" vertical="center" wrapText="1" indent="1"/>
    </xf>
    <xf numFmtId="0" fontId="1" fillId="0" borderId="31" xfId="0" applyFont="1" applyFill="1" applyBorder="1" applyAlignment="1">
      <alignment horizontal="distributed" vertical="center" indent="1"/>
    </xf>
    <xf numFmtId="0" fontId="1" fillId="0" borderId="2" xfId="1" applyFont="1" applyFill="1" applyBorder="1" applyAlignment="1">
      <alignment horizontal="distributed" vertical="center" justifyLastLine="1"/>
    </xf>
    <xf numFmtId="0" fontId="1" fillId="0" borderId="39" xfId="1" applyFont="1" applyFill="1" applyBorder="1" applyAlignment="1">
      <alignment horizontal="distributed" vertical="center" indent="1"/>
    </xf>
    <xf numFmtId="0" fontId="1" fillId="0" borderId="51" xfId="1" applyFont="1" applyFill="1" applyBorder="1" applyAlignment="1">
      <alignment horizontal="distributed" vertical="center" justifyLastLine="1"/>
    </xf>
    <xf numFmtId="0" fontId="1" fillId="0" borderId="65" xfId="1" applyFont="1" applyFill="1" applyBorder="1" applyAlignment="1">
      <alignment horizontal="distributed" vertical="center" justifyLastLine="1"/>
    </xf>
    <xf numFmtId="0" fontId="1" fillId="0" borderId="3" xfId="1" applyFont="1" applyFill="1" applyBorder="1" applyAlignment="1">
      <alignment horizontal="left" vertical="center" justifyLastLine="1"/>
    </xf>
    <xf numFmtId="0" fontId="1" fillId="0" borderId="3" xfId="1" applyFont="1" applyFill="1" applyBorder="1" applyAlignment="1">
      <alignment horizontal="left" vertical="center" indent="1"/>
    </xf>
    <xf numFmtId="0" fontId="1" fillId="0" borderId="5" xfId="1" applyFont="1" applyFill="1" applyBorder="1" applyAlignment="1">
      <alignment horizontal="left" vertical="center" indent="1"/>
    </xf>
    <xf numFmtId="0" fontId="1" fillId="0" borderId="4" xfId="1" applyFont="1" applyFill="1" applyBorder="1" applyAlignment="1">
      <alignment horizontal="center" vertical="center"/>
    </xf>
    <xf numFmtId="0" fontId="1" fillId="0" borderId="4" xfId="1" applyFont="1" applyFill="1" applyBorder="1" applyAlignment="1">
      <alignment horizontal="left" vertical="center"/>
    </xf>
    <xf numFmtId="0" fontId="1"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0" applyFont="1" applyFill="1">
      <alignment vertical="center"/>
    </xf>
    <xf numFmtId="38" fontId="9" fillId="2" borderId="22" xfId="2" quotePrefix="1" applyFont="1" applyFill="1" applyBorder="1" applyAlignment="1">
      <alignment horizontal="right" vertical="center" shrinkToFit="1"/>
    </xf>
    <xf numFmtId="0" fontId="14" fillId="2" borderId="22" xfId="1" applyFont="1" applyFill="1" applyBorder="1" applyAlignment="1">
      <alignment vertical="center" wrapText="1"/>
    </xf>
    <xf numFmtId="38" fontId="9" fillId="2" borderId="22" xfId="2" applyFont="1" applyFill="1" applyBorder="1" applyAlignment="1">
      <alignment horizontal="right" vertical="center" shrinkToFit="1"/>
    </xf>
    <xf numFmtId="38" fontId="9" fillId="2" borderId="25" xfId="2" applyFont="1" applyFill="1" applyBorder="1" applyAlignment="1">
      <alignment horizontal="right" vertical="center" shrinkToFit="1"/>
    </xf>
    <xf numFmtId="0" fontId="14" fillId="2" borderId="25" xfId="1" applyFont="1" applyFill="1" applyBorder="1" applyAlignment="1">
      <alignment vertical="center" wrapText="1"/>
    </xf>
    <xf numFmtId="38" fontId="11" fillId="2" borderId="22" xfId="2" applyFont="1" applyFill="1" applyBorder="1" applyAlignment="1">
      <alignment horizontal="left" vertical="center" wrapText="1"/>
    </xf>
    <xf numFmtId="38" fontId="11" fillId="2" borderId="25" xfId="2" applyFont="1" applyFill="1" applyBorder="1" applyAlignment="1">
      <alignment horizontal="left" vertical="center" wrapText="1"/>
    </xf>
    <xf numFmtId="49" fontId="1" fillId="0" borderId="9" xfId="1" applyNumberFormat="1" applyBorder="1" applyAlignment="1">
      <alignment horizontal="distributed" vertical="center" justifyLastLine="1"/>
    </xf>
    <xf numFmtId="49" fontId="4" fillId="0" borderId="10" xfId="1" applyNumberFormat="1" applyFont="1" applyBorder="1" applyAlignment="1">
      <alignment horizontal="left" vertical="center" justifyLastLine="1"/>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4" fillId="0" borderId="10" xfId="1" applyNumberFormat="1" applyFont="1" applyBorder="1">
      <alignment vertical="center"/>
    </xf>
    <xf numFmtId="49" fontId="1" fillId="0" borderId="12" xfId="1" applyNumberFormat="1" applyBorder="1">
      <alignment vertical="center"/>
    </xf>
    <xf numFmtId="49" fontId="1" fillId="0" borderId="11" xfId="1" applyNumberFormat="1" applyBorder="1">
      <alignment vertical="center"/>
    </xf>
    <xf numFmtId="49" fontId="1" fillId="0" borderId="10" xfId="1" applyNumberFormat="1" applyBorder="1">
      <alignment vertical="center"/>
    </xf>
    <xf numFmtId="49" fontId="1" fillId="0" borderId="13" xfId="1" applyNumberFormat="1" applyBorder="1">
      <alignment vertical="center"/>
    </xf>
    <xf numFmtId="49" fontId="1" fillId="0" borderId="1" xfId="1" applyNumberFormat="1" applyBorder="1">
      <alignment vertical="center"/>
    </xf>
    <xf numFmtId="38" fontId="9" fillId="2" borderId="25" xfId="2" quotePrefix="1" applyFont="1" applyFill="1" applyBorder="1" applyAlignment="1">
      <alignment horizontal="right" vertical="center" shrinkToFit="1"/>
    </xf>
    <xf numFmtId="0" fontId="1" fillId="0" borderId="0" xfId="0" applyFont="1">
      <alignment vertical="center"/>
    </xf>
    <xf numFmtId="0" fontId="1" fillId="0" borderId="0" xfId="1" applyAlignment="1">
      <alignment vertical="center" wrapText="1"/>
    </xf>
    <xf numFmtId="0" fontId="1" fillId="2" borderId="29" xfId="0" applyFont="1" applyFill="1" applyBorder="1" applyAlignment="1">
      <alignment horizontal="left" vertical="center"/>
    </xf>
    <xf numFmtId="0" fontId="1" fillId="2" borderId="28" xfId="0" applyFont="1" applyFill="1" applyBorder="1" applyAlignment="1">
      <alignment horizontal="left" vertical="center"/>
    </xf>
    <xf numFmtId="0" fontId="1" fillId="2" borderId="38" xfId="0" applyFont="1" applyFill="1" applyBorder="1" applyAlignment="1">
      <alignment horizontal="left" vertical="center"/>
    </xf>
    <xf numFmtId="0" fontId="1" fillId="0" borderId="39" xfId="0" applyFont="1" applyFill="1" applyBorder="1" applyAlignment="1">
      <alignment horizontal="distributed" vertical="center" indent="1"/>
    </xf>
    <xf numFmtId="0" fontId="1" fillId="0" borderId="41" xfId="0" applyFont="1" applyFill="1" applyBorder="1" applyAlignment="1">
      <alignment horizontal="distributed" vertical="center" indent="1"/>
    </xf>
    <xf numFmtId="0" fontId="1" fillId="0" borderId="32" xfId="0" applyFont="1" applyFill="1" applyBorder="1" applyAlignment="1">
      <alignment horizontal="distributed" vertical="center" indent="1"/>
    </xf>
    <xf numFmtId="38" fontId="1" fillId="0" borderId="18" xfId="2" applyFont="1" applyFill="1" applyBorder="1" applyAlignment="1">
      <alignment horizontal="distributed" vertical="center" indent="1" shrinkToFit="1"/>
    </xf>
    <xf numFmtId="38" fontId="1" fillId="0" borderId="19" xfId="2" applyFont="1" applyFill="1" applyBorder="1" applyAlignment="1">
      <alignment horizontal="distributed" vertical="center" indent="1" shrinkToFit="1"/>
    </xf>
    <xf numFmtId="0" fontId="1" fillId="2" borderId="18" xfId="2" applyNumberFormat="1" applyFont="1" applyFill="1" applyBorder="1" applyAlignment="1">
      <alignment horizontal="left" vertical="center" shrinkToFit="1"/>
    </xf>
    <xf numFmtId="0" fontId="1" fillId="2" borderId="40" xfId="2" applyNumberFormat="1" applyFont="1" applyFill="1" applyBorder="1" applyAlignment="1">
      <alignment horizontal="left" vertical="center" shrinkToFit="1"/>
    </xf>
    <xf numFmtId="38" fontId="1" fillId="0" borderId="20" xfId="2" applyFont="1" applyFill="1" applyBorder="1" applyAlignment="1">
      <alignment horizontal="distributed" vertical="center" indent="1" shrinkToFit="1"/>
    </xf>
    <xf numFmtId="38" fontId="1" fillId="0" borderId="21" xfId="2" applyFont="1" applyFill="1" applyBorder="1" applyAlignment="1">
      <alignment horizontal="distributed" vertical="center" indent="1" shrinkToFit="1"/>
    </xf>
    <xf numFmtId="0" fontId="1" fillId="2" borderId="20" xfId="0" applyFont="1" applyFill="1" applyBorder="1" applyAlignment="1">
      <alignment horizontal="left" vertical="center" shrinkToFit="1"/>
    </xf>
    <xf numFmtId="0" fontId="1" fillId="2" borderId="42" xfId="0" applyFont="1" applyFill="1" applyBorder="1" applyAlignment="1">
      <alignment horizontal="left" vertical="center" shrinkToFit="1"/>
    </xf>
    <xf numFmtId="38" fontId="1" fillId="0" borderId="20" xfId="2" applyFont="1" applyFill="1" applyBorder="1" applyAlignment="1">
      <alignment horizontal="distributed" vertical="center" indent="1"/>
    </xf>
    <xf numFmtId="38" fontId="1" fillId="0" borderId="21" xfId="2" applyFont="1" applyFill="1" applyBorder="1" applyAlignment="1">
      <alignment horizontal="distributed" vertical="center" indent="1"/>
    </xf>
    <xf numFmtId="178" fontId="1" fillId="2" borderId="20" xfId="2" applyNumberFormat="1" applyFont="1" applyFill="1" applyBorder="1" applyAlignment="1">
      <alignment horizontal="left" vertical="center" justifyLastLine="1"/>
    </xf>
    <xf numFmtId="178" fontId="1" fillId="2" borderId="42" xfId="2" applyNumberFormat="1" applyFont="1" applyFill="1" applyBorder="1" applyAlignment="1">
      <alignment horizontal="left" vertical="center" justifyLastLine="1"/>
    </xf>
    <xf numFmtId="38" fontId="1" fillId="0" borderId="43" xfId="2" applyFont="1" applyFill="1" applyBorder="1" applyAlignment="1">
      <alignment horizontal="distributed" vertical="center" indent="1"/>
    </xf>
    <xf numFmtId="38" fontId="1" fillId="0" borderId="44" xfId="2" applyFont="1" applyFill="1" applyBorder="1" applyAlignment="1">
      <alignment horizontal="distributed" vertical="center" indent="1"/>
    </xf>
    <xf numFmtId="0" fontId="21" fillId="2" borderId="43" xfId="4" applyNumberFormat="1" applyFont="1" applyFill="1" applyBorder="1" applyAlignment="1">
      <alignment horizontal="left" vertical="center" justifyLastLine="1"/>
    </xf>
    <xf numFmtId="0" fontId="1" fillId="2" borderId="45" xfId="2" applyNumberFormat="1" applyFont="1" applyFill="1" applyBorder="1" applyAlignment="1">
      <alignment horizontal="left" vertical="center" justifyLastLine="1"/>
    </xf>
    <xf numFmtId="177" fontId="1" fillId="2" borderId="29" xfId="0" applyNumberFormat="1" applyFont="1" applyFill="1" applyBorder="1" applyAlignment="1">
      <alignment horizontal="left" vertical="center" shrinkToFit="1"/>
    </xf>
    <xf numFmtId="177" fontId="1" fillId="2" borderId="28" xfId="0" applyNumberFormat="1" applyFont="1" applyFill="1" applyBorder="1" applyAlignment="1">
      <alignment horizontal="left" vertical="center" shrinkToFit="1"/>
    </xf>
    <xf numFmtId="177" fontId="1" fillId="2" borderId="38" xfId="0" applyNumberFormat="1" applyFont="1" applyFill="1" applyBorder="1" applyAlignment="1">
      <alignment horizontal="left" vertical="center" shrinkToFit="1"/>
    </xf>
    <xf numFmtId="0" fontId="16" fillId="0" borderId="0" xfId="1" applyFont="1" applyFill="1" applyAlignment="1">
      <alignment horizontal="center" vertical="center" shrinkToFit="1"/>
    </xf>
    <xf numFmtId="0" fontId="16" fillId="2" borderId="0" xfId="1" applyFont="1" applyFill="1" applyAlignment="1" applyProtection="1">
      <alignment horizontal="center" vertical="center" shrinkToFit="1"/>
      <protection locked="0"/>
    </xf>
    <xf numFmtId="0" fontId="1" fillId="2" borderId="33" xfId="1" applyFont="1" applyFill="1" applyBorder="1" applyAlignment="1">
      <alignment horizontal="left" vertical="center" shrinkToFit="1"/>
    </xf>
    <xf numFmtId="0" fontId="1" fillId="2" borderId="34" xfId="1" applyFont="1" applyFill="1" applyBorder="1" applyAlignment="1">
      <alignment horizontal="left" vertical="center" shrinkToFit="1"/>
    </xf>
    <xf numFmtId="0" fontId="1" fillId="2" borderId="37" xfId="1" applyFont="1" applyFill="1" applyBorder="1" applyAlignment="1">
      <alignment horizontal="left" vertical="center" shrinkToFit="1"/>
    </xf>
    <xf numFmtId="0" fontId="1" fillId="2" borderId="29" xfId="1" applyFont="1" applyFill="1" applyBorder="1" applyAlignment="1">
      <alignment horizontal="left" vertical="center" shrinkToFit="1"/>
    </xf>
    <xf numFmtId="0" fontId="1" fillId="2" borderId="28" xfId="1" applyFont="1" applyFill="1" applyBorder="1" applyAlignment="1">
      <alignment horizontal="left" vertical="center" shrinkToFit="1"/>
    </xf>
    <xf numFmtId="0" fontId="1" fillId="2" borderId="38" xfId="1" applyFont="1" applyFill="1" applyBorder="1" applyAlignment="1">
      <alignment horizontal="left" vertical="center" shrinkToFit="1"/>
    </xf>
    <xf numFmtId="0" fontId="1" fillId="0" borderId="33" xfId="1" applyFont="1" applyFill="1" applyBorder="1" applyAlignment="1">
      <alignment horizontal="center" vertical="center" justifyLastLine="1"/>
    </xf>
    <xf numFmtId="0" fontId="1" fillId="0" borderId="34" xfId="1" applyFont="1" applyFill="1" applyBorder="1" applyAlignment="1">
      <alignment horizontal="center" vertical="center" justifyLastLine="1"/>
    </xf>
    <xf numFmtId="0" fontId="1" fillId="0" borderId="37" xfId="1" applyFont="1" applyFill="1" applyBorder="1" applyAlignment="1">
      <alignment horizontal="center" vertical="center" justifyLastLine="1"/>
    </xf>
    <xf numFmtId="0" fontId="1" fillId="0" borderId="47" xfId="0" applyFont="1" applyFill="1" applyBorder="1" applyAlignment="1">
      <alignment horizontal="distributed" vertical="center" indent="1"/>
    </xf>
    <xf numFmtId="0" fontId="1" fillId="2" borderId="14" xfId="1" applyFont="1" applyFill="1" applyBorder="1" applyAlignment="1">
      <alignment horizontal="left" vertical="center" wrapText="1" shrinkToFit="1"/>
    </xf>
    <xf numFmtId="0" fontId="1" fillId="2" borderId="8" xfId="1" applyFont="1" applyFill="1" applyBorder="1" applyAlignment="1">
      <alignment horizontal="left" vertical="center" wrapText="1" shrinkToFit="1"/>
    </xf>
    <xf numFmtId="0" fontId="1" fillId="2" borderId="46" xfId="1" applyFont="1" applyFill="1" applyBorder="1" applyAlignment="1">
      <alignment horizontal="left" vertical="center" wrapText="1" shrinkToFit="1"/>
    </xf>
    <xf numFmtId="0" fontId="1" fillId="2" borderId="15" xfId="1" applyFont="1" applyFill="1" applyBorder="1" applyAlignment="1">
      <alignment horizontal="left" vertical="center" wrapText="1" shrinkToFit="1"/>
    </xf>
    <xf numFmtId="0" fontId="1" fillId="2" borderId="16" xfId="1" applyFont="1" applyFill="1" applyBorder="1" applyAlignment="1">
      <alignment horizontal="left" vertical="center" wrapText="1" shrinkToFit="1"/>
    </xf>
    <xf numFmtId="0" fontId="1" fillId="2" borderId="48" xfId="1" applyFont="1" applyFill="1" applyBorder="1" applyAlignment="1">
      <alignment horizontal="left" vertical="center" wrapText="1" shrinkToFit="1"/>
    </xf>
    <xf numFmtId="0" fontId="1" fillId="2" borderId="14" xfId="1" applyNumberFormat="1" applyFont="1" applyFill="1" applyBorder="1" applyAlignment="1">
      <alignment horizontal="left" vertical="center" wrapText="1" justifyLastLine="1"/>
    </xf>
    <xf numFmtId="0" fontId="1" fillId="2" borderId="8" xfId="1" applyNumberFormat="1" applyFont="1" applyFill="1" applyBorder="1" applyAlignment="1">
      <alignment horizontal="left" vertical="center" wrapText="1" justifyLastLine="1"/>
    </xf>
    <xf numFmtId="0" fontId="1" fillId="2" borderId="46" xfId="1" applyNumberFormat="1" applyFont="1" applyFill="1" applyBorder="1" applyAlignment="1">
      <alignment horizontal="left" vertical="center" wrapText="1" justifyLastLine="1"/>
    </xf>
    <xf numFmtId="0" fontId="1" fillId="2" borderId="15" xfId="1" applyNumberFormat="1" applyFont="1" applyFill="1" applyBorder="1" applyAlignment="1">
      <alignment horizontal="left" vertical="center" wrapText="1" justifyLastLine="1"/>
    </xf>
    <xf numFmtId="0" fontId="1" fillId="2" borderId="16" xfId="1" applyNumberFormat="1" applyFont="1" applyFill="1" applyBorder="1" applyAlignment="1">
      <alignment horizontal="left" vertical="center" wrapText="1" justifyLastLine="1"/>
    </xf>
    <xf numFmtId="0" fontId="1" fillId="2" borderId="48" xfId="1" applyNumberFormat="1" applyFont="1" applyFill="1" applyBorder="1" applyAlignment="1">
      <alignment horizontal="left" vertical="center" wrapText="1" justifyLastLine="1"/>
    </xf>
    <xf numFmtId="38" fontId="14" fillId="0" borderId="14" xfId="2" applyFont="1" applyFill="1" applyBorder="1" applyAlignment="1">
      <alignment horizontal="left" vertical="top"/>
    </xf>
    <xf numFmtId="38" fontId="14" fillId="0" borderId="8" xfId="2" applyFont="1" applyFill="1" applyBorder="1" applyAlignment="1">
      <alignment horizontal="left" vertical="top"/>
    </xf>
    <xf numFmtId="38" fontId="14" fillId="0" borderId="46" xfId="2" applyFont="1" applyFill="1" applyBorder="1" applyAlignment="1">
      <alignment horizontal="left" vertical="top"/>
    </xf>
    <xf numFmtId="0" fontId="14" fillId="2" borderId="17"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49" xfId="2" applyNumberFormat="1" applyFont="1" applyFill="1" applyBorder="1" applyAlignment="1">
      <alignment vertical="top" wrapText="1"/>
    </xf>
    <xf numFmtId="38" fontId="14" fillId="0" borderId="17" xfId="2" applyFont="1" applyFill="1" applyBorder="1" applyAlignment="1">
      <alignment horizontal="left" vertical="top"/>
    </xf>
    <xf numFmtId="38" fontId="14" fillId="0" borderId="0" xfId="2" applyFont="1" applyFill="1" applyBorder="1" applyAlignment="1">
      <alignment horizontal="left" vertical="top"/>
    </xf>
    <xf numFmtId="38" fontId="14" fillId="0" borderId="49" xfId="2" applyFont="1" applyFill="1" applyBorder="1" applyAlignment="1">
      <alignment horizontal="left" vertical="top"/>
    </xf>
    <xf numFmtId="0" fontId="15" fillId="0" borderId="0" xfId="1" applyFont="1" applyFill="1" applyAlignment="1">
      <alignment horizontal="left" vertical="center"/>
    </xf>
    <xf numFmtId="0" fontId="1" fillId="0" borderId="39" xfId="1" applyFont="1" applyFill="1" applyBorder="1" applyAlignment="1">
      <alignment horizontal="distributed" vertical="center" indent="1"/>
    </xf>
    <xf numFmtId="0" fontId="1" fillId="0" borderId="41" xfId="1" applyFont="1" applyFill="1" applyBorder="1" applyAlignment="1">
      <alignment horizontal="distributed" vertical="center" indent="1"/>
    </xf>
    <xf numFmtId="0" fontId="14" fillId="0" borderId="14"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46" xfId="1" applyFont="1" applyFill="1" applyBorder="1" applyAlignment="1">
      <alignment horizontal="left" vertical="top" wrapText="1"/>
    </xf>
    <xf numFmtId="49" fontId="14" fillId="2" borderId="17"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49" xfId="1" applyNumberFormat="1" applyFont="1" applyFill="1" applyBorder="1" applyAlignment="1" applyProtection="1">
      <alignment horizontal="left" vertical="top" wrapText="1" shrinkToFit="1"/>
      <protection locked="0"/>
    </xf>
    <xf numFmtId="49" fontId="14" fillId="2" borderId="1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0" fontId="14" fillId="0" borderId="39" xfId="1" applyFont="1" applyFill="1" applyBorder="1" applyAlignment="1">
      <alignment horizontal="distributed" vertical="center" indent="1"/>
    </xf>
    <xf numFmtId="0" fontId="14" fillId="0" borderId="41" xfId="1" applyFont="1" applyFill="1" applyBorder="1" applyAlignment="1">
      <alignment horizontal="distributed" vertical="center" indent="1"/>
    </xf>
    <xf numFmtId="0" fontId="14" fillId="0" borderId="32" xfId="1" applyFont="1" applyFill="1" applyBorder="1" applyAlignment="1">
      <alignment horizontal="distributed" vertical="center" indent="1"/>
    </xf>
    <xf numFmtId="49" fontId="14" fillId="2" borderId="14"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6" xfId="1" applyNumberFormat="1" applyFont="1" applyFill="1" applyBorder="1" applyAlignment="1" applyProtection="1">
      <alignment horizontal="left" vertical="top" wrapText="1" shrinkToFit="1"/>
      <protection locked="0"/>
    </xf>
    <xf numFmtId="49" fontId="14" fillId="2" borderId="35" xfId="1" applyNumberFormat="1" applyFont="1" applyFill="1" applyBorder="1" applyAlignment="1" applyProtection="1">
      <alignment horizontal="left" vertical="top" wrapText="1" shrinkToFit="1"/>
      <protection locked="0"/>
    </xf>
    <xf numFmtId="49" fontId="14" fillId="2" borderId="36"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0" fontId="1" fillId="0" borderId="0" xfId="1" applyFont="1" applyFill="1" applyAlignment="1">
      <alignment horizontal="left" vertical="center" wrapText="1"/>
    </xf>
    <xf numFmtId="0" fontId="14" fillId="0" borderId="50" xfId="1" applyFont="1" applyFill="1" applyBorder="1" applyAlignment="1">
      <alignment horizontal="left" vertical="center"/>
    </xf>
    <xf numFmtId="0" fontId="14" fillId="0" borderId="0" xfId="1" applyFont="1" applyFill="1" applyBorder="1" applyAlignment="1">
      <alignment horizontal="left" vertical="center"/>
    </xf>
    <xf numFmtId="0" fontId="1" fillId="0" borderId="50" xfId="1" applyFont="1" applyFill="1" applyBorder="1" applyAlignment="1">
      <alignment horizontal="left" vertical="center"/>
    </xf>
    <xf numFmtId="0" fontId="16" fillId="0" borderId="0" xfId="1" applyFont="1" applyAlignment="1">
      <alignment horizontal="center" vertical="center"/>
    </xf>
    <xf numFmtId="0" fontId="16" fillId="2" borderId="0" xfId="1" applyFont="1" applyFill="1" applyAlignment="1">
      <alignment horizontal="center" vertical="center"/>
    </xf>
    <xf numFmtId="49" fontId="1" fillId="2" borderId="16" xfId="1" applyNumberFormat="1" applyFill="1" applyBorder="1" applyAlignment="1">
      <alignment horizontal="center" shrinkToFit="1"/>
    </xf>
  </cellXfs>
  <cellStyles count="5">
    <cellStyle name="ハイパーリンク" xfId="4" builtinId="8"/>
    <cellStyle name="桁区切り 2" xfId="2" xr:uid="{00000000-0005-0000-0000-000000000000}"/>
    <cellStyle name="通貨 2" xfId="3" xr:uid="{2053308D-76F9-4B41-B016-F44F977A6068}"/>
    <cellStyle name="標準" xfId="0" builtinId="0"/>
    <cellStyle name="標準 2" xfId="1" xr:uid="{00000000-0005-0000-0000-000002000000}"/>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104775</xdr:colOff>
      <xdr:row>8</xdr:row>
      <xdr:rowOff>0</xdr:rowOff>
    </xdr:from>
    <xdr:to>
      <xdr:col>8</xdr:col>
      <xdr:colOff>459375</xdr:colOff>
      <xdr:row>9</xdr:row>
      <xdr:rowOff>121875</xdr:rowOff>
    </xdr:to>
    <xdr:grpSp>
      <xdr:nvGrpSpPr>
        <xdr:cNvPr id="14" name="グループ化 13">
          <a:extLst>
            <a:ext uri="{FF2B5EF4-FFF2-40B4-BE49-F238E27FC236}">
              <a16:creationId xmlns:a16="http://schemas.microsoft.com/office/drawing/2014/main" id="{44F0E70D-A211-4382-ADBF-ED118BDB5910}"/>
            </a:ext>
          </a:extLst>
        </xdr:cNvPr>
        <xdr:cNvGrpSpPr/>
      </xdr:nvGrpSpPr>
      <xdr:grpSpPr>
        <a:xfrm>
          <a:off x="7010400" y="1590675"/>
          <a:ext cx="2412000" cy="360000"/>
          <a:chOff x="7591425" y="819150"/>
          <a:chExt cx="2412000" cy="360000"/>
        </a:xfrm>
      </xdr:grpSpPr>
      <xdr:sp macro="" textlink="">
        <xdr:nvSpPr>
          <xdr:cNvPr id="15" name="テキスト ボックス 14">
            <a:extLst>
              <a:ext uri="{FF2B5EF4-FFF2-40B4-BE49-F238E27FC236}">
                <a16:creationId xmlns:a16="http://schemas.microsoft.com/office/drawing/2014/main" id="{B25578BD-D087-2C2A-20C2-4FD08FB24ECF}"/>
              </a:ext>
            </a:extLst>
          </xdr:cNvPr>
          <xdr:cNvSpPr txBox="1"/>
        </xdr:nvSpPr>
        <xdr:spPr>
          <a:xfrm>
            <a:off x="7591425" y="819150"/>
            <a:ext cx="2412000" cy="360000"/>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16" name="テキスト ボックス 15">
            <a:extLst>
              <a:ext uri="{FF2B5EF4-FFF2-40B4-BE49-F238E27FC236}">
                <a16:creationId xmlns:a16="http://schemas.microsoft.com/office/drawing/2014/main" id="{EF1B74E0-DA57-990D-BC10-2814827020C5}"/>
              </a:ext>
            </a:extLst>
          </xdr:cNvPr>
          <xdr:cNvSpPr txBox="1"/>
        </xdr:nvSpPr>
        <xdr:spPr>
          <a:xfrm>
            <a:off x="8410575" y="909150"/>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148167</xdr:colOff>
      <xdr:row>0</xdr:row>
      <xdr:rowOff>137583</xdr:rowOff>
    </xdr:from>
    <xdr:to>
      <xdr:col>14</xdr:col>
      <xdr:colOff>337667</xdr:colOff>
      <xdr:row>1</xdr:row>
      <xdr:rowOff>275333</xdr:rowOff>
    </xdr:to>
    <xdr:grpSp>
      <xdr:nvGrpSpPr>
        <xdr:cNvPr id="2" name="グループ化 1">
          <a:extLst>
            <a:ext uri="{FF2B5EF4-FFF2-40B4-BE49-F238E27FC236}">
              <a16:creationId xmlns:a16="http://schemas.microsoft.com/office/drawing/2014/main" id="{9D8FF394-3608-44E4-B2D5-CF29E1CB38F5}"/>
            </a:ext>
          </a:extLst>
        </xdr:cNvPr>
        <xdr:cNvGrpSpPr/>
      </xdr:nvGrpSpPr>
      <xdr:grpSpPr>
        <a:xfrm>
          <a:off x="11197167" y="137583"/>
          <a:ext cx="2412000" cy="360000"/>
          <a:chOff x="7591425" y="819150"/>
          <a:chExt cx="2412000" cy="360000"/>
        </a:xfrm>
      </xdr:grpSpPr>
      <xdr:sp macro="" textlink="">
        <xdr:nvSpPr>
          <xdr:cNvPr id="3" name="テキスト ボックス 2">
            <a:extLst>
              <a:ext uri="{FF2B5EF4-FFF2-40B4-BE49-F238E27FC236}">
                <a16:creationId xmlns:a16="http://schemas.microsoft.com/office/drawing/2014/main" id="{BD4E4BD6-647B-0D96-AD4D-A85B55B30824}"/>
              </a:ext>
            </a:extLst>
          </xdr:cNvPr>
          <xdr:cNvSpPr txBox="1"/>
        </xdr:nvSpPr>
        <xdr:spPr>
          <a:xfrm>
            <a:off x="7591425" y="819150"/>
            <a:ext cx="2412000" cy="360000"/>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9029184D-970B-FF86-F8BA-70DD7B2A8DE1}"/>
              </a:ext>
            </a:extLst>
          </xdr:cNvPr>
          <xdr:cNvSpPr txBox="1"/>
        </xdr:nvSpPr>
        <xdr:spPr>
          <a:xfrm>
            <a:off x="8410575" y="909150"/>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pageSetUpPr fitToPage="1"/>
  </sheetPr>
  <dimension ref="A1:M138"/>
  <sheetViews>
    <sheetView tabSelected="1" view="pageBreakPreview" zoomScaleNormal="100" zoomScaleSheetLayoutView="100" workbookViewId="0">
      <selection activeCell="A4" sqref="A4:E4"/>
    </sheetView>
  </sheetViews>
  <sheetFormatPr defaultRowHeight="13.5"/>
  <cols>
    <col min="1" max="1" width="22.5" style="100" customWidth="1"/>
    <col min="2" max="4" width="10.625" style="100" customWidth="1"/>
    <col min="5" max="5" width="36.25" style="100" customWidth="1"/>
    <col min="6" max="16384" width="9" style="1"/>
  </cols>
  <sheetData>
    <row r="1" spans="1:8">
      <c r="A1" s="85" t="s">
        <v>81</v>
      </c>
      <c r="B1" s="85"/>
      <c r="C1" s="85"/>
      <c r="D1" s="85"/>
      <c r="E1" s="85"/>
      <c r="F1" s="18"/>
    </row>
    <row r="2" spans="1:8">
      <c r="A2" s="85"/>
      <c r="B2" s="85"/>
      <c r="C2" s="85"/>
      <c r="D2" s="85"/>
      <c r="E2" s="85"/>
      <c r="F2" s="18"/>
    </row>
    <row r="3" spans="1:8" ht="18.75" customHeight="1">
      <c r="A3" s="146" t="s">
        <v>82</v>
      </c>
      <c r="B3" s="146"/>
      <c r="C3" s="146"/>
      <c r="D3" s="146" t="s">
        <v>0</v>
      </c>
      <c r="E3" s="146"/>
      <c r="F3" s="19"/>
    </row>
    <row r="4" spans="1:8" ht="18.75" customHeight="1">
      <c r="A4" s="147"/>
      <c r="B4" s="147"/>
      <c r="C4" s="147"/>
      <c r="D4" s="147" t="s">
        <v>0</v>
      </c>
      <c r="E4" s="147"/>
      <c r="F4" s="43"/>
    </row>
    <row r="5" spans="1:8" ht="18.75" customHeight="1">
      <c r="A5" s="119"/>
      <c r="B5" s="119"/>
      <c r="C5" s="119"/>
      <c r="D5" s="119"/>
      <c r="E5" s="119"/>
      <c r="F5" s="43"/>
    </row>
    <row r="7" spans="1:8" ht="14.25">
      <c r="A7" s="44" t="s">
        <v>1</v>
      </c>
      <c r="B7" s="85"/>
      <c r="C7" s="85"/>
      <c r="D7" s="85"/>
      <c r="E7" s="85"/>
      <c r="F7" s="18"/>
    </row>
    <row r="8" spans="1:8" ht="14.25" thickBot="1">
      <c r="A8" s="85"/>
      <c r="B8" s="85"/>
      <c r="C8" s="85"/>
      <c r="D8" s="85"/>
      <c r="E8" s="85"/>
      <c r="F8" s="18"/>
    </row>
    <row r="9" spans="1:8" ht="18.75" customHeight="1">
      <c r="A9" s="86" t="s">
        <v>59</v>
      </c>
      <c r="B9" s="148"/>
      <c r="C9" s="149"/>
      <c r="D9" s="149"/>
      <c r="E9" s="150"/>
      <c r="F9" s="18"/>
    </row>
    <row r="10" spans="1:8" ht="18.75" customHeight="1">
      <c r="A10" s="87" t="s">
        <v>60</v>
      </c>
      <c r="B10" s="151"/>
      <c r="C10" s="152"/>
      <c r="D10" s="152"/>
      <c r="E10" s="153"/>
      <c r="F10" s="18"/>
    </row>
    <row r="11" spans="1:8" ht="18.75" customHeight="1">
      <c r="A11" s="87" t="s">
        <v>62</v>
      </c>
      <c r="B11" s="143"/>
      <c r="C11" s="144"/>
      <c r="D11" s="144"/>
      <c r="E11" s="145"/>
      <c r="F11" s="18"/>
    </row>
    <row r="12" spans="1:8" ht="18" customHeight="1">
      <c r="A12" s="88" t="s">
        <v>61</v>
      </c>
      <c r="B12" s="121"/>
      <c r="C12" s="122"/>
      <c r="D12" s="122"/>
      <c r="E12" s="123"/>
    </row>
    <row r="13" spans="1:8" ht="18" customHeight="1">
      <c r="A13" s="124" t="s">
        <v>74</v>
      </c>
      <c r="B13" s="127" t="s">
        <v>79</v>
      </c>
      <c r="C13" s="128"/>
      <c r="D13" s="129"/>
      <c r="E13" s="130"/>
      <c r="F13" s="18"/>
    </row>
    <row r="14" spans="1:8" ht="18" customHeight="1">
      <c r="A14" s="125"/>
      <c r="B14" s="131" t="s">
        <v>67</v>
      </c>
      <c r="C14" s="132"/>
      <c r="D14" s="133"/>
      <c r="E14" s="134"/>
      <c r="F14" s="18"/>
    </row>
    <row r="15" spans="1:8" ht="18" customHeight="1">
      <c r="A15" s="125"/>
      <c r="B15" s="135" t="s">
        <v>66</v>
      </c>
      <c r="C15" s="136"/>
      <c r="D15" s="137"/>
      <c r="E15" s="138"/>
      <c r="F15" s="18"/>
    </row>
    <row r="16" spans="1:8" ht="18" customHeight="1">
      <c r="A16" s="125"/>
      <c r="B16" s="135" t="s">
        <v>2</v>
      </c>
      <c r="C16" s="136"/>
      <c r="D16" s="137"/>
      <c r="E16" s="138"/>
      <c r="F16" s="18"/>
      <c r="H16" s="2"/>
    </row>
    <row r="17" spans="1:13" ht="18" customHeight="1" thickBot="1">
      <c r="A17" s="126"/>
      <c r="B17" s="139" t="s">
        <v>3</v>
      </c>
      <c r="C17" s="140"/>
      <c r="D17" s="141"/>
      <c r="E17" s="142"/>
      <c r="F17" s="18"/>
      <c r="M17" s="13"/>
    </row>
    <row r="18" spans="1:13">
      <c r="A18" s="85"/>
      <c r="B18" s="85"/>
      <c r="C18" s="85"/>
      <c r="D18" s="85"/>
      <c r="E18" s="85"/>
      <c r="F18" s="18"/>
    </row>
    <row r="19" spans="1:13" ht="14.25">
      <c r="A19" s="44" t="s">
        <v>83</v>
      </c>
      <c r="B19" s="85"/>
      <c r="C19" s="85"/>
      <c r="D19" s="85"/>
      <c r="E19" s="85"/>
      <c r="F19" s="18"/>
    </row>
    <row r="20" spans="1:13" ht="14.25" thickBot="1">
      <c r="A20" s="85"/>
      <c r="B20" s="85"/>
      <c r="C20" s="85"/>
      <c r="D20" s="85"/>
      <c r="E20" s="85"/>
      <c r="F20" s="18"/>
    </row>
    <row r="21" spans="1:13">
      <c r="A21" s="89" t="s">
        <v>4</v>
      </c>
      <c r="B21" s="154" t="s">
        <v>72</v>
      </c>
      <c r="C21" s="155"/>
      <c r="D21" s="155"/>
      <c r="E21" s="156"/>
    </row>
    <row r="22" spans="1:13">
      <c r="A22" s="124" t="s">
        <v>63</v>
      </c>
      <c r="B22" s="158"/>
      <c r="C22" s="159"/>
      <c r="D22" s="159"/>
      <c r="E22" s="160"/>
    </row>
    <row r="23" spans="1:13">
      <c r="A23" s="157"/>
      <c r="B23" s="161"/>
      <c r="C23" s="162"/>
      <c r="D23" s="162"/>
      <c r="E23" s="163"/>
    </row>
    <row r="24" spans="1:13">
      <c r="A24" s="124" t="s">
        <v>5</v>
      </c>
      <c r="B24" s="164"/>
      <c r="C24" s="165"/>
      <c r="D24" s="165"/>
      <c r="E24" s="166"/>
    </row>
    <row r="25" spans="1:13">
      <c r="A25" s="157"/>
      <c r="B25" s="167"/>
      <c r="C25" s="168"/>
      <c r="D25" s="168"/>
      <c r="E25" s="169"/>
    </row>
    <row r="26" spans="1:13">
      <c r="A26" s="124" t="s">
        <v>6</v>
      </c>
      <c r="B26" s="164"/>
      <c r="C26" s="165"/>
      <c r="D26" s="165"/>
      <c r="E26" s="166"/>
    </row>
    <row r="27" spans="1:13">
      <c r="A27" s="157"/>
      <c r="B27" s="167"/>
      <c r="C27" s="168"/>
      <c r="D27" s="168"/>
      <c r="E27" s="169"/>
    </row>
    <row r="28" spans="1:13">
      <c r="A28" s="90" t="s">
        <v>64</v>
      </c>
      <c r="B28" s="170" t="s">
        <v>7</v>
      </c>
      <c r="C28" s="171"/>
      <c r="D28" s="171"/>
      <c r="E28" s="172"/>
    </row>
    <row r="29" spans="1:13">
      <c r="A29" s="45" t="s">
        <v>7</v>
      </c>
      <c r="B29" s="173"/>
      <c r="C29" s="174"/>
      <c r="D29" s="174"/>
      <c r="E29" s="175"/>
    </row>
    <row r="30" spans="1:13">
      <c r="A30" s="45" t="s">
        <v>84</v>
      </c>
      <c r="B30" s="173"/>
      <c r="C30" s="174"/>
      <c r="D30" s="174"/>
      <c r="E30" s="175"/>
    </row>
    <row r="31" spans="1:13">
      <c r="A31" s="45"/>
      <c r="B31" s="176" t="s">
        <v>84</v>
      </c>
      <c r="C31" s="177"/>
      <c r="D31" s="177"/>
      <c r="E31" s="178"/>
    </row>
    <row r="32" spans="1:13">
      <c r="A32" s="45"/>
      <c r="B32" s="173"/>
      <c r="C32" s="174"/>
      <c r="D32" s="174"/>
      <c r="E32" s="175"/>
    </row>
    <row r="33" spans="1:6">
      <c r="A33" s="46"/>
      <c r="B33" s="173"/>
      <c r="C33" s="174"/>
      <c r="D33" s="174"/>
      <c r="E33" s="175"/>
    </row>
    <row r="34" spans="1:6" ht="13.5" customHeight="1">
      <c r="A34" s="180" t="s">
        <v>65</v>
      </c>
      <c r="B34" s="182" t="s">
        <v>29</v>
      </c>
      <c r="C34" s="183"/>
      <c r="D34" s="183"/>
      <c r="E34" s="184"/>
    </row>
    <row r="35" spans="1:6">
      <c r="A35" s="181"/>
      <c r="B35" s="185"/>
      <c r="C35" s="186"/>
      <c r="D35" s="186"/>
      <c r="E35" s="187"/>
    </row>
    <row r="36" spans="1:6">
      <c r="A36" s="181"/>
      <c r="B36" s="185"/>
      <c r="C36" s="186"/>
      <c r="D36" s="186"/>
      <c r="E36" s="187"/>
    </row>
    <row r="37" spans="1:6">
      <c r="A37" s="181"/>
      <c r="B37" s="185"/>
      <c r="C37" s="186"/>
      <c r="D37" s="186"/>
      <c r="E37" s="187"/>
    </row>
    <row r="38" spans="1:6">
      <c r="A38" s="181"/>
      <c r="B38" s="185"/>
      <c r="C38" s="186"/>
      <c r="D38" s="186"/>
      <c r="E38" s="187"/>
    </row>
    <row r="39" spans="1:6">
      <c r="A39" s="181"/>
      <c r="B39" s="185"/>
      <c r="C39" s="186"/>
      <c r="D39" s="186"/>
      <c r="E39" s="187"/>
    </row>
    <row r="40" spans="1:6">
      <c r="A40" s="181"/>
      <c r="B40" s="185"/>
      <c r="C40" s="186"/>
      <c r="D40" s="186"/>
      <c r="E40" s="187"/>
    </row>
    <row r="41" spans="1:6">
      <c r="A41" s="181"/>
      <c r="B41" s="185"/>
      <c r="C41" s="186"/>
      <c r="D41" s="186"/>
      <c r="E41" s="187"/>
    </row>
    <row r="42" spans="1:6">
      <c r="A42" s="181"/>
      <c r="B42" s="185"/>
      <c r="C42" s="186"/>
      <c r="D42" s="186"/>
      <c r="E42" s="187"/>
    </row>
    <row r="43" spans="1:6">
      <c r="A43" s="45" t="s">
        <v>8</v>
      </c>
      <c r="B43" s="185"/>
      <c r="C43" s="186"/>
      <c r="D43" s="186"/>
      <c r="E43" s="187"/>
      <c r="F43" s="18"/>
    </row>
    <row r="44" spans="1:6">
      <c r="A44" s="46" t="s">
        <v>9</v>
      </c>
      <c r="B44" s="188"/>
      <c r="C44" s="189"/>
      <c r="D44" s="189"/>
      <c r="E44" s="190"/>
      <c r="F44" s="18"/>
    </row>
    <row r="45" spans="1:6">
      <c r="A45" s="191" t="s">
        <v>85</v>
      </c>
      <c r="B45" s="194"/>
      <c r="C45" s="195"/>
      <c r="D45" s="195"/>
      <c r="E45" s="196"/>
      <c r="F45" s="18"/>
    </row>
    <row r="46" spans="1:6">
      <c r="A46" s="192"/>
      <c r="B46" s="185"/>
      <c r="C46" s="186"/>
      <c r="D46" s="186"/>
      <c r="E46" s="187"/>
      <c r="F46" s="18"/>
    </row>
    <row r="47" spans="1:6">
      <c r="A47" s="192"/>
      <c r="B47" s="185"/>
      <c r="C47" s="186"/>
      <c r="D47" s="186"/>
      <c r="E47" s="187"/>
      <c r="F47" s="18"/>
    </row>
    <row r="48" spans="1:6">
      <c r="A48" s="192"/>
      <c r="B48" s="185"/>
      <c r="C48" s="186"/>
      <c r="D48" s="186"/>
      <c r="E48" s="187"/>
      <c r="F48" s="18"/>
    </row>
    <row r="49" spans="1:8" ht="14.25" thickBot="1">
      <c r="A49" s="193"/>
      <c r="B49" s="197"/>
      <c r="C49" s="198"/>
      <c r="D49" s="198"/>
      <c r="E49" s="199"/>
      <c r="F49" s="18"/>
    </row>
    <row r="50" spans="1:8">
      <c r="A50" s="201" t="s">
        <v>75</v>
      </c>
      <c r="B50" s="201"/>
      <c r="C50" s="201"/>
      <c r="D50" s="201"/>
      <c r="E50" s="201"/>
      <c r="F50" s="18"/>
    </row>
    <row r="51" spans="1:8">
      <c r="A51" s="202" t="s">
        <v>76</v>
      </c>
      <c r="B51" s="202"/>
      <c r="C51" s="202"/>
      <c r="D51" s="202"/>
      <c r="E51" s="202"/>
      <c r="F51" s="18"/>
    </row>
    <row r="52" spans="1:8">
      <c r="A52" s="48"/>
      <c r="B52" s="49"/>
      <c r="C52" s="49"/>
      <c r="D52" s="49"/>
      <c r="E52" s="49"/>
      <c r="F52" s="18"/>
    </row>
    <row r="53" spans="1:8">
      <c r="A53" s="48"/>
      <c r="B53" s="49"/>
      <c r="C53" s="49"/>
      <c r="D53" s="49"/>
      <c r="E53" s="49"/>
      <c r="F53" s="18"/>
    </row>
    <row r="54" spans="1:8">
      <c r="A54" s="48"/>
      <c r="B54" s="49"/>
      <c r="C54" s="49"/>
      <c r="D54" s="49"/>
      <c r="E54" s="49"/>
      <c r="F54" s="18"/>
    </row>
    <row r="55" spans="1:8">
      <c r="A55" s="48"/>
      <c r="B55" s="49"/>
      <c r="C55" s="49"/>
      <c r="D55" s="49"/>
      <c r="E55" s="49"/>
      <c r="F55" s="18"/>
    </row>
    <row r="56" spans="1:8" ht="14.25">
      <c r="A56" s="44" t="s">
        <v>10</v>
      </c>
      <c r="B56" s="85"/>
      <c r="C56" s="85"/>
      <c r="D56" s="85"/>
      <c r="E56" s="85"/>
      <c r="F56" s="18" t="s">
        <v>11</v>
      </c>
    </row>
    <row r="57" spans="1:8" ht="14.25" thickBot="1">
      <c r="A57" s="85"/>
      <c r="B57" s="85"/>
      <c r="C57" s="85"/>
      <c r="D57" s="85"/>
      <c r="E57" s="85"/>
      <c r="F57" s="18"/>
    </row>
    <row r="58" spans="1:8">
      <c r="A58" s="89" t="s">
        <v>4</v>
      </c>
      <c r="B58" s="91" t="s">
        <v>12</v>
      </c>
      <c r="C58" s="92" t="s">
        <v>13</v>
      </c>
      <c r="D58" s="55" t="s">
        <v>14</v>
      </c>
      <c r="E58" s="108" t="s">
        <v>15</v>
      </c>
      <c r="F58" s="18"/>
      <c r="G58" s="18"/>
      <c r="H58" s="18"/>
    </row>
    <row r="59" spans="1:8">
      <c r="A59" s="93" t="s">
        <v>16</v>
      </c>
      <c r="B59" s="50"/>
      <c r="C59" s="66"/>
      <c r="D59" s="56">
        <f>SUM(D60:D64)</f>
        <v>0</v>
      </c>
      <c r="E59" s="109" t="s">
        <v>30</v>
      </c>
      <c r="F59" s="18"/>
      <c r="G59" s="18"/>
      <c r="H59" s="18"/>
    </row>
    <row r="60" spans="1:8">
      <c r="A60" s="94" t="s">
        <v>17</v>
      </c>
      <c r="B60" s="74"/>
      <c r="C60" s="75"/>
      <c r="D60" s="57">
        <f>SUM(B60:C60)</f>
        <v>0</v>
      </c>
      <c r="E60" s="110"/>
      <c r="F60" s="18"/>
      <c r="G60" s="18"/>
      <c r="H60" s="18"/>
    </row>
    <row r="61" spans="1:8">
      <c r="A61" s="94"/>
      <c r="B61" s="74"/>
      <c r="C61" s="75"/>
      <c r="D61" s="57">
        <f t="shared" ref="D61:D63" si="0">SUM(B61:C61)</f>
        <v>0</v>
      </c>
      <c r="E61" s="110"/>
      <c r="F61" s="18"/>
      <c r="G61" s="18"/>
      <c r="H61" s="18"/>
    </row>
    <row r="62" spans="1:8">
      <c r="A62" s="94"/>
      <c r="B62" s="74"/>
      <c r="C62" s="75"/>
      <c r="D62" s="57">
        <f t="shared" si="0"/>
        <v>0</v>
      </c>
      <c r="E62" s="110"/>
      <c r="F62" s="18"/>
      <c r="G62" s="18"/>
      <c r="H62" s="18"/>
    </row>
    <row r="63" spans="1:8">
      <c r="A63" s="94"/>
      <c r="B63" s="74"/>
      <c r="C63" s="75"/>
      <c r="D63" s="57">
        <f t="shared" si="0"/>
        <v>0</v>
      </c>
      <c r="E63" s="110"/>
      <c r="F63" s="18"/>
      <c r="G63" s="18"/>
      <c r="H63" s="18"/>
    </row>
    <row r="64" spans="1:8">
      <c r="A64" s="95"/>
      <c r="B64" s="76"/>
      <c r="C64" s="77"/>
      <c r="D64" s="58">
        <f>SUM(B64:C64)</f>
        <v>0</v>
      </c>
      <c r="E64" s="111"/>
      <c r="F64" s="18"/>
      <c r="G64" s="18"/>
      <c r="H64" s="18" t="s">
        <v>11</v>
      </c>
    </row>
    <row r="65" spans="1:8">
      <c r="A65" s="94" t="s">
        <v>18</v>
      </c>
      <c r="B65" s="51"/>
      <c r="C65" s="67"/>
      <c r="D65" s="59">
        <f>SUM(D66:D70)</f>
        <v>0</v>
      </c>
      <c r="E65" s="112" t="s">
        <v>30</v>
      </c>
      <c r="F65" s="18"/>
      <c r="G65" s="18"/>
      <c r="H65" s="18"/>
    </row>
    <row r="66" spans="1:8">
      <c r="A66" s="94"/>
      <c r="B66" s="74"/>
      <c r="C66" s="75"/>
      <c r="D66" s="57">
        <f t="shared" ref="D66:D69" si="1">SUM(B66:C66)</f>
        <v>0</v>
      </c>
      <c r="E66" s="110"/>
      <c r="F66" s="18"/>
      <c r="G66" s="18"/>
      <c r="H66" s="18"/>
    </row>
    <row r="67" spans="1:8">
      <c r="A67" s="94"/>
      <c r="B67" s="74"/>
      <c r="C67" s="75"/>
      <c r="D67" s="57">
        <f t="shared" si="1"/>
        <v>0</v>
      </c>
      <c r="E67" s="110"/>
      <c r="F67" s="18"/>
      <c r="G67" s="18"/>
      <c r="H67" s="18"/>
    </row>
    <row r="68" spans="1:8">
      <c r="A68" s="94"/>
      <c r="B68" s="74"/>
      <c r="C68" s="75"/>
      <c r="D68" s="57">
        <f t="shared" si="1"/>
        <v>0</v>
      </c>
      <c r="E68" s="110"/>
      <c r="F68" s="18"/>
      <c r="G68" s="18"/>
      <c r="H68" s="18"/>
    </row>
    <row r="69" spans="1:8">
      <c r="A69" s="94"/>
      <c r="B69" s="74"/>
      <c r="C69" s="75"/>
      <c r="D69" s="57">
        <f t="shared" si="1"/>
        <v>0</v>
      </c>
      <c r="E69" s="110"/>
      <c r="F69" s="18"/>
      <c r="G69" s="18"/>
      <c r="H69" s="18"/>
    </row>
    <row r="70" spans="1:8">
      <c r="A70" s="95"/>
      <c r="B70" s="76"/>
      <c r="C70" s="77"/>
      <c r="D70" s="58">
        <f>SUM(B70:C70)</f>
        <v>0</v>
      </c>
      <c r="E70" s="111"/>
      <c r="F70" s="18"/>
      <c r="G70" s="18"/>
      <c r="H70" s="18"/>
    </row>
    <row r="71" spans="1:8">
      <c r="A71" s="94" t="s">
        <v>19</v>
      </c>
      <c r="B71" s="51"/>
      <c r="C71" s="67"/>
      <c r="D71" s="59">
        <f>SUM(D72:D76)</f>
        <v>0</v>
      </c>
      <c r="E71" s="112" t="s">
        <v>30</v>
      </c>
      <c r="F71" s="18"/>
      <c r="G71" s="18"/>
      <c r="H71" s="18"/>
    </row>
    <row r="72" spans="1:8">
      <c r="A72" s="94"/>
      <c r="B72" s="74"/>
      <c r="C72" s="75"/>
      <c r="D72" s="57">
        <f>SUM(B72:C72)</f>
        <v>0</v>
      </c>
      <c r="E72" s="110"/>
      <c r="F72" s="18"/>
      <c r="G72" s="18"/>
      <c r="H72" s="18"/>
    </row>
    <row r="73" spans="1:8">
      <c r="A73" s="94"/>
      <c r="B73" s="74"/>
      <c r="C73" s="75"/>
      <c r="D73" s="57">
        <f t="shared" ref="D73:D76" si="2">SUM(B73:C73)</f>
        <v>0</v>
      </c>
      <c r="E73" s="110"/>
      <c r="F73" s="18"/>
      <c r="G73" s="18"/>
      <c r="H73" s="18"/>
    </row>
    <row r="74" spans="1:8">
      <c r="A74" s="94"/>
      <c r="B74" s="74"/>
      <c r="C74" s="75"/>
      <c r="D74" s="57">
        <f t="shared" si="2"/>
        <v>0</v>
      </c>
      <c r="E74" s="110"/>
      <c r="F74" s="18"/>
      <c r="G74" s="18"/>
      <c r="H74" s="18"/>
    </row>
    <row r="75" spans="1:8">
      <c r="A75" s="94"/>
      <c r="B75" s="74"/>
      <c r="C75" s="75"/>
      <c r="D75" s="57">
        <f t="shared" si="2"/>
        <v>0</v>
      </c>
      <c r="E75" s="110"/>
      <c r="F75" s="18"/>
      <c r="G75" s="18"/>
      <c r="H75" s="18"/>
    </row>
    <row r="76" spans="1:8">
      <c r="A76" s="95"/>
      <c r="B76" s="76"/>
      <c r="C76" s="77"/>
      <c r="D76" s="58">
        <f t="shared" si="2"/>
        <v>0</v>
      </c>
      <c r="E76" s="111"/>
      <c r="F76" s="18"/>
      <c r="G76" s="18"/>
      <c r="H76" s="18"/>
    </row>
    <row r="77" spans="1:8">
      <c r="A77" s="94" t="s">
        <v>20</v>
      </c>
      <c r="B77" s="51"/>
      <c r="C77" s="67"/>
      <c r="D77" s="59">
        <f>SUM(D78:D82)</f>
        <v>0</v>
      </c>
      <c r="E77" s="112" t="s">
        <v>30</v>
      </c>
      <c r="F77" s="18"/>
      <c r="G77" s="18"/>
      <c r="H77" s="18"/>
    </row>
    <row r="78" spans="1:8">
      <c r="A78" s="94"/>
      <c r="B78" s="74"/>
      <c r="C78" s="75"/>
      <c r="D78" s="57">
        <f t="shared" ref="D78:D82" si="3">SUM(B78:C78)</f>
        <v>0</v>
      </c>
      <c r="E78" s="110"/>
      <c r="F78" s="18"/>
      <c r="G78" s="18"/>
      <c r="H78" s="18"/>
    </row>
    <row r="79" spans="1:8">
      <c r="A79" s="94"/>
      <c r="B79" s="74"/>
      <c r="C79" s="75"/>
      <c r="D79" s="57">
        <f t="shared" si="3"/>
        <v>0</v>
      </c>
      <c r="E79" s="110"/>
      <c r="F79" s="18"/>
      <c r="G79" s="18"/>
      <c r="H79" s="18"/>
    </row>
    <row r="80" spans="1:8">
      <c r="A80" s="94"/>
      <c r="B80" s="74"/>
      <c r="C80" s="75"/>
      <c r="D80" s="57">
        <f t="shared" si="3"/>
        <v>0</v>
      </c>
      <c r="E80" s="110"/>
      <c r="F80" s="18"/>
      <c r="G80" s="18"/>
      <c r="H80" s="18"/>
    </row>
    <row r="81" spans="1:8">
      <c r="A81" s="94"/>
      <c r="B81" s="74"/>
      <c r="C81" s="75"/>
      <c r="D81" s="57">
        <f t="shared" si="3"/>
        <v>0</v>
      </c>
      <c r="E81" s="110"/>
      <c r="F81" s="18"/>
      <c r="G81" s="18"/>
      <c r="H81" s="18"/>
    </row>
    <row r="82" spans="1:8">
      <c r="A82" s="95"/>
      <c r="B82" s="76"/>
      <c r="C82" s="77"/>
      <c r="D82" s="58">
        <f t="shared" si="3"/>
        <v>0</v>
      </c>
      <c r="E82" s="111"/>
      <c r="F82" s="18"/>
      <c r="G82" s="18"/>
      <c r="H82" s="18"/>
    </row>
    <row r="83" spans="1:8">
      <c r="A83" s="94" t="s">
        <v>21</v>
      </c>
      <c r="B83" s="51"/>
      <c r="C83" s="67"/>
      <c r="D83" s="59">
        <f>SUM(D84:D88)</f>
        <v>0</v>
      </c>
      <c r="E83" s="112" t="s">
        <v>30</v>
      </c>
      <c r="F83" s="18"/>
      <c r="G83" s="18"/>
      <c r="H83" s="18"/>
    </row>
    <row r="84" spans="1:8">
      <c r="A84" s="94"/>
      <c r="B84" s="74"/>
      <c r="C84" s="75"/>
      <c r="D84" s="57">
        <f>SUM(B84:C84)</f>
        <v>0</v>
      </c>
      <c r="E84" s="110"/>
      <c r="F84" s="18"/>
      <c r="G84" s="18"/>
      <c r="H84" s="18"/>
    </row>
    <row r="85" spans="1:8">
      <c r="A85" s="94"/>
      <c r="B85" s="74"/>
      <c r="C85" s="75"/>
      <c r="D85" s="57">
        <f t="shared" ref="D85:D87" si="4">SUM(B85:C85)</f>
        <v>0</v>
      </c>
      <c r="E85" s="110"/>
      <c r="F85" s="18"/>
      <c r="G85" s="18"/>
      <c r="H85" s="18"/>
    </row>
    <row r="86" spans="1:8">
      <c r="A86" s="94"/>
      <c r="B86" s="74"/>
      <c r="C86" s="75"/>
      <c r="D86" s="57">
        <f t="shared" si="4"/>
        <v>0</v>
      </c>
      <c r="E86" s="110"/>
      <c r="F86" s="18"/>
      <c r="G86" s="18"/>
      <c r="H86" s="18"/>
    </row>
    <row r="87" spans="1:8">
      <c r="A87" s="94"/>
      <c r="B87" s="74"/>
      <c r="C87" s="75"/>
      <c r="D87" s="57">
        <f t="shared" si="4"/>
        <v>0</v>
      </c>
      <c r="E87" s="110"/>
      <c r="F87" s="18"/>
      <c r="G87" s="18"/>
      <c r="H87" s="18"/>
    </row>
    <row r="88" spans="1:8">
      <c r="A88" s="95"/>
      <c r="B88" s="76"/>
      <c r="C88" s="77"/>
      <c r="D88" s="58">
        <f>SUM(B88:C88)</f>
        <v>0</v>
      </c>
      <c r="E88" s="111"/>
      <c r="F88" s="18"/>
      <c r="G88" s="18"/>
      <c r="H88" s="18"/>
    </row>
    <row r="89" spans="1:8">
      <c r="A89" s="94" t="s">
        <v>22</v>
      </c>
      <c r="B89" s="51"/>
      <c r="C89" s="67"/>
      <c r="D89" s="59">
        <f>SUM(D90:D94)</f>
        <v>0</v>
      </c>
      <c r="E89" s="112" t="s">
        <v>30</v>
      </c>
      <c r="F89" s="18"/>
      <c r="G89" s="18"/>
      <c r="H89" s="18"/>
    </row>
    <row r="90" spans="1:8">
      <c r="A90" s="94"/>
      <c r="B90" s="74"/>
      <c r="C90" s="75"/>
      <c r="D90" s="57">
        <f>SUM(B90:C90)</f>
        <v>0</v>
      </c>
      <c r="E90" s="110"/>
      <c r="F90" s="18"/>
      <c r="G90" s="18"/>
      <c r="H90" s="18"/>
    </row>
    <row r="91" spans="1:8">
      <c r="A91" s="94"/>
      <c r="B91" s="74"/>
      <c r="C91" s="75"/>
      <c r="D91" s="57">
        <f t="shared" ref="D91:D93" si="5">SUM(B91:C91)</f>
        <v>0</v>
      </c>
      <c r="E91" s="110"/>
      <c r="F91" s="18"/>
      <c r="G91" s="18"/>
      <c r="H91" s="18"/>
    </row>
    <row r="92" spans="1:8">
      <c r="A92" s="94"/>
      <c r="B92" s="74"/>
      <c r="C92" s="75"/>
      <c r="D92" s="57">
        <f t="shared" si="5"/>
        <v>0</v>
      </c>
      <c r="E92" s="110"/>
      <c r="F92" s="18"/>
      <c r="G92" s="18"/>
      <c r="H92" s="18"/>
    </row>
    <row r="93" spans="1:8">
      <c r="A93" s="94"/>
      <c r="B93" s="74"/>
      <c r="C93" s="75"/>
      <c r="D93" s="57">
        <f t="shared" si="5"/>
        <v>0</v>
      </c>
      <c r="E93" s="110"/>
      <c r="F93" s="18"/>
      <c r="G93" s="18"/>
      <c r="H93" s="18"/>
    </row>
    <row r="94" spans="1:8">
      <c r="A94" s="95"/>
      <c r="B94" s="76"/>
      <c r="C94" s="77"/>
      <c r="D94" s="58">
        <f>SUM(B94:C94)</f>
        <v>0</v>
      </c>
      <c r="E94" s="111"/>
      <c r="F94" s="18"/>
      <c r="G94" s="18"/>
      <c r="H94" s="18"/>
    </row>
    <row r="95" spans="1:8">
      <c r="A95" s="96" t="s">
        <v>23</v>
      </c>
      <c r="B95" s="53">
        <f>SUM(B60:B94)</f>
        <v>0</v>
      </c>
      <c r="C95" s="68">
        <f>SUM(C60:C94)</f>
        <v>0</v>
      </c>
      <c r="D95" s="60">
        <f>D59+D65+D71+D77+D83+D89</f>
        <v>0</v>
      </c>
      <c r="E95" s="113"/>
    </row>
    <row r="96" spans="1:8">
      <c r="A96" s="97" t="s">
        <v>24</v>
      </c>
      <c r="B96" s="53"/>
      <c r="C96" s="69"/>
      <c r="D96" s="61"/>
      <c r="E96" s="113"/>
    </row>
    <row r="97" spans="1:6">
      <c r="A97" s="95" t="s">
        <v>25</v>
      </c>
      <c r="B97" s="76"/>
      <c r="C97" s="70"/>
      <c r="D97" s="62"/>
      <c r="E97" s="111"/>
    </row>
    <row r="98" spans="1:6">
      <c r="A98" s="95" t="s">
        <v>26</v>
      </c>
      <c r="B98" s="52">
        <f>C95</f>
        <v>0</v>
      </c>
      <c r="C98" s="70"/>
      <c r="D98" s="62"/>
      <c r="E98" s="114"/>
    </row>
    <row r="99" spans="1:6">
      <c r="A99" s="94"/>
      <c r="B99" s="51"/>
      <c r="C99" s="71"/>
      <c r="D99" s="63"/>
      <c r="E99" s="115"/>
    </row>
    <row r="100" spans="1:6" ht="14.25" thickBot="1">
      <c r="A100" s="98" t="s">
        <v>27</v>
      </c>
      <c r="B100" s="53">
        <f>SUM(B96:B99)</f>
        <v>0</v>
      </c>
      <c r="C100" s="72"/>
      <c r="D100" s="64"/>
      <c r="E100" s="116"/>
    </row>
    <row r="101" spans="1:6" ht="15" thickTop="1" thickBot="1">
      <c r="A101" s="99" t="s">
        <v>28</v>
      </c>
      <c r="B101" s="54">
        <f>B95+B100</f>
        <v>0</v>
      </c>
      <c r="C101" s="73"/>
      <c r="D101" s="65"/>
      <c r="E101" s="117"/>
    </row>
    <row r="102" spans="1:6">
      <c r="A102" s="203" t="s">
        <v>86</v>
      </c>
      <c r="B102" s="203"/>
      <c r="C102" s="203"/>
      <c r="D102" s="203"/>
      <c r="E102" s="203"/>
    </row>
    <row r="103" spans="1:6" s="14" customFormat="1" ht="15" customHeight="1">
      <c r="A103" s="200" t="s">
        <v>77</v>
      </c>
      <c r="B103" s="200"/>
      <c r="C103" s="200"/>
      <c r="D103" s="200"/>
      <c r="E103" s="200"/>
    </row>
    <row r="104" spans="1:6" s="14" customFormat="1" ht="15" customHeight="1">
      <c r="A104" s="200" t="s">
        <v>78</v>
      </c>
      <c r="B104" s="200"/>
      <c r="C104" s="200"/>
      <c r="D104" s="200"/>
      <c r="E104" s="200"/>
    </row>
    <row r="105" spans="1:6" s="14" customFormat="1" ht="15" customHeight="1">
      <c r="A105" s="200"/>
      <c r="B105" s="200"/>
      <c r="C105" s="200"/>
      <c r="D105" s="200"/>
      <c r="E105" s="200"/>
    </row>
    <row r="106" spans="1:6" s="14" customFormat="1" ht="15" customHeight="1">
      <c r="A106" s="179"/>
      <c r="B106" s="179"/>
      <c r="C106" s="179"/>
      <c r="D106" s="179"/>
      <c r="E106" s="179"/>
      <c r="F106" s="10"/>
    </row>
    <row r="107" spans="1:6" s="14" customFormat="1" ht="15" customHeight="1">
      <c r="A107" s="179"/>
      <c r="B107" s="179"/>
      <c r="C107" s="179"/>
      <c r="D107" s="179"/>
      <c r="E107" s="179"/>
      <c r="F107" s="10"/>
    </row>
    <row r="108" spans="1:6" s="14" customFormat="1" ht="15" customHeight="1">
      <c r="A108" s="47"/>
      <c r="B108" s="47"/>
      <c r="C108" s="47"/>
      <c r="D108" s="47"/>
      <c r="E108" s="47"/>
      <c r="F108" s="10"/>
    </row>
    <row r="109" spans="1:6" s="14" customFormat="1" ht="15" customHeight="1">
      <c r="A109" s="47"/>
      <c r="B109" s="47"/>
      <c r="C109" s="47"/>
      <c r="D109" s="47"/>
      <c r="E109" s="47"/>
      <c r="F109" s="10"/>
    </row>
    <row r="110" spans="1:6" s="14" customFormat="1" ht="15" customHeight="1">
      <c r="A110" s="179"/>
      <c r="B110" s="179"/>
      <c r="C110" s="179"/>
      <c r="D110" s="179"/>
      <c r="E110" s="179"/>
    </row>
    <row r="111" spans="1:6" s="14" customFormat="1" ht="15" customHeight="1">
      <c r="A111" s="179"/>
      <c r="B111" s="179"/>
      <c r="C111" s="179"/>
      <c r="D111" s="179"/>
      <c r="E111" s="179"/>
    </row>
    <row r="118" spans="1:5">
      <c r="A118" s="18" t="s">
        <v>93</v>
      </c>
      <c r="B118" s="18"/>
      <c r="C118" s="18"/>
      <c r="D118" s="18"/>
      <c r="E118" s="120"/>
    </row>
    <row r="119" spans="1:5">
      <c r="A119" s="18" t="s">
        <v>94</v>
      </c>
      <c r="B119" s="119"/>
      <c r="C119" s="119"/>
      <c r="D119" s="119"/>
      <c r="E119" s="119"/>
    </row>
    <row r="120" spans="1:5">
      <c r="A120" s="18" t="s">
        <v>95</v>
      </c>
      <c r="B120" s="119"/>
      <c r="C120" s="119"/>
      <c r="D120" s="119"/>
      <c r="E120" s="119"/>
    </row>
    <row r="121" spans="1:5">
      <c r="A121" s="18" t="s">
        <v>96</v>
      </c>
      <c r="B121" s="119"/>
      <c r="C121" s="119"/>
      <c r="D121" s="119"/>
      <c r="E121" s="119"/>
    </row>
    <row r="122" spans="1:5">
      <c r="A122" s="18" t="s">
        <v>97</v>
      </c>
      <c r="B122" s="119"/>
      <c r="C122" s="119"/>
      <c r="D122" s="119"/>
      <c r="E122" s="119"/>
    </row>
    <row r="123" spans="1:5">
      <c r="A123" s="18" t="s">
        <v>98</v>
      </c>
      <c r="B123" s="119"/>
      <c r="C123" s="119"/>
      <c r="D123" s="119"/>
      <c r="E123" s="119"/>
    </row>
    <row r="124" spans="1:5">
      <c r="A124" s="18" t="s">
        <v>99</v>
      </c>
      <c r="B124" s="119"/>
      <c r="C124" s="119"/>
      <c r="D124" s="119"/>
      <c r="E124" s="119"/>
    </row>
    <row r="125" spans="1:5">
      <c r="A125" s="18" t="s">
        <v>100</v>
      </c>
      <c r="B125" s="119"/>
      <c r="C125" s="119"/>
      <c r="D125" s="119"/>
      <c r="E125" s="119"/>
    </row>
    <row r="126" spans="1:5">
      <c r="A126" s="18" t="s">
        <v>101</v>
      </c>
      <c r="B126" s="119"/>
      <c r="C126" s="119"/>
      <c r="D126" s="119"/>
      <c r="E126" s="119"/>
    </row>
    <row r="127" spans="1:5">
      <c r="A127" s="18" t="s">
        <v>102</v>
      </c>
      <c r="B127" s="119"/>
      <c r="C127" s="119"/>
      <c r="D127" s="119"/>
      <c r="E127" s="119"/>
    </row>
    <row r="128" spans="1:5">
      <c r="A128" s="18" t="s">
        <v>103</v>
      </c>
      <c r="B128" s="119"/>
      <c r="C128" s="119"/>
      <c r="D128" s="119"/>
      <c r="E128" s="119"/>
    </row>
    <row r="129" spans="1:5">
      <c r="A129" s="18" t="s">
        <v>104</v>
      </c>
      <c r="B129" s="119"/>
      <c r="C129" s="119"/>
      <c r="D129" s="119"/>
      <c r="E129" s="119"/>
    </row>
    <row r="130" spans="1:5">
      <c r="A130" s="18" t="s">
        <v>105</v>
      </c>
      <c r="B130" s="119"/>
      <c r="C130" s="119"/>
      <c r="D130" s="119"/>
      <c r="E130" s="119"/>
    </row>
    <row r="131" spans="1:5">
      <c r="A131" s="18" t="s">
        <v>106</v>
      </c>
      <c r="B131" s="119"/>
      <c r="C131" s="119"/>
      <c r="D131" s="119"/>
      <c r="E131" s="119"/>
    </row>
    <row r="132" spans="1:5">
      <c r="A132" s="18" t="s">
        <v>107</v>
      </c>
      <c r="B132" s="119"/>
      <c r="C132" s="119"/>
      <c r="D132" s="119"/>
      <c r="E132" s="119"/>
    </row>
    <row r="133" spans="1:5">
      <c r="A133" s="18" t="s">
        <v>108</v>
      </c>
      <c r="B133" s="119"/>
      <c r="C133" s="119"/>
      <c r="D133" s="119"/>
      <c r="E133" s="119"/>
    </row>
    <row r="134" spans="1:5">
      <c r="A134" s="18" t="s">
        <v>109</v>
      </c>
      <c r="B134" s="119"/>
      <c r="C134" s="119"/>
      <c r="D134" s="119"/>
      <c r="E134" s="119"/>
    </row>
    <row r="135" spans="1:5">
      <c r="A135" s="85"/>
    </row>
    <row r="138" spans="1:5">
      <c r="A138" s="85"/>
    </row>
  </sheetData>
  <mergeCells count="42">
    <mergeCell ref="B32:E33"/>
    <mergeCell ref="A111:E111"/>
    <mergeCell ref="A34:A42"/>
    <mergeCell ref="B34:E34"/>
    <mergeCell ref="B35:E44"/>
    <mergeCell ref="A45:A49"/>
    <mergeCell ref="B45:E49"/>
    <mergeCell ref="A103:E103"/>
    <mergeCell ref="A106:E106"/>
    <mergeCell ref="A107:E107"/>
    <mergeCell ref="A110:E110"/>
    <mergeCell ref="A50:E50"/>
    <mergeCell ref="A51:E51"/>
    <mergeCell ref="A104:E105"/>
    <mergeCell ref="A102:E102"/>
    <mergeCell ref="A26:A27"/>
    <mergeCell ref="B26:E27"/>
    <mergeCell ref="B28:E28"/>
    <mergeCell ref="B29:E30"/>
    <mergeCell ref="B31:E31"/>
    <mergeCell ref="B21:E21"/>
    <mergeCell ref="A22:A23"/>
    <mergeCell ref="B22:E23"/>
    <mergeCell ref="A24:A25"/>
    <mergeCell ref="B24:E25"/>
    <mergeCell ref="B11:E11"/>
    <mergeCell ref="A3:E3"/>
    <mergeCell ref="A4:E4"/>
    <mergeCell ref="B9:E9"/>
    <mergeCell ref="B10:E10"/>
    <mergeCell ref="B12:E12"/>
    <mergeCell ref="A13:A17"/>
    <mergeCell ref="B13:C13"/>
    <mergeCell ref="D13:E13"/>
    <mergeCell ref="B14:C14"/>
    <mergeCell ref="D14:E14"/>
    <mergeCell ref="B15:C15"/>
    <mergeCell ref="D15:E15"/>
    <mergeCell ref="B16:C16"/>
    <mergeCell ref="D16:E16"/>
    <mergeCell ref="B17:C17"/>
    <mergeCell ref="D17:E17"/>
  </mergeCells>
  <phoneticPr fontId="3"/>
  <dataValidations count="18">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889425B0-15CD-4012-BB0A-C389C0091C1B}"/>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4:E25" xr:uid="{8A13EC96-A947-4CB2-8D47-D76D7DCAF681}"/>
    <dataValidation allowBlank="1" showInputMessage="1" showErrorMessage="1" promptTitle="開催場所を記入※会場名やオンライン開催等" prompt="＜記入例＞_x000a_特別養護老人ホーム○○園　大会議室_x000a_オンラインで実施" sqref="B26:E27" xr:uid="{885D3838-9128-4F2F-87D4-73BB49267CD6}"/>
    <dataValidation allowBlank="1" showInputMessage="1" showErrorMessage="1" promptTitle="参加者を記入してください※参集範囲等" prompt="＜記入例＞_x000a_小中学生とその保護者" sqref="B29" xr:uid="{6386E96F-7887-4200-99DD-82BC82BB554B}"/>
    <dataValidation allowBlank="1" showInputMessage="1" showErrorMessage="1" promptTitle="書類の送付先住所を記入してください" prompt="＜注意事項＞_x000a_書類の送付先が法人住所と異なる場合には、担当者の送付先住所を必ず記入してください。"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52:E55"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24C20608-6E8D-42AD-8CB2-7D9C7C69B3EA}"/>
    <dataValidation allowBlank="1" showInputMessage="1" showErrorMessage="1" promptTitle="参加者数(実績)を記入してください" prompt="＜記入例＞_x000a_会場20名、オンライン30名、計50名" sqref="B32:E33" xr:uid="{B6459F59-E226-46A6-A2C1-963F02FD53D6}"/>
    <dataValidation allowBlank="1" showInputMessage="1" showErrorMessage="1" promptTitle="事業を実施して得られた効果を具体的に記入してください" prompt="＜記入例＞_x000a_福祉体験を通して、介護施設を身近に感じもらい、介護の仕事の魅力について理解が深まる機会となった。将来の人材確保につながった。" sqref="B45:E49" xr:uid="{9306568B-8AC8-439B-A928-2D56F8EDA06F}"/>
    <dataValidation type="list" showInputMessage="1" showErrorMessage="1" sqref="A4:E4" xr:uid="{27124F44-EDA1-4890-9807-FEED5701A8A9}">
      <formula1>$A$117:$A$134</formula1>
    </dataValidation>
  </dataValidations>
  <pageMargins left="0.9055118110236221" right="0.31496062992125984"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AABE-B097-46A0-B89E-FA434655BBD3}">
  <sheetPr>
    <pageSetUpPr fitToPage="1"/>
  </sheetPr>
  <dimension ref="A1:L44"/>
  <sheetViews>
    <sheetView view="pageBreakPreview" zoomScale="90" zoomScaleNormal="100" zoomScaleSheetLayoutView="90" workbookViewId="0">
      <selection activeCell="A3" sqref="A3:K3"/>
    </sheetView>
  </sheetViews>
  <sheetFormatPr defaultColWidth="9" defaultRowHeight="13.5"/>
  <cols>
    <col min="1" max="1" width="20" style="20" customWidth="1"/>
    <col min="2" max="11" width="12.5" style="20" customWidth="1"/>
    <col min="12" max="12" width="11.125" style="20" customWidth="1"/>
    <col min="13" max="16384" width="9" style="20"/>
  </cols>
  <sheetData>
    <row r="1" spans="1:12" ht="17.25">
      <c r="A1" s="18" t="s">
        <v>87</v>
      </c>
      <c r="J1" s="3"/>
      <c r="K1" s="3"/>
    </row>
    <row r="2" spans="1:12" ht="30" customHeight="1">
      <c r="A2" s="204" t="s">
        <v>88</v>
      </c>
      <c r="B2" s="204"/>
      <c r="C2" s="204"/>
      <c r="D2" s="204"/>
      <c r="E2" s="204"/>
      <c r="F2" s="204"/>
      <c r="G2" s="204"/>
      <c r="H2" s="204"/>
      <c r="I2" s="204"/>
      <c r="J2" s="204"/>
      <c r="K2" s="204"/>
      <c r="L2" s="21"/>
    </row>
    <row r="3" spans="1:12" ht="30" customHeight="1">
      <c r="A3" s="205"/>
      <c r="B3" s="205"/>
      <c r="C3" s="205"/>
      <c r="D3" s="205"/>
      <c r="E3" s="205"/>
      <c r="F3" s="205"/>
      <c r="G3" s="205"/>
      <c r="H3" s="205"/>
      <c r="I3" s="205"/>
      <c r="J3" s="205"/>
      <c r="K3" s="205"/>
      <c r="L3" s="22"/>
    </row>
    <row r="4" spans="1:12" ht="29.25" customHeight="1">
      <c r="G4" s="23" t="s">
        <v>80</v>
      </c>
      <c r="H4" s="206"/>
      <c r="I4" s="206"/>
      <c r="J4" s="206"/>
      <c r="K4" s="206"/>
      <c r="L4" s="22"/>
    </row>
    <row r="5" spans="1:12" ht="24" customHeight="1">
      <c r="J5" s="24"/>
      <c r="K5" s="24" t="s">
        <v>31</v>
      </c>
      <c r="L5" s="22"/>
    </row>
    <row r="6" spans="1:12" ht="20.25" customHeight="1">
      <c r="A6" s="25"/>
      <c r="B6" s="26"/>
      <c r="C6" s="26" t="s">
        <v>32</v>
      </c>
      <c r="D6" s="26" t="s">
        <v>33</v>
      </c>
      <c r="E6" s="26"/>
      <c r="F6" s="26"/>
      <c r="G6" s="26"/>
      <c r="H6" s="26"/>
      <c r="I6" s="26"/>
      <c r="J6" s="26"/>
      <c r="K6" s="26"/>
      <c r="L6" s="27"/>
    </row>
    <row r="7" spans="1:12" ht="20.25" customHeight="1">
      <c r="A7" s="28" t="s">
        <v>34</v>
      </c>
      <c r="B7" s="29" t="s">
        <v>35</v>
      </c>
      <c r="C7" s="29" t="s">
        <v>36</v>
      </c>
      <c r="D7" s="29" t="s">
        <v>37</v>
      </c>
      <c r="E7" s="28" t="s">
        <v>38</v>
      </c>
      <c r="F7" s="30" t="s">
        <v>90</v>
      </c>
      <c r="G7" s="28" t="s">
        <v>39</v>
      </c>
      <c r="H7" s="28" t="s">
        <v>40</v>
      </c>
      <c r="I7" s="29" t="s">
        <v>41</v>
      </c>
      <c r="J7" s="30" t="s">
        <v>42</v>
      </c>
      <c r="K7" s="29" t="s">
        <v>43</v>
      </c>
      <c r="L7" s="31"/>
    </row>
    <row r="8" spans="1:12" ht="20.25" customHeight="1">
      <c r="A8" s="32"/>
      <c r="B8" s="29"/>
      <c r="C8" s="29" t="s">
        <v>44</v>
      </c>
      <c r="D8" s="29" t="s">
        <v>45</v>
      </c>
      <c r="E8" s="29"/>
      <c r="F8" s="33" t="s">
        <v>91</v>
      </c>
      <c r="G8" s="29"/>
      <c r="H8" s="29"/>
      <c r="I8" s="29"/>
      <c r="J8" s="33" t="s">
        <v>46</v>
      </c>
      <c r="K8" s="33"/>
      <c r="L8" s="27"/>
    </row>
    <row r="9" spans="1:12" s="18" customFormat="1" ht="25.5" customHeight="1">
      <c r="A9" s="34"/>
      <c r="B9" s="35" t="s">
        <v>47</v>
      </c>
      <c r="C9" s="35" t="s">
        <v>48</v>
      </c>
      <c r="D9" s="35" t="s">
        <v>49</v>
      </c>
      <c r="E9" s="35" t="s">
        <v>50</v>
      </c>
      <c r="F9" s="35" t="s">
        <v>51</v>
      </c>
      <c r="G9" s="35" t="s">
        <v>52</v>
      </c>
      <c r="H9" s="35" t="s">
        <v>53</v>
      </c>
      <c r="I9" s="35" t="s">
        <v>54</v>
      </c>
      <c r="J9" s="35" t="s">
        <v>55</v>
      </c>
      <c r="K9" s="4"/>
      <c r="L9" s="36"/>
    </row>
    <row r="10" spans="1:12" s="18" customFormat="1" ht="60" customHeight="1">
      <c r="A10" s="102"/>
      <c r="B10" s="103"/>
      <c r="C10" s="103"/>
      <c r="D10" s="103"/>
      <c r="E10" s="78">
        <f>+B10-C10-D10</f>
        <v>0</v>
      </c>
      <c r="F10" s="78">
        <f>E10</f>
        <v>0</v>
      </c>
      <c r="G10" s="101"/>
      <c r="H10" s="78">
        <f>MIN(F10,G10)</f>
        <v>0</v>
      </c>
      <c r="I10" s="80" t="str">
        <f>IF(A10="","",IFERROR(VLOOKUP(A10,A26:B42,2,FALSE),""))</f>
        <v/>
      </c>
      <c r="J10" s="79">
        <f>IF(A10="",0,IFERROR(IF(I10=A43,ROUNDDOWN(H10,-3),ROUNDDOWN(H10*I10,-3)),"0"))</f>
        <v>0</v>
      </c>
      <c r="K10" s="106"/>
      <c r="L10" s="5"/>
    </row>
    <row r="11" spans="1:12" s="18" customFormat="1" ht="60" customHeight="1">
      <c r="A11" s="102"/>
      <c r="B11" s="104"/>
      <c r="C11" s="104"/>
      <c r="D11" s="104"/>
      <c r="E11" s="81">
        <f>+B11-C11-D11</f>
        <v>0</v>
      </c>
      <c r="F11" s="81">
        <f>E11</f>
        <v>0</v>
      </c>
      <c r="G11" s="101"/>
      <c r="H11" s="81">
        <f>MIN(F11,G11)</f>
        <v>0</v>
      </c>
      <c r="I11" s="80" t="str">
        <f>IF(A11="","",IFERROR(VLOOKUP(A11,A26:B42,2,FALSE),""))</f>
        <v/>
      </c>
      <c r="J11" s="79">
        <f>IF(A11="",0,IFERROR(IF(I11=A43,ROUNDDOWN(H11,-3),ROUNDDOWN(H11*I11,-3)),"0"))</f>
        <v>0</v>
      </c>
      <c r="K11" s="107"/>
      <c r="L11" s="37"/>
    </row>
    <row r="12" spans="1:12" s="18" customFormat="1" ht="60" customHeight="1">
      <c r="A12" s="105"/>
      <c r="B12" s="104"/>
      <c r="C12" s="104"/>
      <c r="D12" s="104"/>
      <c r="E12" s="81">
        <f>+B12-C12-D12</f>
        <v>0</v>
      </c>
      <c r="F12" s="81">
        <f>E12</f>
        <v>0</v>
      </c>
      <c r="G12" s="118"/>
      <c r="H12" s="81">
        <f>MIN(F12,G12)</f>
        <v>0</v>
      </c>
      <c r="I12" s="80" t="str">
        <f>IF(A12="","",IFERROR(VLOOKUP(A12,A26:B42,2,FALSE),""))</f>
        <v/>
      </c>
      <c r="J12" s="79">
        <f>IF(A12="",0,IFERROR(IF(I12=A43,ROUNDDOWN(H12,-3),ROUNDDOWN(H12*I12,-3)),"0"))</f>
        <v>0</v>
      </c>
      <c r="K12" s="106"/>
      <c r="L12" s="37"/>
    </row>
    <row r="13" spans="1:12" s="18" customFormat="1" ht="60" customHeight="1">
      <c r="A13" s="38" t="s">
        <v>56</v>
      </c>
      <c r="B13" s="82">
        <f t="shared" ref="B13:H13" si="0">SUM(B10:B12)</f>
        <v>0</v>
      </c>
      <c r="C13" s="82">
        <f t="shared" si="0"/>
        <v>0</v>
      </c>
      <c r="D13" s="82">
        <f t="shared" si="0"/>
        <v>0</v>
      </c>
      <c r="E13" s="82">
        <f t="shared" si="0"/>
        <v>0</v>
      </c>
      <c r="F13" s="82">
        <f t="shared" si="0"/>
        <v>0</v>
      </c>
      <c r="G13" s="82">
        <f t="shared" si="0"/>
        <v>0</v>
      </c>
      <c r="H13" s="82">
        <f t="shared" si="0"/>
        <v>0</v>
      </c>
      <c r="I13" s="83"/>
      <c r="J13" s="84">
        <f>ROUNDDOWN(SUM(J10:J12),-3)</f>
        <v>0</v>
      </c>
      <c r="K13" s="6"/>
      <c r="L13" s="5"/>
    </row>
    <row r="14" spans="1:12" s="10" customFormat="1" ht="12">
      <c r="A14" s="15" t="s">
        <v>68</v>
      </c>
      <c r="B14" s="7"/>
      <c r="C14" s="7"/>
      <c r="D14" s="7"/>
      <c r="E14" s="7"/>
      <c r="F14" s="7"/>
      <c r="G14" s="7"/>
      <c r="H14" s="7"/>
      <c r="I14" s="8"/>
      <c r="J14" s="7"/>
      <c r="K14" s="7"/>
      <c r="L14" s="9"/>
    </row>
    <row r="15" spans="1:12" s="10" customFormat="1" ht="12">
      <c r="A15" s="15" t="s">
        <v>92</v>
      </c>
      <c r="B15" s="7"/>
      <c r="C15" s="7"/>
      <c r="D15" s="7"/>
      <c r="E15" s="7"/>
      <c r="F15" s="7"/>
      <c r="G15" s="7"/>
      <c r="H15" s="7"/>
      <c r="I15" s="8"/>
      <c r="J15" s="7"/>
      <c r="K15" s="7"/>
      <c r="L15" s="9"/>
    </row>
    <row r="16" spans="1:12" s="11" customFormat="1" ht="12">
      <c r="A16" s="16" t="s">
        <v>89</v>
      </c>
    </row>
    <row r="17" spans="1:3" s="11" customFormat="1" ht="12">
      <c r="A17" s="16" t="s">
        <v>111</v>
      </c>
    </row>
    <row r="18" spans="1:3" s="11" customFormat="1" ht="12">
      <c r="A18" s="16" t="s">
        <v>69</v>
      </c>
    </row>
    <row r="19" spans="1:3" s="16" customFormat="1" ht="12">
      <c r="A19" s="16" t="s">
        <v>73</v>
      </c>
    </row>
    <row r="20" spans="1:3" s="11" customFormat="1" ht="12">
      <c r="A20" s="16" t="s">
        <v>70</v>
      </c>
    </row>
    <row r="21" spans="1:3" s="12" customFormat="1" ht="12">
      <c r="A21" s="17" t="s">
        <v>71</v>
      </c>
    </row>
    <row r="22" spans="1:3" s="39" customFormat="1" ht="15.75" customHeight="1"/>
    <row r="26" spans="1:3">
      <c r="A26" s="18" t="s">
        <v>93</v>
      </c>
      <c r="B26" s="40">
        <v>0.8</v>
      </c>
      <c r="C26" s="41">
        <v>625000</v>
      </c>
    </row>
    <row r="27" spans="1:3">
      <c r="A27" s="18" t="s">
        <v>94</v>
      </c>
      <c r="B27" s="40">
        <v>0.8</v>
      </c>
      <c r="C27" s="41">
        <v>625000</v>
      </c>
    </row>
    <row r="28" spans="1:3">
      <c r="A28" s="18" t="s">
        <v>95</v>
      </c>
      <c r="B28" s="40">
        <v>0.8</v>
      </c>
      <c r="C28" s="41">
        <v>625000</v>
      </c>
    </row>
    <row r="29" spans="1:3">
      <c r="A29" s="18" t="s">
        <v>96</v>
      </c>
      <c r="B29" s="40">
        <v>0.8</v>
      </c>
      <c r="C29" s="41">
        <v>625000</v>
      </c>
    </row>
    <row r="30" spans="1:3">
      <c r="A30" s="18" t="s">
        <v>97</v>
      </c>
      <c r="B30" s="42" t="s">
        <v>57</v>
      </c>
      <c r="C30" s="41">
        <v>3000000</v>
      </c>
    </row>
    <row r="31" spans="1:3">
      <c r="A31" s="18" t="s">
        <v>98</v>
      </c>
      <c r="B31" s="42" t="s">
        <v>57</v>
      </c>
      <c r="C31" s="41">
        <v>3000000</v>
      </c>
    </row>
    <row r="32" spans="1:3">
      <c r="A32" s="18" t="s">
        <v>99</v>
      </c>
      <c r="B32" s="42" t="s">
        <v>57</v>
      </c>
      <c r="C32" s="41" t="s">
        <v>110</v>
      </c>
    </row>
    <row r="33" spans="1:3">
      <c r="A33" s="18" t="s">
        <v>100</v>
      </c>
      <c r="B33" s="40">
        <v>0.8</v>
      </c>
      <c r="C33" s="41">
        <v>625000</v>
      </c>
    </row>
    <row r="34" spans="1:3">
      <c r="A34" s="18" t="s">
        <v>101</v>
      </c>
      <c r="B34" s="42" t="s">
        <v>57</v>
      </c>
      <c r="C34" s="41">
        <v>250000</v>
      </c>
    </row>
    <row r="35" spans="1:3">
      <c r="A35" s="18" t="s">
        <v>102</v>
      </c>
      <c r="B35" s="40">
        <v>0.8</v>
      </c>
      <c r="C35" s="41">
        <v>625000</v>
      </c>
    </row>
    <row r="36" spans="1:3">
      <c r="A36" s="18" t="s">
        <v>103</v>
      </c>
      <c r="B36" s="40">
        <v>0.8</v>
      </c>
      <c r="C36" s="41">
        <v>625000</v>
      </c>
    </row>
    <row r="37" spans="1:3">
      <c r="A37" s="18" t="s">
        <v>104</v>
      </c>
      <c r="B37" s="40">
        <v>0.8</v>
      </c>
      <c r="C37" s="41">
        <v>625000</v>
      </c>
    </row>
    <row r="38" spans="1:3">
      <c r="A38" s="18" t="s">
        <v>105</v>
      </c>
      <c r="B38" s="42" t="s">
        <v>57</v>
      </c>
      <c r="C38" s="41">
        <v>500000</v>
      </c>
    </row>
    <row r="39" spans="1:3">
      <c r="A39" s="18" t="s">
        <v>106</v>
      </c>
      <c r="B39" s="42" t="s">
        <v>57</v>
      </c>
      <c r="C39" s="41">
        <v>500000</v>
      </c>
    </row>
    <row r="40" spans="1:3">
      <c r="A40" s="18" t="s">
        <v>107</v>
      </c>
      <c r="B40" s="40">
        <v>0.8</v>
      </c>
      <c r="C40" s="41">
        <v>625000</v>
      </c>
    </row>
    <row r="41" spans="1:3">
      <c r="A41" s="18" t="s">
        <v>108</v>
      </c>
      <c r="B41" s="42" t="s">
        <v>57</v>
      </c>
      <c r="C41" s="41">
        <v>3000000</v>
      </c>
    </row>
    <row r="42" spans="1:3">
      <c r="A42" s="18" t="s">
        <v>109</v>
      </c>
      <c r="B42" s="40">
        <v>0.8</v>
      </c>
      <c r="C42" s="41">
        <v>625000</v>
      </c>
    </row>
    <row r="43" spans="1:3">
      <c r="A43" s="42" t="s">
        <v>57</v>
      </c>
      <c r="B43" s="18"/>
    </row>
    <row r="44" spans="1:3">
      <c r="A44" s="42" t="s">
        <v>58</v>
      </c>
      <c r="B44" s="18"/>
    </row>
  </sheetData>
  <mergeCells count="3">
    <mergeCell ref="A2:K2"/>
    <mergeCell ref="A3:K3"/>
    <mergeCell ref="H4:K4"/>
  </mergeCells>
  <phoneticPr fontId="3"/>
  <dataValidations count="2">
    <dataValidation type="list" showInputMessage="1" showErrorMessage="1" sqref="A10:A12" xr:uid="{B819B403-B39D-4D6F-9EB7-63217FCC1997}">
      <formula1>$A$25:$A$42</formula1>
    </dataValidation>
    <dataValidation type="list" allowBlank="1" showInputMessage="1" showErrorMessage="1" sqref="A3:K3" xr:uid="{4C7EF11A-ABD3-4F78-A2C0-97EC846514AD}">
      <formula1>$A$25:$A$42</formula1>
    </dataValidation>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様式4(実績書)</vt:lpstr>
      <vt:lpstr>様式3(精算額調書)</vt:lpstr>
      <vt:lpstr>'様式3(精算額調書)'!Print_Area</vt:lpstr>
      <vt:lpstr>'様式4(実績書)'!Print_Area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2023-03-16T07:10:43Z</cp:lastPrinted>
  <dcterms:created xsi:type="dcterms:W3CDTF">2019-06-15T08:15:37Z</dcterms:created>
  <dcterms:modified xsi:type="dcterms:W3CDTF">2023-03-16T07:36:41Z</dcterms:modified>
</cp:coreProperties>
</file>