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1_救急医療対策事業_様式\"/>
    </mc:Choice>
  </mc:AlternateContent>
  <bookViews>
    <workbookView xWindow="0" yWindow="0" windowWidth="28800" windowHeight="12210" tabRatio="853" activeTab="2"/>
  </bookViews>
  <sheets>
    <sheet name="事業概要" sheetId="6" r:id="rId1"/>
    <sheet name="所要額明細書" sheetId="7" r:id="rId2"/>
    <sheet name="（実績報告時のみ）実施状況表" sheetId="8" r:id="rId3"/>
  </sheets>
  <definedNames>
    <definedName name="_xlnm.Print_Area" localSheetId="2">'（実績報告時のみ）実施状況表'!$A$1:$N$185</definedName>
    <definedName name="_xlnm.Print_Area" localSheetId="1">所要額明細書!$A$1:$E$49</definedName>
  </definedNames>
  <calcPr calcId="162913"/>
</workbook>
</file>

<file path=xl/calcChain.xml><?xml version="1.0" encoding="utf-8"?>
<calcChain xmlns="http://schemas.openxmlformats.org/spreadsheetml/2006/main">
  <c r="D41" i="7" l="1"/>
  <c r="B41" i="7" l="1"/>
  <c r="E41" i="7" s="1"/>
  <c r="B49" i="7" l="1"/>
  <c r="A97" i="8"/>
  <c r="A51" i="8"/>
  <c r="E12" i="6"/>
  <c r="I175" i="8"/>
  <c r="H175" i="8"/>
  <c r="A9" i="8"/>
  <c r="K142" i="8"/>
  <c r="K141" i="8"/>
  <c r="K96" i="8"/>
  <c r="K95" i="8"/>
  <c r="K50" i="8"/>
  <c r="K49" i="8"/>
  <c r="N178" i="8"/>
  <c r="M178" i="8"/>
  <c r="D178" i="8"/>
  <c r="C178" i="8"/>
  <c r="N132" i="8"/>
  <c r="M132" i="8"/>
  <c r="I131" i="8"/>
  <c r="H131" i="8"/>
  <c r="D132" i="8"/>
  <c r="C132" i="8"/>
  <c r="N85" i="8"/>
  <c r="M85" i="8"/>
  <c r="I86" i="8"/>
  <c r="H86" i="8"/>
  <c r="D86" i="8"/>
  <c r="C86" i="8"/>
  <c r="N39" i="8"/>
  <c r="M39" i="8"/>
  <c r="I40" i="8"/>
  <c r="H40" i="8"/>
  <c r="D39" i="8"/>
  <c r="C39" i="8"/>
  <c r="B9" i="8" l="1"/>
  <c r="A10" i="8"/>
  <c r="A11" i="8" l="1"/>
  <c r="B10" i="8"/>
  <c r="A12" i="8" l="1"/>
  <c r="B11" i="8"/>
  <c r="B12" i="8" l="1"/>
  <c r="A13" i="8"/>
  <c r="B13" i="8" l="1"/>
  <c r="A14" i="8"/>
  <c r="B14" i="8" l="1"/>
  <c r="A15" i="8"/>
  <c r="A16" i="8" l="1"/>
  <c r="B15" i="8"/>
  <c r="B16" i="8" l="1"/>
  <c r="A17" i="8"/>
  <c r="A18" i="8" l="1"/>
  <c r="B17" i="8"/>
  <c r="B18" i="8" l="1"/>
  <c r="A19" i="8"/>
  <c r="A20" i="8" l="1"/>
  <c r="B19" i="8"/>
  <c r="B20" i="8" l="1"/>
  <c r="A21" i="8"/>
  <c r="B21" i="8" l="1"/>
  <c r="A22" i="8"/>
  <c r="B22" i="8" l="1"/>
  <c r="A23" i="8"/>
  <c r="B23" i="8" l="1"/>
  <c r="A24" i="8"/>
  <c r="B24" i="8" l="1"/>
  <c r="A25" i="8"/>
  <c r="A26" i="8" l="1"/>
  <c r="B25" i="8"/>
  <c r="B26" i="8" l="1"/>
  <c r="A27" i="8"/>
  <c r="A28" i="8" l="1"/>
  <c r="B27" i="8"/>
  <c r="B28" i="8" l="1"/>
  <c r="A29" i="8"/>
  <c r="B29" i="8" l="1"/>
  <c r="A30" i="8"/>
  <c r="B30" i="8" l="1"/>
  <c r="A31" i="8"/>
  <c r="A32" i="8" l="1"/>
  <c r="B31" i="8"/>
  <c r="B32" i="8" l="1"/>
  <c r="A33" i="8"/>
  <c r="A34" i="8" l="1"/>
  <c r="B33" i="8"/>
  <c r="B34" i="8" l="1"/>
  <c r="A35" i="8"/>
  <c r="A36" i="8" l="1"/>
  <c r="B35" i="8"/>
  <c r="B36" i="8" l="1"/>
  <c r="A37" i="8"/>
  <c r="B37" i="8" l="1"/>
  <c r="A38" i="8"/>
  <c r="F9" i="8" l="1"/>
  <c r="B38" i="8"/>
  <c r="F10" i="8" l="1"/>
  <c r="G9" i="8"/>
  <c r="G10" i="8" l="1"/>
  <c r="F11" i="8"/>
  <c r="G11" i="8" l="1"/>
  <c r="F12" i="8"/>
  <c r="G12" i="8" l="1"/>
  <c r="F13" i="8"/>
  <c r="F14" i="8" l="1"/>
  <c r="G13" i="8"/>
  <c r="G14" i="8" l="1"/>
  <c r="F15" i="8"/>
  <c r="G15" i="8" l="1"/>
  <c r="F16" i="8"/>
  <c r="G16" i="8" l="1"/>
  <c r="F17" i="8"/>
  <c r="F18" i="8" l="1"/>
  <c r="G17" i="8"/>
  <c r="G18" i="8" l="1"/>
  <c r="F19" i="8"/>
  <c r="F20" i="8" l="1"/>
  <c r="G19" i="8"/>
  <c r="G20" i="8" l="1"/>
  <c r="F21" i="8"/>
  <c r="F22" i="8" l="1"/>
  <c r="G21" i="8"/>
  <c r="G22" i="8" l="1"/>
  <c r="F23" i="8"/>
  <c r="G23" i="8" l="1"/>
  <c r="F24" i="8"/>
  <c r="G24" i="8" l="1"/>
  <c r="F25" i="8"/>
  <c r="G25" i="8" l="1"/>
  <c r="F26" i="8"/>
  <c r="G26" i="8" l="1"/>
  <c r="F27" i="8"/>
  <c r="F28" i="8" l="1"/>
  <c r="G27" i="8"/>
  <c r="G28" i="8" l="1"/>
  <c r="F29" i="8"/>
  <c r="F30" i="8" l="1"/>
  <c r="G29" i="8"/>
  <c r="G30" i="8" l="1"/>
  <c r="F31" i="8"/>
  <c r="G31" i="8" l="1"/>
  <c r="F32" i="8"/>
  <c r="G32" i="8" l="1"/>
  <c r="F33" i="8"/>
  <c r="F34" i="8" l="1"/>
  <c r="G33" i="8"/>
  <c r="G34" i="8" l="1"/>
  <c r="F35" i="8"/>
  <c r="F36" i="8" l="1"/>
  <c r="G35" i="8"/>
  <c r="G36" i="8" l="1"/>
  <c r="F37" i="8"/>
  <c r="F38" i="8" l="1"/>
  <c r="G37" i="8"/>
  <c r="G38" i="8" l="1"/>
  <c r="F39" i="8"/>
  <c r="G39" i="8" l="1"/>
  <c r="K9" i="8"/>
  <c r="L9" i="8" l="1"/>
  <c r="K10" i="8"/>
  <c r="L10" i="8" l="1"/>
  <c r="K11" i="8"/>
  <c r="L11" i="8" l="1"/>
  <c r="K12" i="8"/>
  <c r="L12" i="8" l="1"/>
  <c r="K13" i="8"/>
  <c r="L13" i="8" l="1"/>
  <c r="K14" i="8"/>
  <c r="K15" i="8" l="1"/>
  <c r="L14" i="8"/>
  <c r="L15" i="8" l="1"/>
  <c r="K16" i="8"/>
  <c r="L16" i="8" l="1"/>
  <c r="K17" i="8"/>
  <c r="L17" i="8" l="1"/>
  <c r="K18" i="8"/>
  <c r="K19" i="8" l="1"/>
  <c r="L18" i="8"/>
  <c r="L19" i="8" l="1"/>
  <c r="K20" i="8"/>
  <c r="K21" i="8" l="1"/>
  <c r="L20" i="8"/>
  <c r="L21" i="8" l="1"/>
  <c r="K22" i="8"/>
  <c r="K23" i="8" l="1"/>
  <c r="L22" i="8"/>
  <c r="L23" i="8" l="1"/>
  <c r="K24" i="8"/>
  <c r="L24" i="8" l="1"/>
  <c r="K25" i="8"/>
  <c r="L25" i="8" l="1"/>
  <c r="K26" i="8"/>
  <c r="L26" i="8" l="1"/>
  <c r="K27" i="8"/>
  <c r="L27" i="8" l="1"/>
  <c r="K28" i="8"/>
  <c r="K29" i="8" l="1"/>
  <c r="L28" i="8"/>
  <c r="L29" i="8" l="1"/>
  <c r="K30" i="8"/>
  <c r="K31" i="8" l="1"/>
  <c r="L30" i="8"/>
  <c r="L31" i="8" l="1"/>
  <c r="K32" i="8"/>
  <c r="L32" i="8" l="1"/>
  <c r="K33" i="8"/>
  <c r="L33" i="8" l="1"/>
  <c r="K34" i="8"/>
  <c r="K35" i="8" l="1"/>
  <c r="L34" i="8"/>
  <c r="L35" i="8" l="1"/>
  <c r="K36" i="8"/>
  <c r="K37" i="8" l="1"/>
  <c r="L36" i="8"/>
  <c r="L37" i="8" l="1"/>
  <c r="K38" i="8"/>
  <c r="A55" i="8" l="1"/>
  <c r="L38" i="8"/>
  <c r="B55" i="8" l="1"/>
  <c r="A56" i="8"/>
  <c r="A57" i="8" l="1"/>
  <c r="B56" i="8"/>
  <c r="B57" i="8" l="1"/>
  <c r="A58" i="8"/>
  <c r="A59" i="8" l="1"/>
  <c r="B58" i="8"/>
  <c r="B59" i="8" l="1"/>
  <c r="A60" i="8"/>
  <c r="B60" i="8" l="1"/>
  <c r="A61" i="8"/>
  <c r="B61" i="8" l="1"/>
  <c r="A62" i="8"/>
  <c r="A63" i="8" l="1"/>
  <c r="B62" i="8"/>
  <c r="B63" i="8" l="1"/>
  <c r="A64" i="8"/>
  <c r="B64" i="8" l="1"/>
  <c r="A65" i="8"/>
  <c r="B65" i="8" l="1"/>
  <c r="A66" i="8"/>
  <c r="A67" i="8" l="1"/>
  <c r="B66" i="8"/>
  <c r="B67" i="8" l="1"/>
  <c r="A68" i="8"/>
  <c r="A69" i="8" l="1"/>
  <c r="B68" i="8"/>
  <c r="B69" i="8" l="1"/>
  <c r="A70" i="8"/>
  <c r="A71" i="8" l="1"/>
  <c r="B70" i="8"/>
  <c r="B71" i="8" l="1"/>
  <c r="A72" i="8"/>
  <c r="B72" i="8" l="1"/>
  <c r="A73" i="8"/>
  <c r="B73" i="8" l="1"/>
  <c r="A74" i="8"/>
  <c r="B74" i="8" l="1"/>
  <c r="A75" i="8"/>
  <c r="B75" i="8" l="1"/>
  <c r="A76" i="8"/>
  <c r="A77" i="8" l="1"/>
  <c r="B76" i="8"/>
  <c r="B77" i="8" l="1"/>
  <c r="A78" i="8"/>
  <c r="A79" i="8" l="1"/>
  <c r="B78" i="8"/>
  <c r="B79" i="8" l="1"/>
  <c r="A80" i="8"/>
  <c r="B80" i="8" l="1"/>
  <c r="A81" i="8"/>
  <c r="B81" i="8" l="1"/>
  <c r="A82" i="8"/>
  <c r="A83" i="8" l="1"/>
  <c r="B82" i="8"/>
  <c r="B83" i="8" l="1"/>
  <c r="A84" i="8"/>
  <c r="B84" i="8" l="1"/>
  <c r="A85" i="8"/>
  <c r="F55" i="8" l="1"/>
  <c r="B85" i="8"/>
  <c r="F56" i="8" l="1"/>
  <c r="G55" i="8"/>
  <c r="G56" i="8" l="1"/>
  <c r="F57" i="8"/>
  <c r="G57" i="8" l="1"/>
  <c r="F58" i="8"/>
  <c r="G58" i="8" l="1"/>
  <c r="F59" i="8"/>
  <c r="F60" i="8" l="1"/>
  <c r="G59" i="8"/>
  <c r="G60" i="8" l="1"/>
  <c r="F61" i="8"/>
  <c r="G61" i="8" l="1"/>
  <c r="F62" i="8"/>
  <c r="G62" i="8" l="1"/>
  <c r="F63" i="8"/>
  <c r="F64" i="8" l="1"/>
  <c r="G63" i="8"/>
  <c r="G64" i="8" l="1"/>
  <c r="F65" i="8"/>
  <c r="G65" i="8" l="1"/>
  <c r="F66" i="8"/>
  <c r="G66" i="8" l="1"/>
  <c r="F67" i="8"/>
  <c r="G67" i="8" l="1"/>
  <c r="F68" i="8"/>
  <c r="G68" i="8" l="1"/>
  <c r="F69" i="8"/>
  <c r="F70" i="8" l="1"/>
  <c r="G69" i="8"/>
  <c r="G70" i="8" l="1"/>
  <c r="F71" i="8"/>
  <c r="F72" i="8" l="1"/>
  <c r="G71" i="8"/>
  <c r="G72" i="8" l="1"/>
  <c r="F73" i="8"/>
  <c r="G73" i="8" l="1"/>
  <c r="F74" i="8"/>
  <c r="G74" i="8" l="1"/>
  <c r="F75" i="8"/>
  <c r="G75" i="8" l="1"/>
  <c r="F76" i="8"/>
  <c r="G76" i="8" l="1"/>
  <c r="F77" i="8"/>
  <c r="G77" i="8" l="1"/>
  <c r="F78" i="8"/>
  <c r="G78" i="8" l="1"/>
  <c r="F79" i="8"/>
  <c r="F80" i="8" l="1"/>
  <c r="G79" i="8"/>
  <c r="G80" i="8" l="1"/>
  <c r="F81" i="8"/>
  <c r="G81" i="8" l="1"/>
  <c r="F82" i="8"/>
  <c r="G82" i="8" l="1"/>
  <c r="F83" i="8"/>
  <c r="F84" i="8" l="1"/>
  <c r="G83" i="8"/>
  <c r="G84" i="8" l="1"/>
  <c r="F85" i="8"/>
  <c r="K55" i="8" l="1"/>
  <c r="G85" i="8"/>
  <c r="K56" i="8" l="1"/>
  <c r="L55" i="8"/>
  <c r="L56" i="8" l="1"/>
  <c r="K57" i="8"/>
  <c r="L57" i="8" l="1"/>
  <c r="K58" i="8"/>
  <c r="L58" i="8" l="1"/>
  <c r="K59" i="8"/>
  <c r="L59" i="8" l="1"/>
  <c r="K60" i="8"/>
  <c r="L60" i="8" l="1"/>
  <c r="K61" i="8"/>
  <c r="L61" i="8" l="1"/>
  <c r="K62" i="8"/>
  <c r="L62" i="8" l="1"/>
  <c r="K63" i="8"/>
  <c r="L63" i="8" l="1"/>
  <c r="K64" i="8"/>
  <c r="K65" i="8" l="1"/>
  <c r="L64" i="8"/>
  <c r="L65" i="8" l="1"/>
  <c r="K66" i="8"/>
  <c r="L66" i="8" l="1"/>
  <c r="K67" i="8"/>
  <c r="L67" i="8" l="1"/>
  <c r="K68" i="8"/>
  <c r="K69" i="8" l="1"/>
  <c r="L68" i="8"/>
  <c r="L69" i="8" l="1"/>
  <c r="K70" i="8"/>
  <c r="K71" i="8" l="1"/>
  <c r="L70" i="8"/>
  <c r="L71" i="8" l="1"/>
  <c r="K72" i="8"/>
  <c r="K73" i="8" l="1"/>
  <c r="L72" i="8"/>
  <c r="K74" i="8" l="1"/>
  <c r="L73" i="8"/>
  <c r="K75" i="8" l="1"/>
  <c r="L74" i="8"/>
  <c r="L75" i="8" l="1"/>
  <c r="K76" i="8"/>
  <c r="K77" i="8" l="1"/>
  <c r="L76" i="8"/>
  <c r="L77" i="8" l="1"/>
  <c r="K78" i="8"/>
  <c r="K79" i="8" l="1"/>
  <c r="L78" i="8"/>
  <c r="K80" i="8" l="1"/>
  <c r="L79" i="8"/>
  <c r="K81" i="8" l="1"/>
  <c r="L80" i="8"/>
  <c r="K82" i="8" l="1"/>
  <c r="L81" i="8"/>
  <c r="K83" i="8" l="1"/>
  <c r="L82" i="8"/>
  <c r="L83" i="8" l="1"/>
  <c r="K84" i="8"/>
  <c r="L84" i="8" l="1"/>
  <c r="A101" i="8"/>
  <c r="A102" i="8" l="1"/>
  <c r="B101" i="8"/>
  <c r="A103" i="8" l="1"/>
  <c r="B102" i="8"/>
  <c r="B103" i="8" l="1"/>
  <c r="A104" i="8"/>
  <c r="A105" i="8" l="1"/>
  <c r="B104" i="8"/>
  <c r="A106" i="8" l="1"/>
  <c r="B105" i="8"/>
  <c r="A107" i="8" l="1"/>
  <c r="B106" i="8"/>
  <c r="B107" i="8" l="1"/>
  <c r="A108" i="8"/>
  <c r="A109" i="8" l="1"/>
  <c r="B108" i="8"/>
  <c r="A110" i="8" l="1"/>
  <c r="B109" i="8"/>
  <c r="A111" i="8" l="1"/>
  <c r="B110" i="8"/>
  <c r="B111" i="8" l="1"/>
  <c r="A112" i="8"/>
  <c r="A113" i="8" l="1"/>
  <c r="B112" i="8"/>
  <c r="A114" i="8" l="1"/>
  <c r="B113" i="8"/>
  <c r="A115" i="8" l="1"/>
  <c r="B114" i="8"/>
  <c r="B115" i="8" l="1"/>
  <c r="A116" i="8"/>
  <c r="A117" i="8" l="1"/>
  <c r="B116" i="8"/>
  <c r="A118" i="8" l="1"/>
  <c r="B117" i="8"/>
  <c r="A119" i="8" l="1"/>
  <c r="B118" i="8"/>
  <c r="A120" i="8" l="1"/>
  <c r="B119" i="8"/>
  <c r="A121" i="8" l="1"/>
  <c r="B120" i="8"/>
  <c r="A122" i="8" l="1"/>
  <c r="B121" i="8"/>
  <c r="A123" i="8" l="1"/>
  <c r="B122" i="8"/>
  <c r="B123" i="8" l="1"/>
  <c r="A124" i="8"/>
  <c r="A125" i="8" l="1"/>
  <c r="B124" i="8"/>
  <c r="B125" i="8" l="1"/>
  <c r="A126" i="8"/>
  <c r="A127" i="8" l="1"/>
  <c r="B126" i="8"/>
  <c r="A128" i="8" l="1"/>
  <c r="B127" i="8"/>
  <c r="A129" i="8" l="1"/>
  <c r="B128" i="8"/>
  <c r="A130" i="8" l="1"/>
  <c r="B129" i="8"/>
  <c r="A131" i="8" l="1"/>
  <c r="B130" i="8"/>
  <c r="F101" i="8" l="1"/>
  <c r="B131" i="8"/>
  <c r="G101" i="8" l="1"/>
  <c r="F102" i="8"/>
  <c r="F103" i="8" l="1"/>
  <c r="G102" i="8"/>
  <c r="F104" i="8" l="1"/>
  <c r="G103" i="8"/>
  <c r="F105" i="8" l="1"/>
  <c r="G104" i="8"/>
  <c r="F106" i="8" l="1"/>
  <c r="G105" i="8"/>
  <c r="F107" i="8" l="1"/>
  <c r="G106" i="8"/>
  <c r="F108" i="8" l="1"/>
  <c r="G107" i="8"/>
  <c r="G108" i="8" l="1"/>
  <c r="F109" i="8"/>
  <c r="F110" i="8" l="1"/>
  <c r="G109" i="8"/>
  <c r="F111" i="8" l="1"/>
  <c r="G110" i="8"/>
  <c r="F112" i="8" l="1"/>
  <c r="G111" i="8"/>
  <c r="G112" i="8" l="1"/>
  <c r="F113" i="8"/>
  <c r="F114" i="8" l="1"/>
  <c r="G113" i="8"/>
  <c r="F115" i="8" l="1"/>
  <c r="G114" i="8"/>
  <c r="F116" i="8" l="1"/>
  <c r="G115" i="8"/>
  <c r="G116" i="8" l="1"/>
  <c r="F117" i="8"/>
  <c r="F118" i="8" l="1"/>
  <c r="G117" i="8"/>
  <c r="F119" i="8" l="1"/>
  <c r="G118" i="8"/>
  <c r="F120" i="8" l="1"/>
  <c r="G119" i="8"/>
  <c r="F121" i="8" l="1"/>
  <c r="G120" i="8"/>
  <c r="F122" i="8" l="1"/>
  <c r="G121" i="8"/>
  <c r="F123" i="8" l="1"/>
  <c r="G122" i="8"/>
  <c r="F124" i="8" l="1"/>
  <c r="G123" i="8"/>
  <c r="G124" i="8" l="1"/>
  <c r="F125" i="8"/>
  <c r="F126" i="8" l="1"/>
  <c r="G125" i="8"/>
  <c r="G126" i="8" l="1"/>
  <c r="F127" i="8"/>
  <c r="F128" i="8" l="1"/>
  <c r="G127" i="8"/>
  <c r="F129" i="8" l="1"/>
  <c r="G128" i="8"/>
  <c r="F130" i="8" l="1"/>
  <c r="G129" i="8"/>
  <c r="G130" i="8" l="1"/>
  <c r="K101" i="8"/>
  <c r="L101" i="8" l="1"/>
  <c r="K102" i="8"/>
  <c r="L102" i="8" l="1"/>
  <c r="K103" i="8"/>
  <c r="L103" i="8" l="1"/>
  <c r="K104" i="8"/>
  <c r="K105" i="8" l="1"/>
  <c r="L104" i="8"/>
  <c r="K106" i="8" l="1"/>
  <c r="L105" i="8"/>
  <c r="K107" i="8" l="1"/>
  <c r="L106" i="8"/>
  <c r="K108" i="8" l="1"/>
  <c r="L107" i="8"/>
  <c r="K109" i="8" l="1"/>
  <c r="L108" i="8"/>
  <c r="K110" i="8" l="1"/>
  <c r="L109" i="8"/>
  <c r="L110" i="8" l="1"/>
  <c r="K111" i="8"/>
  <c r="K112" i="8" l="1"/>
  <c r="L111" i="8"/>
  <c r="K113" i="8" l="1"/>
  <c r="L112" i="8"/>
  <c r="K114" i="8" l="1"/>
  <c r="L113" i="8"/>
  <c r="L114" i="8" l="1"/>
  <c r="K115" i="8"/>
  <c r="K116" i="8" l="1"/>
  <c r="L115" i="8"/>
  <c r="K117" i="8" l="1"/>
  <c r="L116" i="8"/>
  <c r="K118" i="8" l="1"/>
  <c r="L117" i="8"/>
  <c r="L118" i="8" l="1"/>
  <c r="K119" i="8"/>
  <c r="K120" i="8" l="1"/>
  <c r="L119" i="8"/>
  <c r="K121" i="8" l="1"/>
  <c r="L120" i="8"/>
  <c r="K122" i="8" l="1"/>
  <c r="L121" i="8"/>
  <c r="K123" i="8" l="1"/>
  <c r="L122" i="8"/>
  <c r="K124" i="8" l="1"/>
  <c r="L123" i="8"/>
  <c r="K125" i="8" l="1"/>
  <c r="L124" i="8"/>
  <c r="K126" i="8" l="1"/>
  <c r="L125" i="8"/>
  <c r="L126" i="8" l="1"/>
  <c r="K127" i="8"/>
  <c r="K128" i="8" l="1"/>
  <c r="L127" i="8"/>
  <c r="L128" i="8" l="1"/>
  <c r="K129" i="8"/>
  <c r="K130" i="8" l="1"/>
  <c r="L129" i="8"/>
  <c r="K131" i="8" l="1"/>
  <c r="L130" i="8"/>
  <c r="L131" i="8" l="1"/>
  <c r="A147" i="8"/>
  <c r="A143" i="8" l="1"/>
  <c r="A148" i="8"/>
  <c r="B147" i="8"/>
  <c r="A149" i="8" l="1"/>
  <c r="B148" i="8"/>
  <c r="A150" i="8" l="1"/>
  <c r="B149" i="8"/>
  <c r="A151" i="8" l="1"/>
  <c r="B150" i="8"/>
  <c r="B151" i="8" l="1"/>
  <c r="A152" i="8"/>
  <c r="B152" i="8" l="1"/>
  <c r="A153" i="8"/>
  <c r="B153" i="8" l="1"/>
  <c r="A154" i="8"/>
  <c r="A155" i="8" l="1"/>
  <c r="B154" i="8"/>
  <c r="B155" i="8" l="1"/>
  <c r="A156" i="8"/>
  <c r="A157" i="8" l="1"/>
  <c r="B156" i="8"/>
  <c r="B157" i="8" l="1"/>
  <c r="A158" i="8"/>
  <c r="A159" i="8" l="1"/>
  <c r="B158" i="8"/>
  <c r="B159" i="8" l="1"/>
  <c r="A160" i="8"/>
  <c r="B160" i="8" l="1"/>
  <c r="A161" i="8"/>
  <c r="B161" i="8" l="1"/>
  <c r="A162" i="8"/>
  <c r="A163" i="8" l="1"/>
  <c r="B162" i="8"/>
  <c r="B163" i="8" l="1"/>
  <c r="A164" i="8"/>
  <c r="A165" i="8" l="1"/>
  <c r="B164" i="8"/>
  <c r="B165" i="8" l="1"/>
  <c r="A166" i="8"/>
  <c r="A167" i="8" l="1"/>
  <c r="B166" i="8"/>
  <c r="B167" i="8" l="1"/>
  <c r="A168" i="8"/>
  <c r="B168" i="8" l="1"/>
  <c r="A169" i="8"/>
  <c r="B169" i="8" l="1"/>
  <c r="A170" i="8"/>
  <c r="B170" i="8" l="1"/>
  <c r="A171" i="8"/>
  <c r="A172" i="8" l="1"/>
  <c r="B171" i="8"/>
  <c r="B172" i="8" l="1"/>
  <c r="A173" i="8"/>
  <c r="B173" i="8" l="1"/>
  <c r="A174" i="8"/>
  <c r="B174" i="8" l="1"/>
  <c r="A175" i="8"/>
  <c r="A176" i="8" l="1"/>
  <c r="B175" i="8"/>
  <c r="A177" i="8" l="1"/>
  <c r="B176" i="8"/>
  <c r="F147" i="8" l="1"/>
  <c r="B177" i="8"/>
  <c r="G147" i="8" l="1"/>
  <c r="F148" i="8"/>
  <c r="F149" i="8" l="1"/>
  <c r="G148" i="8"/>
  <c r="G149" i="8" l="1"/>
  <c r="F150" i="8"/>
  <c r="G150" i="8" l="1"/>
  <c r="F151" i="8"/>
  <c r="G151" i="8" l="1"/>
  <c r="F152" i="8"/>
  <c r="F153" i="8" l="1"/>
  <c r="G152" i="8"/>
  <c r="F154" i="8" l="1"/>
  <c r="G153" i="8"/>
  <c r="G154" i="8" l="1"/>
  <c r="F155" i="8"/>
  <c r="F156" i="8" l="1"/>
  <c r="G155" i="8"/>
  <c r="F157" i="8" l="1"/>
  <c r="G156" i="8"/>
  <c r="G157" i="8" l="1"/>
  <c r="F158" i="8"/>
  <c r="G158" i="8" l="1"/>
  <c r="F159" i="8"/>
  <c r="G159" i="8" l="1"/>
  <c r="F160" i="8"/>
  <c r="F161" i="8" l="1"/>
  <c r="G160" i="8"/>
  <c r="F162" i="8" l="1"/>
  <c r="G161" i="8"/>
  <c r="G162" i="8" l="1"/>
  <c r="F163" i="8"/>
  <c r="G163" i="8" l="1"/>
  <c r="F164" i="8"/>
  <c r="F165" i="8" l="1"/>
  <c r="G164" i="8"/>
  <c r="G165" i="8" l="1"/>
  <c r="F166" i="8"/>
  <c r="G166" i="8" l="1"/>
  <c r="F167" i="8"/>
  <c r="G167" i="8" l="1"/>
  <c r="F168" i="8"/>
  <c r="F169" i="8" l="1"/>
  <c r="G168" i="8"/>
  <c r="F170" i="8" l="1"/>
  <c r="G169" i="8"/>
  <c r="G170" i="8" l="1"/>
  <c r="F171" i="8"/>
  <c r="G171" i="8" l="1"/>
  <c r="F172" i="8"/>
  <c r="F173" i="8" l="1"/>
  <c r="G172" i="8"/>
  <c r="F174" i="8" l="1"/>
  <c r="G173" i="8"/>
  <c r="G174" i="8" l="1"/>
  <c r="K147" i="8"/>
  <c r="L147" i="8" l="1"/>
  <c r="K148" i="8"/>
  <c r="K149" i="8" l="1"/>
  <c r="L148" i="8"/>
  <c r="K150" i="8" l="1"/>
  <c r="L149" i="8"/>
  <c r="L150" i="8" l="1"/>
  <c r="K151" i="8"/>
  <c r="L151" i="8" l="1"/>
  <c r="K152" i="8"/>
  <c r="K153" i="8" l="1"/>
  <c r="L152" i="8"/>
  <c r="L153" i="8" l="1"/>
  <c r="K154" i="8"/>
  <c r="L154" i="8" l="1"/>
  <c r="K155" i="8"/>
  <c r="L155" i="8" l="1"/>
  <c r="K156" i="8"/>
  <c r="K157" i="8" l="1"/>
  <c r="L156" i="8"/>
  <c r="K158" i="8" l="1"/>
  <c r="L157" i="8"/>
  <c r="L158" i="8" l="1"/>
  <c r="K159" i="8"/>
  <c r="K160" i="8" l="1"/>
  <c r="L159" i="8"/>
  <c r="K161" i="8" l="1"/>
  <c r="L160" i="8"/>
  <c r="L161" i="8" l="1"/>
  <c r="K162" i="8"/>
  <c r="L162" i="8" l="1"/>
  <c r="K163" i="8"/>
  <c r="L163" i="8" l="1"/>
  <c r="K164" i="8"/>
  <c r="K165" i="8" l="1"/>
  <c r="L164" i="8"/>
  <c r="K166" i="8" l="1"/>
  <c r="L165" i="8"/>
  <c r="L166" i="8" l="1"/>
  <c r="K167" i="8"/>
  <c r="L167" i="8" l="1"/>
  <c r="K168" i="8"/>
  <c r="K169" i="8" l="1"/>
  <c r="L168" i="8"/>
  <c r="L169" i="8" l="1"/>
  <c r="K170" i="8"/>
  <c r="L170" i="8" l="1"/>
  <c r="K171" i="8"/>
  <c r="L171" i="8" l="1"/>
  <c r="K172" i="8"/>
  <c r="L172" i="8" l="1"/>
  <c r="K173" i="8"/>
  <c r="K174" i="8" l="1"/>
  <c r="L173" i="8"/>
  <c r="L174" i="8" l="1"/>
  <c r="K175" i="8"/>
  <c r="L175" i="8" l="1"/>
  <c r="K176" i="8"/>
  <c r="K177" i="8" l="1"/>
  <c r="L177" i="8" s="1"/>
  <c r="L176" i="8"/>
</calcChain>
</file>

<file path=xl/comments1.xml><?xml version="1.0" encoding="utf-8"?>
<comments xmlns="http://schemas.openxmlformats.org/spreadsheetml/2006/main">
  <authors>
    <author>厚生労働省ネットワークシステム</author>
  </authors>
  <commentList>
    <comment ref="A2" authorId="0" shapeId="0">
      <text>
        <r>
          <rPr>
            <b/>
            <sz val="12"/>
            <color indexed="81"/>
            <rFont val="ＭＳ Ｐゴシック"/>
            <family val="3"/>
            <charset val="128"/>
          </rPr>
          <t>事業実績報告時のみ作成</t>
        </r>
      </text>
    </comment>
  </commentList>
</comments>
</file>

<file path=xl/sharedStrings.xml><?xml version="1.0" encoding="utf-8"?>
<sst xmlns="http://schemas.openxmlformats.org/spreadsheetml/2006/main" count="155" uniqueCount="70">
  <si>
    <t>区分</t>
    <rPh sb="0" eb="2">
      <t>クブン</t>
    </rPh>
    <phoneticPr fontId="1"/>
  </si>
  <si>
    <t>算出内訳</t>
    <rPh sb="0" eb="2">
      <t>サンシュツ</t>
    </rPh>
    <rPh sb="2" eb="4">
      <t>ウチワケ</t>
    </rPh>
    <phoneticPr fontId="1"/>
  </si>
  <si>
    <t>合計</t>
    <rPh sb="0" eb="2">
      <t>ゴウケイ</t>
    </rPh>
    <phoneticPr fontId="1"/>
  </si>
  <si>
    <t>寄付金その他の収入</t>
    <rPh sb="0" eb="3">
      <t>キフキン</t>
    </rPh>
    <rPh sb="5" eb="6">
      <t>タ</t>
    </rPh>
    <rPh sb="7" eb="9">
      <t>シュウニュウ</t>
    </rPh>
    <phoneticPr fontId="1"/>
  </si>
  <si>
    <t>所在地</t>
    <rPh sb="0" eb="3">
      <t>ショザイチ</t>
    </rPh>
    <phoneticPr fontId="1"/>
  </si>
  <si>
    <t>コーディネーターの人数</t>
    <rPh sb="9" eb="10">
      <t>ヒト</t>
    </rPh>
    <rPh sb="10" eb="11">
      <t>スウ</t>
    </rPh>
    <phoneticPr fontId="1"/>
  </si>
  <si>
    <t>その他</t>
    <rPh sb="2" eb="3">
      <t>タ</t>
    </rPh>
    <phoneticPr fontId="1"/>
  </si>
  <si>
    <t>計</t>
    <rPh sb="0" eb="1">
      <t>ケイ</t>
    </rPh>
    <phoneticPr fontId="1"/>
  </si>
  <si>
    <t>コーディネーターの業務内容</t>
    <rPh sb="9" eb="11">
      <t>ギョウム</t>
    </rPh>
    <rPh sb="11" eb="13">
      <t>ナイヨウ</t>
    </rPh>
    <phoneticPr fontId="1"/>
  </si>
  <si>
    <t>配置・委託医療機関等名称</t>
    <rPh sb="0" eb="2">
      <t>ハイチ</t>
    </rPh>
    <rPh sb="3" eb="5">
      <t>イタク</t>
    </rPh>
    <rPh sb="5" eb="7">
      <t>イリョウ</t>
    </rPh>
    <rPh sb="7" eb="10">
      <t>キカンナド</t>
    </rPh>
    <rPh sb="10" eb="12">
      <t>メイショウ</t>
    </rPh>
    <phoneticPr fontId="1"/>
  </si>
  <si>
    <t>上記項目が「その他」の
場合、実施者を記載</t>
    <rPh sb="0" eb="2">
      <t>ジョウキ</t>
    </rPh>
    <rPh sb="2" eb="4">
      <t>コウモク</t>
    </rPh>
    <rPh sb="8" eb="9">
      <t>タ</t>
    </rPh>
    <rPh sb="12" eb="14">
      <t>バアイ</t>
    </rPh>
    <rPh sb="15" eb="18">
      <t>ジッシシャ</t>
    </rPh>
    <rPh sb="19" eb="21">
      <t>キサイ</t>
    </rPh>
    <phoneticPr fontId="1"/>
  </si>
  <si>
    <t>看護師</t>
    <rPh sb="0" eb="3">
      <t>カンゴシ</t>
    </rPh>
    <phoneticPr fontId="1"/>
  </si>
  <si>
    <t>社会福祉士</t>
    <rPh sb="0" eb="2">
      <t>シャカイ</t>
    </rPh>
    <rPh sb="2" eb="5">
      <t>フクシシ</t>
    </rPh>
    <phoneticPr fontId="1"/>
  </si>
  <si>
    <t>円</t>
    <rPh sb="0" eb="1">
      <t>エン</t>
    </rPh>
    <phoneticPr fontId="1"/>
  </si>
  <si>
    <t>事業実施経費</t>
    <rPh sb="0" eb="2">
      <t>ジギョウ</t>
    </rPh>
    <rPh sb="2" eb="4">
      <t>ジッシ</t>
    </rPh>
    <rPh sb="4" eb="6">
      <t>ケイヒ</t>
    </rPh>
    <phoneticPr fontId="1"/>
  </si>
  <si>
    <t>　給与費</t>
    <rPh sb="1" eb="3">
      <t>キュウヨ</t>
    </rPh>
    <rPh sb="3" eb="4">
      <t>ヒ</t>
    </rPh>
    <phoneticPr fontId="1"/>
  </si>
  <si>
    <t>（注）委託に係る分については（　）書きとすること。</t>
    <rPh sb="1" eb="2">
      <t>チュウ</t>
    </rPh>
    <rPh sb="3" eb="5">
      <t>イタク</t>
    </rPh>
    <rPh sb="6" eb="7">
      <t>カカ</t>
    </rPh>
    <rPh sb="8" eb="9">
      <t>ブン</t>
    </rPh>
    <rPh sb="17" eb="18">
      <t>カ</t>
    </rPh>
    <phoneticPr fontId="1"/>
  </si>
  <si>
    <t>配置・委託医療機関等名称</t>
    <phoneticPr fontId="1"/>
  </si>
  <si>
    <t>（１）看護師</t>
    <rPh sb="3" eb="6">
      <t>カンゴシ</t>
    </rPh>
    <phoneticPr fontId="1"/>
  </si>
  <si>
    <t>（２）社会福祉士</t>
    <rPh sb="3" eb="5">
      <t>シャカイ</t>
    </rPh>
    <rPh sb="5" eb="8">
      <t>フクシシ</t>
    </rPh>
    <phoneticPr fontId="1"/>
  </si>
  <si>
    <t>（３）その他</t>
    <rPh sb="5" eb="6">
      <t>タ</t>
    </rPh>
    <phoneticPr fontId="1"/>
  </si>
  <si>
    <t>○○</t>
    <phoneticPr fontId="1"/>
  </si>
  <si>
    <t>４月</t>
    <rPh sb="1" eb="2">
      <t>ツキ</t>
    </rPh>
    <phoneticPr fontId="1"/>
  </si>
  <si>
    <t>５月</t>
    <rPh sb="1" eb="2">
      <t>ツキ</t>
    </rPh>
    <phoneticPr fontId="1"/>
  </si>
  <si>
    <t>６月</t>
    <rPh sb="1" eb="2">
      <t>ツキ</t>
    </rPh>
    <phoneticPr fontId="1"/>
  </si>
  <si>
    <t>７月</t>
    <rPh sb="1" eb="2">
      <t>ツキ</t>
    </rPh>
    <phoneticPr fontId="1"/>
  </si>
  <si>
    <t>８月</t>
    <rPh sb="1" eb="2">
      <t>ツキ</t>
    </rPh>
    <phoneticPr fontId="1"/>
  </si>
  <si>
    <t>９月</t>
    <rPh sb="1" eb="2">
      <t>ツキ</t>
    </rPh>
    <phoneticPr fontId="1"/>
  </si>
  <si>
    <t>10月</t>
    <rPh sb="2" eb="3">
      <t>ツキ</t>
    </rPh>
    <phoneticPr fontId="1"/>
  </si>
  <si>
    <t>11月</t>
    <rPh sb="2" eb="3">
      <t>ツキ</t>
    </rPh>
    <phoneticPr fontId="1"/>
  </si>
  <si>
    <t>12月</t>
    <rPh sb="2" eb="3">
      <t>ツキ</t>
    </rPh>
    <phoneticPr fontId="1"/>
  </si>
  <si>
    <t>１月</t>
    <rPh sb="1" eb="2">
      <t>ツキ</t>
    </rPh>
    <phoneticPr fontId="1"/>
  </si>
  <si>
    <t>２月</t>
    <rPh sb="1" eb="2">
      <t>ツキ</t>
    </rPh>
    <phoneticPr fontId="1"/>
  </si>
  <si>
    <t>３月</t>
    <rPh sb="1" eb="2">
      <t>ツキ</t>
    </rPh>
    <phoneticPr fontId="1"/>
  </si>
  <si>
    <t>施設内転床</t>
    <rPh sb="0" eb="3">
      <t>シセツナイ</t>
    </rPh>
    <rPh sb="3" eb="5">
      <t>テンショウ</t>
    </rPh>
    <phoneticPr fontId="1"/>
  </si>
  <si>
    <t>院外転院</t>
    <rPh sb="0" eb="2">
      <t>インガイ</t>
    </rPh>
    <rPh sb="2" eb="4">
      <t>テンイン</t>
    </rPh>
    <phoneticPr fontId="1"/>
  </si>
  <si>
    <t>（人）</t>
    <rPh sb="1" eb="2">
      <t>ニン</t>
    </rPh>
    <phoneticPr fontId="1"/>
  </si>
  <si>
    <t>救急患者退院コーディネーター事業実施状況表</t>
    <rPh sb="16" eb="18">
      <t>ジッシ</t>
    </rPh>
    <rPh sb="18" eb="20">
      <t>ジョウキョウ</t>
    </rPh>
    <rPh sb="20" eb="21">
      <t>ヒョウ</t>
    </rPh>
    <phoneticPr fontId="1"/>
  </si>
  <si>
    <t>（　医療機関名　）</t>
    <rPh sb="2" eb="4">
      <t>イリョウ</t>
    </rPh>
    <rPh sb="4" eb="7">
      <t>キカンメイ</t>
    </rPh>
    <phoneticPr fontId="1"/>
  </si>
  <si>
    <t>（　都道府県名　）</t>
    <rPh sb="2" eb="6">
      <t>トドウフケン</t>
    </rPh>
    <rPh sb="6" eb="7">
      <t>メイ</t>
    </rPh>
    <phoneticPr fontId="1"/>
  </si>
  <si>
    <t>※「施設内転床」へは、救命救急センターや救急医療用病床等の急性期対応の病床から、</t>
    <rPh sb="2" eb="5">
      <t>シセツナイ</t>
    </rPh>
    <rPh sb="5" eb="7">
      <t>テンショウ</t>
    </rPh>
    <rPh sb="11" eb="13">
      <t>キュウメイ</t>
    </rPh>
    <rPh sb="13" eb="15">
      <t>キュウキュウ</t>
    </rPh>
    <rPh sb="20" eb="22">
      <t>キュウキュウ</t>
    </rPh>
    <rPh sb="22" eb="24">
      <t>イリョウ</t>
    </rPh>
    <rPh sb="24" eb="25">
      <t>ヨウ</t>
    </rPh>
    <rPh sb="25" eb="27">
      <t>ビョウショウ</t>
    </rPh>
    <rPh sb="27" eb="28">
      <t>ナド</t>
    </rPh>
    <rPh sb="29" eb="32">
      <t>キュウセイキ</t>
    </rPh>
    <rPh sb="32" eb="34">
      <t>タイオウ</t>
    </rPh>
    <rPh sb="35" eb="37">
      <t>ビョウショウ</t>
    </rPh>
    <phoneticPr fontId="1"/>
  </si>
  <si>
    <t>　病院内の急性期を脱した患者対応の病床に転床した患者数を計上すること。</t>
    <rPh sb="24" eb="26">
      <t>カンジャ</t>
    </rPh>
    <rPh sb="26" eb="27">
      <t>スウ</t>
    </rPh>
    <phoneticPr fontId="1"/>
  </si>
  <si>
    <t>※「院外転院」へは、救命救急センターや救急医療用病床等の急性期対応の病床から、</t>
    <rPh sb="2" eb="4">
      <t>インガイ</t>
    </rPh>
    <rPh sb="4" eb="6">
      <t>テンイン</t>
    </rPh>
    <rPh sb="10" eb="12">
      <t>キュウメイ</t>
    </rPh>
    <rPh sb="12" eb="14">
      <t>キュウキュウ</t>
    </rPh>
    <rPh sb="19" eb="21">
      <t>キュウキュウ</t>
    </rPh>
    <rPh sb="21" eb="23">
      <t>イリョウ</t>
    </rPh>
    <rPh sb="23" eb="24">
      <t>ヨウ</t>
    </rPh>
    <rPh sb="24" eb="26">
      <t>ビョウショウ</t>
    </rPh>
    <rPh sb="26" eb="27">
      <t>ナド</t>
    </rPh>
    <rPh sb="28" eb="31">
      <t>キュウセイキ</t>
    </rPh>
    <rPh sb="31" eb="33">
      <t>タイオウ</t>
    </rPh>
    <rPh sb="34" eb="36">
      <t>ビョウショウ</t>
    </rPh>
    <phoneticPr fontId="1"/>
  </si>
  <si>
    <t>　急性期を脱したことにより、地域の他の医療機関へ転院した患者数を計上すること。</t>
    <rPh sb="1" eb="4">
      <t>キュウセイキ</t>
    </rPh>
    <rPh sb="5" eb="6">
      <t>ダッ</t>
    </rPh>
    <rPh sb="14" eb="16">
      <t>チイキ</t>
    </rPh>
    <rPh sb="17" eb="18">
      <t>タ</t>
    </rPh>
    <rPh sb="19" eb="21">
      <t>イリョウ</t>
    </rPh>
    <rPh sb="21" eb="23">
      <t>キカン</t>
    </rPh>
    <rPh sb="24" eb="26">
      <t>テンイン</t>
    </rPh>
    <rPh sb="28" eb="31">
      <t>カンジャスウ</t>
    </rPh>
    <rPh sb="32" eb="34">
      <t>ケイジョウ</t>
    </rPh>
    <phoneticPr fontId="1"/>
  </si>
  <si>
    <t>地域の医療機関
との連携体制（※）</t>
    <rPh sb="0" eb="2">
      <t>チイキ</t>
    </rPh>
    <rPh sb="3" eb="5">
      <t>イリョウ</t>
    </rPh>
    <rPh sb="5" eb="7">
      <t>キカン</t>
    </rPh>
    <rPh sb="10" eb="12">
      <t>レンケイ</t>
    </rPh>
    <rPh sb="12" eb="14">
      <t>タイセイ</t>
    </rPh>
    <phoneticPr fontId="1"/>
  </si>
  <si>
    <t>※救急医療対策事業実施要綱「救急患者退院コーディネーター事業」の運営方針や整備基準を満たすことを確認できるように記載すること。</t>
    <rPh sb="1" eb="3">
      <t>キュウキュウ</t>
    </rPh>
    <rPh sb="3" eb="5">
      <t>イリョウ</t>
    </rPh>
    <rPh sb="5" eb="7">
      <t>タイサク</t>
    </rPh>
    <rPh sb="7" eb="9">
      <t>ジギョウ</t>
    </rPh>
    <rPh sb="9" eb="11">
      <t>ジッシ</t>
    </rPh>
    <rPh sb="11" eb="13">
      <t>ヨウコウ</t>
    </rPh>
    <rPh sb="14" eb="16">
      <t>キュウキュウ</t>
    </rPh>
    <rPh sb="16" eb="18">
      <t>カンジャ</t>
    </rPh>
    <rPh sb="18" eb="20">
      <t>タイイン</t>
    </rPh>
    <rPh sb="28" eb="30">
      <t>ジギョウ</t>
    </rPh>
    <rPh sb="32" eb="34">
      <t>ウンエイ</t>
    </rPh>
    <rPh sb="34" eb="36">
      <t>ホウシン</t>
    </rPh>
    <rPh sb="37" eb="39">
      <t>セイビ</t>
    </rPh>
    <rPh sb="39" eb="41">
      <t>キジュン</t>
    </rPh>
    <rPh sb="42" eb="43">
      <t>ミ</t>
    </rPh>
    <rPh sb="48" eb="50">
      <t>カクニン</t>
    </rPh>
    <rPh sb="56" eb="58">
      <t>キサイ</t>
    </rPh>
    <phoneticPr fontId="1"/>
  </si>
  <si>
    <t>実施者（該当する者を選択）</t>
    <rPh sb="0" eb="2">
      <t>ジッシ</t>
    </rPh>
    <rPh sb="2" eb="3">
      <t>シャ</t>
    </rPh>
    <rPh sb="4" eb="6">
      <t>ガイトウ</t>
    </rPh>
    <rPh sb="8" eb="9">
      <t>モノ</t>
    </rPh>
    <rPh sb="10" eb="12">
      <t>センタク</t>
    </rPh>
    <phoneticPr fontId="1"/>
  </si>
  <si>
    <t>備考（「その他」欄の職種を記入）</t>
    <rPh sb="0" eb="2">
      <t>ビコウ</t>
    </rPh>
    <rPh sb="6" eb="7">
      <t>タ</t>
    </rPh>
    <rPh sb="8" eb="9">
      <t>ラン</t>
    </rPh>
    <rPh sb="10" eb="12">
      <t>ショクシュ</t>
    </rPh>
    <rPh sb="13" eb="15">
      <t>キニュウ</t>
    </rPh>
    <phoneticPr fontId="1"/>
  </si>
  <si>
    <t>２．職員諸手当</t>
    <rPh sb="2" eb="4">
      <t>ショクイン</t>
    </rPh>
    <rPh sb="4" eb="7">
      <t>ショテアテ</t>
    </rPh>
    <phoneticPr fontId="1"/>
  </si>
  <si>
    <t>４．社会保険料</t>
    <rPh sb="2" eb="4">
      <t>シャカイ</t>
    </rPh>
    <rPh sb="4" eb="7">
      <t>ホケンリョウ</t>
    </rPh>
    <phoneticPr fontId="1"/>
  </si>
  <si>
    <t>(上記経費に該当するもの)</t>
    <rPh sb="1" eb="3">
      <t>ジョウキ</t>
    </rPh>
    <rPh sb="3" eb="5">
      <t>ケイヒ</t>
    </rPh>
    <rPh sb="6" eb="8">
      <t>ガイトウ</t>
    </rPh>
    <phoneticPr fontId="1"/>
  </si>
  <si>
    <t>様式11-1</t>
    <rPh sb="0" eb="2">
      <t>ヨウシキ</t>
    </rPh>
    <phoneticPr fontId="1"/>
  </si>
  <si>
    <t>様式11-2</t>
    <rPh sb="0" eb="2">
      <t>ヨウシキ</t>
    </rPh>
    <phoneticPr fontId="1"/>
  </si>
  <si>
    <t>様式11-3</t>
    <rPh sb="0" eb="2">
      <t>ヨウシキ</t>
    </rPh>
    <phoneticPr fontId="1"/>
  </si>
  <si>
    <t>救急患者退院コーディネーター事業所要額明細書</t>
    <rPh sb="16" eb="19">
      <t>ショヨウガク</t>
    </rPh>
    <rPh sb="19" eb="22">
      <t>メイサイショ</t>
    </rPh>
    <phoneticPr fontId="1"/>
  </si>
  <si>
    <t>支出</t>
    <rPh sb="0" eb="2">
      <t>シシュツ</t>
    </rPh>
    <phoneticPr fontId="1"/>
  </si>
  <si>
    <t>収入</t>
    <rPh sb="0" eb="2">
      <t>シュウニュウ</t>
    </rPh>
    <phoneticPr fontId="1"/>
  </si>
  <si>
    <t>基準額</t>
    <rPh sb="0" eb="3">
      <t>キジュンガク</t>
    </rPh>
    <phoneticPr fontId="1"/>
  </si>
  <si>
    <t>選定額</t>
    <rPh sb="0" eb="2">
      <t>センテイ</t>
    </rPh>
    <rPh sb="2" eb="3">
      <t>ガク</t>
    </rPh>
    <phoneticPr fontId="1"/>
  </si>
  <si>
    <t>事業月数</t>
    <rPh sb="0" eb="2">
      <t>ジギョウ</t>
    </rPh>
    <rPh sb="2" eb="4">
      <t>ツキスウ</t>
    </rPh>
    <phoneticPr fontId="1"/>
  </si>
  <si>
    <t>都道府県名</t>
    <rPh sb="0" eb="4">
      <t>トドウフケン</t>
    </rPh>
    <rPh sb="4" eb="5">
      <t>メイ</t>
    </rPh>
    <phoneticPr fontId="1"/>
  </si>
  <si>
    <t>支出額</t>
    <rPh sb="0" eb="2">
      <t>シシュツ</t>
    </rPh>
    <phoneticPr fontId="1"/>
  </si>
  <si>
    <t>収入額</t>
    <rPh sb="0" eb="2">
      <t>シュウニュウ</t>
    </rPh>
    <rPh sb="2" eb="3">
      <t>ガク</t>
    </rPh>
    <phoneticPr fontId="1"/>
  </si>
  <si>
    <t>１．職員基本給</t>
    <rPh sb="2" eb="4">
      <t>ショクイン</t>
    </rPh>
    <rPh sb="4" eb="7">
      <t>キホンキュウ</t>
    </rPh>
    <phoneticPr fontId="1"/>
  </si>
  <si>
    <t>３．非常勤職員手当</t>
    <rPh sb="2" eb="5">
      <t>ヒジョウキン</t>
    </rPh>
    <rPh sb="5" eb="7">
      <t>ショクイン</t>
    </rPh>
    <rPh sb="7" eb="9">
      <t>テアテ</t>
    </rPh>
    <phoneticPr fontId="1"/>
  </si>
  <si>
    <t>５．委託費</t>
    <rPh sb="2" eb="4">
      <t>イタク</t>
    </rPh>
    <rPh sb="4" eb="5">
      <t>ヒ</t>
    </rPh>
    <phoneticPr fontId="1"/>
  </si>
  <si>
    <t>事業開始年月日</t>
    <rPh sb="0" eb="2">
      <t>ジギョウ</t>
    </rPh>
    <rPh sb="2" eb="4">
      <t>カイシ</t>
    </rPh>
    <rPh sb="4" eb="5">
      <t>ネン</t>
    </rPh>
    <rPh sb="5" eb="6">
      <t>ツキ</t>
    </rPh>
    <rPh sb="6" eb="7">
      <t>ヒ</t>
    </rPh>
    <phoneticPr fontId="1"/>
  </si>
  <si>
    <t>救急患者退院コーディネーター事業概要</t>
    <rPh sb="0" eb="2">
      <t>キュウキュウ</t>
    </rPh>
    <rPh sb="2" eb="4">
      <t>カンジャ</t>
    </rPh>
    <rPh sb="4" eb="6">
      <t>タイイン</t>
    </rPh>
    <rPh sb="14" eb="16">
      <t>ジギョウ</t>
    </rPh>
    <rPh sb="16" eb="18">
      <t>ガイヨウ</t>
    </rPh>
    <phoneticPr fontId="1"/>
  </si>
  <si>
    <t>（都道府県名　　　　　　　　）</t>
    <rPh sb="1" eb="5">
      <t>トドウフケン</t>
    </rPh>
    <rPh sb="5" eb="6">
      <t>メイ</t>
    </rPh>
    <phoneticPr fontId="1"/>
  </si>
  <si>
    <t>　　　年　　　月　　　　日</t>
    <rPh sb="3" eb="4">
      <t>ネン</t>
    </rPh>
    <rPh sb="7" eb="8">
      <t>ツキ</t>
    </rPh>
    <rPh sb="12" eb="13">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</si>
</sst>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
    <numFmt numFmtId="177" formatCode="d"/>
    <numFmt numFmtId="178" formatCode="General&quot;人&quot;"/>
    <numFmt numFmtId="179" formatCode="General&quot;月&quot;"/>
    <numFmt numFmtId="180" formatCode="#,##0;&quot;△ &quot;#,##0"/>
  </numFmts>
  <fonts count="8" x14ac:knownFonts="1">
    <font>
      <sz val="11"/>
      <name val="ＭＳ Ｐゴシック"/>
      <family val="3"/>
      <charset val="128"/>
    </font>
    <font>
      <sz val="6"/>
      <name val="ＭＳ Ｐゴシック"/>
      <family val="3"/>
      <charset val="128"/>
    </font>
    <font>
      <sz val="14"/>
      <name val="ＭＳ ゴシック"/>
      <family val="3"/>
      <charset val="128"/>
    </font>
    <font>
      <sz val="10"/>
      <name val="ＭＳ ゴシック"/>
      <family val="3"/>
      <charset val="128"/>
    </font>
    <font>
      <sz val="12"/>
      <name val="ＭＳ ゴシック"/>
      <family val="3"/>
      <charset val="128"/>
    </font>
    <font>
      <b/>
      <sz val="12"/>
      <color indexed="81"/>
      <name val="ＭＳ Ｐゴシック"/>
      <family val="3"/>
      <charset val="128"/>
    </font>
    <font>
      <sz val="10"/>
      <color theme="1"/>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1">
    <xf numFmtId="0" fontId="0" fillId="0" borderId="0">
      <alignment vertical="center"/>
    </xf>
  </cellStyleXfs>
  <cellXfs count="105">
    <xf numFmtId="0" fontId="0" fillId="0" borderId="0" xfId="0">
      <alignment vertical="center"/>
    </xf>
    <xf numFmtId="0" fontId="3" fillId="0" borderId="0" xfId="0" applyFont="1">
      <alignment vertical="center"/>
    </xf>
    <xf numFmtId="176" fontId="6" fillId="0" borderId="0" xfId="0" applyNumberFormat="1" applyFont="1">
      <alignmen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4" xfId="0" applyFont="1" applyBorder="1">
      <alignment vertical="center"/>
    </xf>
    <xf numFmtId="0" fontId="3" fillId="0" borderId="5" xfId="0" applyFont="1" applyBorder="1" applyAlignment="1">
      <alignment horizontal="center" vertical="center"/>
    </xf>
    <xf numFmtId="0" fontId="3" fillId="0" borderId="6" xfId="0" applyFont="1" applyBorder="1" applyAlignment="1">
      <alignment horizontal="right" vertical="center" shrinkToFit="1"/>
    </xf>
    <xf numFmtId="0" fontId="3" fillId="2" borderId="7" xfId="0" applyFont="1" applyFill="1" applyBorder="1">
      <alignment vertical="center"/>
    </xf>
    <xf numFmtId="0" fontId="3" fillId="2" borderId="0" xfId="0" applyFont="1" applyFill="1">
      <alignment vertical="center"/>
    </xf>
    <xf numFmtId="0" fontId="3" fillId="2" borderId="0" xfId="0" applyFont="1" applyFill="1" applyAlignment="1">
      <alignment horizontal="center" vertical="center"/>
    </xf>
    <xf numFmtId="0" fontId="3" fillId="0" borderId="7" xfId="0" applyFont="1" applyBorder="1">
      <alignment vertical="center"/>
    </xf>
    <xf numFmtId="0" fontId="3" fillId="2" borderId="1" xfId="0" applyFont="1" applyFill="1" applyBorder="1">
      <alignment vertical="center"/>
    </xf>
    <xf numFmtId="0" fontId="3" fillId="2" borderId="2" xfId="0" applyFont="1" applyFill="1" applyBorder="1" applyAlignment="1">
      <alignment horizontal="center" vertical="center"/>
    </xf>
    <xf numFmtId="0" fontId="3" fillId="2" borderId="4" xfId="0" applyFont="1" applyFill="1" applyBorder="1">
      <alignment vertical="center"/>
    </xf>
    <xf numFmtId="0" fontId="3" fillId="2" borderId="5" xfId="0" applyFont="1" applyFill="1" applyBorder="1" applyAlignment="1">
      <alignment horizontal="center" vertical="center"/>
    </xf>
    <xf numFmtId="0" fontId="3" fillId="2" borderId="6" xfId="0" applyFont="1" applyFill="1" applyBorder="1" applyAlignment="1">
      <alignment horizontal="right" vertical="center" shrinkToFit="1"/>
    </xf>
    <xf numFmtId="0" fontId="3" fillId="2" borderId="0" xfId="0" applyFont="1" applyFill="1" applyBorder="1">
      <alignment vertical="center"/>
    </xf>
    <xf numFmtId="177" fontId="3" fillId="2" borderId="7" xfId="0" applyNumberFormat="1" applyFont="1" applyFill="1" applyBorder="1" applyAlignment="1">
      <alignment horizontal="center" vertical="center"/>
    </xf>
    <xf numFmtId="0" fontId="3" fillId="0" borderId="0" xfId="0" applyFont="1" applyFill="1">
      <alignment vertical="center"/>
    </xf>
    <xf numFmtId="0" fontId="3" fillId="0" borderId="0" xfId="0" applyFont="1" applyFill="1" applyAlignment="1">
      <alignment horizontal="center" vertical="center"/>
    </xf>
    <xf numFmtId="0" fontId="3" fillId="3" borderId="7" xfId="0" applyFont="1" applyFill="1" applyBorder="1">
      <alignment vertical="center"/>
    </xf>
    <xf numFmtId="0" fontId="4" fillId="0" borderId="0" xfId="0" applyFont="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shrinkToFit="1"/>
    </xf>
    <xf numFmtId="178" fontId="4" fillId="3" borderId="6" xfId="0" applyNumberFormat="1" applyFont="1" applyFill="1" applyBorder="1" applyAlignment="1">
      <alignment horizontal="right" vertical="center"/>
    </xf>
    <xf numFmtId="178" fontId="4" fillId="0" borderId="6" xfId="0" applyNumberFormat="1" applyFont="1" applyBorder="1" applyAlignment="1">
      <alignment horizontal="right" vertical="center"/>
    </xf>
    <xf numFmtId="0" fontId="4" fillId="3" borderId="9" xfId="0" applyFont="1" applyFill="1" applyBorder="1" applyAlignment="1">
      <alignment vertical="center"/>
    </xf>
    <xf numFmtId="0" fontId="4" fillId="0" borderId="7" xfId="0" applyFont="1" applyBorder="1" applyAlignment="1">
      <alignment horizontal="center" vertical="center" wrapText="1"/>
    </xf>
    <xf numFmtId="0" fontId="4" fillId="0" borderId="11" xfId="0" applyFont="1" applyBorder="1">
      <alignment vertical="center"/>
    </xf>
    <xf numFmtId="0" fontId="4" fillId="0" borderId="11" xfId="0" applyFont="1" applyBorder="1" applyAlignment="1">
      <alignment horizontal="right" vertical="center"/>
    </xf>
    <xf numFmtId="0" fontId="4" fillId="3" borderId="11" xfId="0" applyFont="1" applyFill="1" applyBorder="1">
      <alignment vertical="center"/>
    </xf>
    <xf numFmtId="179" fontId="4" fillId="3" borderId="11" xfId="0" applyNumberFormat="1" applyFont="1" applyFill="1" applyBorder="1">
      <alignment vertical="center"/>
    </xf>
    <xf numFmtId="0" fontId="4" fillId="0" borderId="7" xfId="0" applyFont="1" applyBorder="1">
      <alignment vertical="center"/>
    </xf>
    <xf numFmtId="180" fontId="4" fillId="0" borderId="7" xfId="0" applyNumberFormat="1" applyFont="1" applyBorder="1">
      <alignment vertical="center"/>
    </xf>
    <xf numFmtId="0" fontId="4" fillId="0" borderId="7" xfId="0" applyFont="1" applyFill="1" applyBorder="1" applyAlignment="1">
      <alignment horizontal="center" vertical="center"/>
    </xf>
    <xf numFmtId="0" fontId="4" fillId="0" borderId="10" xfId="0" applyFont="1" applyBorder="1">
      <alignment vertical="center"/>
    </xf>
    <xf numFmtId="0" fontId="4" fillId="0" borderId="12" xfId="0" applyFont="1" applyFill="1" applyBorder="1" applyAlignment="1">
      <alignment vertical="center"/>
    </xf>
    <xf numFmtId="0" fontId="4" fillId="0" borderId="11" xfId="0" applyFont="1" applyBorder="1" applyAlignment="1">
      <alignment horizontal="left" vertical="center"/>
    </xf>
    <xf numFmtId="0" fontId="4" fillId="3" borderId="11" xfId="0" applyFont="1" applyFill="1" applyBorder="1" applyAlignment="1">
      <alignment horizontal="left" vertical="center"/>
    </xf>
    <xf numFmtId="0" fontId="4" fillId="3" borderId="11" xfId="0" applyFont="1" applyFill="1" applyBorder="1" applyAlignment="1">
      <alignment vertical="center"/>
    </xf>
    <xf numFmtId="0" fontId="4" fillId="0" borderId="7" xfId="0" applyFont="1" applyBorder="1" applyAlignment="1">
      <alignment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3" fillId="0" borderId="0" xfId="0" applyFont="1" applyAlignment="1">
      <alignment horizontal="center" vertical="center"/>
    </xf>
    <xf numFmtId="0" fontId="3" fillId="2" borderId="7" xfId="0" applyFont="1" applyFill="1" applyBorder="1" applyAlignment="1">
      <alignment horizontal="center" vertical="center"/>
    </xf>
    <xf numFmtId="0" fontId="4" fillId="0" borderId="0" xfId="0" applyFont="1" applyAlignment="1">
      <alignment horizontal="centerContinuous" vertical="center"/>
    </xf>
    <xf numFmtId="0" fontId="4" fillId="0" borderId="11" xfId="0" applyFont="1" applyBorder="1" applyAlignment="1">
      <alignment vertical="center"/>
    </xf>
    <xf numFmtId="0" fontId="4" fillId="0" borderId="0" xfId="0" applyFont="1" applyBorder="1" applyAlignment="1">
      <alignment horizontal="right" vertical="center"/>
    </xf>
    <xf numFmtId="0" fontId="7" fillId="0" borderId="11" xfId="0" applyFont="1" applyBorder="1">
      <alignment vertical="center"/>
    </xf>
    <xf numFmtId="0" fontId="4" fillId="0" borderId="11" xfId="0" applyFont="1" applyBorder="1" applyAlignment="1">
      <alignment vertical="center" wrapText="1"/>
    </xf>
    <xf numFmtId="0" fontId="4" fillId="3" borderId="10" xfId="0" applyFont="1" applyFill="1" applyBorder="1" applyAlignment="1">
      <alignment vertical="center" wrapText="1"/>
    </xf>
    <xf numFmtId="0" fontId="3" fillId="0" borderId="3" xfId="0" applyFont="1" applyBorder="1" applyAlignment="1">
      <alignment horizontal="center" vertical="center" shrinkToFit="1"/>
    </xf>
    <xf numFmtId="0" fontId="3" fillId="2" borderId="3" xfId="0" applyFont="1" applyFill="1" applyBorder="1" applyAlignment="1">
      <alignment horizontal="center" vertical="center" shrinkToFit="1"/>
    </xf>
    <xf numFmtId="0" fontId="4" fillId="0" borderId="0" xfId="0" applyFont="1" applyBorder="1" applyAlignment="1">
      <alignment horizontal="left" vertical="center" wrapText="1"/>
    </xf>
    <xf numFmtId="0" fontId="4" fillId="0" borderId="13" xfId="0" applyFont="1" applyBorder="1" applyAlignment="1">
      <alignment horizontal="center" vertical="center" shrinkToFit="1"/>
    </xf>
    <xf numFmtId="0" fontId="4" fillId="3" borderId="1" xfId="0" applyFont="1" applyFill="1" applyBorder="1" applyAlignment="1">
      <alignment vertical="top" wrapText="1"/>
    </xf>
    <xf numFmtId="0" fontId="4" fillId="3" borderId="14" xfId="0" applyFont="1" applyFill="1" applyBorder="1" applyAlignment="1">
      <alignment vertical="top" wrapText="1"/>
    </xf>
    <xf numFmtId="0" fontId="4" fillId="3" borderId="2" xfId="0" applyFont="1" applyFill="1" applyBorder="1" applyAlignment="1">
      <alignment vertical="top" wrapText="1"/>
    </xf>
    <xf numFmtId="0" fontId="4" fillId="3" borderId="8" xfId="0" applyFont="1" applyFill="1" applyBorder="1" applyAlignment="1">
      <alignment vertical="top" wrapText="1"/>
    </xf>
    <xf numFmtId="0" fontId="4" fillId="3" borderId="0" xfId="0" applyFont="1" applyFill="1" applyBorder="1" applyAlignment="1">
      <alignment vertical="top" wrapText="1"/>
    </xf>
    <xf numFmtId="0" fontId="4" fillId="3" borderId="15" xfId="0" applyFont="1" applyFill="1" applyBorder="1" applyAlignment="1">
      <alignment vertical="top" wrapText="1"/>
    </xf>
    <xf numFmtId="0" fontId="4" fillId="3" borderId="4" xfId="0" applyFont="1" applyFill="1" applyBorder="1" applyAlignment="1">
      <alignment vertical="top" wrapText="1"/>
    </xf>
    <xf numFmtId="0" fontId="4" fillId="3" borderId="9" xfId="0" applyFont="1" applyFill="1" applyBorder="1" applyAlignment="1">
      <alignment vertical="top" wrapText="1"/>
    </xf>
    <xf numFmtId="0" fontId="4" fillId="3" borderId="5" xfId="0" applyFont="1" applyFill="1" applyBorder="1" applyAlignment="1">
      <alignment vertical="top" wrapText="1"/>
    </xf>
    <xf numFmtId="0" fontId="4" fillId="0" borderId="13" xfId="0" applyFont="1" applyBorder="1" applyAlignment="1">
      <alignment horizontal="center" vertical="center" wrapText="1"/>
    </xf>
    <xf numFmtId="0" fontId="4" fillId="0" borderId="13" xfId="0" applyFont="1" applyBorder="1">
      <alignment vertical="center"/>
    </xf>
    <xf numFmtId="0" fontId="4" fillId="0" borderId="4" xfId="0" applyFont="1" applyBorder="1" applyAlignment="1">
      <alignment horizontal="center" vertical="center" wrapText="1" shrinkToFit="1"/>
    </xf>
    <xf numFmtId="0" fontId="4" fillId="0" borderId="13" xfId="0" applyFont="1" applyBorder="1" applyAlignment="1">
      <alignment vertical="center" shrinkToFit="1"/>
    </xf>
    <xf numFmtId="0" fontId="4" fillId="3" borderId="1" xfId="0" applyFont="1" applyFill="1" applyBorder="1" applyAlignment="1">
      <alignment vertical="top"/>
    </xf>
    <xf numFmtId="0" fontId="4" fillId="3" borderId="14" xfId="0" applyFont="1" applyFill="1" applyBorder="1" applyAlignment="1">
      <alignment vertical="top"/>
    </xf>
    <xf numFmtId="0" fontId="4" fillId="3" borderId="2" xfId="0" applyFont="1" applyFill="1" applyBorder="1" applyAlignment="1">
      <alignment vertical="top"/>
    </xf>
    <xf numFmtId="0" fontId="4" fillId="3" borderId="4" xfId="0" applyFont="1" applyFill="1" applyBorder="1" applyAlignment="1">
      <alignment vertical="top"/>
    </xf>
    <xf numFmtId="0" fontId="4" fillId="3" borderId="9" xfId="0" applyFont="1" applyFill="1" applyBorder="1" applyAlignment="1">
      <alignment vertical="top"/>
    </xf>
    <xf numFmtId="0" fontId="4" fillId="3" borderId="5" xfId="0" applyFont="1" applyFill="1" applyBorder="1" applyAlignment="1">
      <alignment vertical="top"/>
    </xf>
    <xf numFmtId="0" fontId="4" fillId="0" borderId="13" xfId="0" applyFont="1" applyBorder="1" applyAlignment="1">
      <alignment horizontal="center" vertical="center"/>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4" fillId="3" borderId="13" xfId="0" applyFont="1" applyFill="1" applyBorder="1" applyAlignment="1">
      <alignment vertical="center" wrapText="1"/>
    </xf>
    <xf numFmtId="0" fontId="4" fillId="3" borderId="10" xfId="0" applyFont="1" applyFill="1" applyBorder="1" applyAlignment="1">
      <alignment vertical="center" wrapText="1"/>
    </xf>
    <xf numFmtId="0" fontId="4" fillId="3" borderId="12" xfId="0" applyFont="1" applyFill="1" applyBorder="1" applyAlignment="1">
      <alignment vertical="center" wrapText="1"/>
    </xf>
    <xf numFmtId="0" fontId="4" fillId="3" borderId="13" xfId="0" applyFont="1" applyFill="1" applyBorder="1" applyAlignment="1">
      <alignment horizontal="center" vertical="center" shrinkToFit="1"/>
    </xf>
    <xf numFmtId="0" fontId="4" fillId="3" borderId="10" xfId="0" applyFont="1" applyFill="1" applyBorder="1" applyAlignment="1">
      <alignment horizontal="center" vertical="center" shrinkToFit="1"/>
    </xf>
    <xf numFmtId="0" fontId="4" fillId="3" borderId="12" xfId="0" applyFont="1" applyFill="1" applyBorder="1" applyAlignment="1">
      <alignment horizontal="center" vertical="center" shrinkToFit="1"/>
    </xf>
    <xf numFmtId="0" fontId="4" fillId="3" borderId="0" xfId="0" applyFont="1" applyFill="1" applyAlignment="1">
      <alignment horizontal="center" vertical="center"/>
    </xf>
    <xf numFmtId="0" fontId="4" fillId="3" borderId="14" xfId="0" applyFont="1" applyFill="1" applyBorder="1" applyAlignment="1">
      <alignment vertical="center"/>
    </xf>
    <xf numFmtId="0" fontId="4" fillId="3" borderId="2" xfId="0" applyFont="1" applyFill="1" applyBorder="1" applyAlignment="1">
      <alignment vertical="center"/>
    </xf>
    <xf numFmtId="0" fontId="4" fillId="3" borderId="10" xfId="0" applyFont="1" applyFill="1" applyBorder="1" applyAlignment="1">
      <alignment vertical="center"/>
    </xf>
    <xf numFmtId="0" fontId="4" fillId="3" borderId="12" xfId="0" applyFont="1" applyFill="1" applyBorder="1" applyAlignment="1">
      <alignment vertical="center"/>
    </xf>
    <xf numFmtId="0" fontId="4" fillId="3" borderId="1" xfId="0" applyFont="1" applyFill="1" applyBorder="1" applyAlignment="1">
      <alignment vertical="center"/>
    </xf>
    <xf numFmtId="0" fontId="4" fillId="0" borderId="11" xfId="0" applyFont="1"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2" xfId="0" applyFont="1" applyBorder="1" applyAlignment="1">
      <alignment vertical="center"/>
    </xf>
    <xf numFmtId="0" fontId="4" fillId="0" borderId="15" xfId="0" applyFont="1" applyBorder="1" applyAlignment="1">
      <alignment vertical="center"/>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xf>
    <xf numFmtId="0" fontId="3" fillId="0" borderId="0" xfId="0" applyFont="1" applyAlignment="1">
      <alignment horizontal="center" vertical="center"/>
    </xf>
    <xf numFmtId="0" fontId="3" fillId="0" borderId="7" xfId="0" applyFont="1" applyBorder="1" applyAlignment="1">
      <alignment horizontal="center" vertical="center"/>
    </xf>
    <xf numFmtId="176" fontId="6" fillId="0" borderId="0" xfId="0" applyNumberFormat="1" applyFont="1" applyFill="1" applyAlignment="1">
      <alignment horizontal="left" vertical="center"/>
    </xf>
    <xf numFmtId="176" fontId="6" fillId="4" borderId="0" xfId="0" applyNumberFormat="1" applyFont="1" applyFill="1" applyAlignment="1">
      <alignment horizontal="left" vertical="center"/>
    </xf>
    <xf numFmtId="0" fontId="2" fillId="0" borderId="0" xfId="0" applyFont="1" applyAlignment="1">
      <alignment horizontal="center" vertical="center"/>
    </xf>
    <xf numFmtId="0" fontId="3" fillId="3" borderId="0" xfId="0" applyFont="1" applyFill="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view="pageBreakPreview" zoomScale="75" zoomScaleNormal="100" zoomScaleSheetLayoutView="75" workbookViewId="0">
      <pane ySplit="1" topLeftCell="A2" activePane="bottomLeft" state="frozen"/>
      <selection pane="bottomLeft"/>
    </sheetView>
  </sheetViews>
  <sheetFormatPr defaultRowHeight="18.75" customHeight="1" x14ac:dyDescent="0.15"/>
  <cols>
    <col min="1" max="1" width="30.5" style="22" bestFit="1" customWidth="1"/>
    <col min="2" max="8" width="10.625" style="22" customWidth="1"/>
    <col min="9" max="16384" width="9" style="22"/>
  </cols>
  <sheetData>
    <row r="1" spans="1:8" ht="18.75" customHeight="1" x14ac:dyDescent="0.15">
      <c r="A1" s="22" t="s">
        <v>51</v>
      </c>
    </row>
    <row r="2" spans="1:8" ht="23.25" customHeight="1" x14ac:dyDescent="0.15">
      <c r="A2" s="47" t="s">
        <v>67</v>
      </c>
      <c r="B2" s="47"/>
      <c r="C2" s="47"/>
      <c r="D2" s="47"/>
      <c r="E2" s="47"/>
      <c r="F2" s="47"/>
      <c r="G2" s="47"/>
      <c r="H2" s="47"/>
    </row>
    <row r="4" spans="1:8" ht="18.75" customHeight="1" x14ac:dyDescent="0.15">
      <c r="F4" s="85" t="s">
        <v>68</v>
      </c>
      <c r="G4" s="85"/>
      <c r="H4" s="85"/>
    </row>
    <row r="5" spans="1:8" ht="18.75" customHeight="1" x14ac:dyDescent="0.15">
      <c r="A5" s="23" t="s">
        <v>9</v>
      </c>
      <c r="B5" s="86"/>
      <c r="C5" s="86"/>
      <c r="D5" s="86"/>
      <c r="E5" s="86"/>
      <c r="F5" s="86"/>
      <c r="G5" s="86"/>
      <c r="H5" s="87"/>
    </row>
    <row r="6" spans="1:8" ht="18.75" customHeight="1" x14ac:dyDescent="0.15">
      <c r="A6" s="44" t="s">
        <v>4</v>
      </c>
      <c r="B6" s="88"/>
      <c r="C6" s="88"/>
      <c r="D6" s="88"/>
      <c r="E6" s="88"/>
      <c r="F6" s="88"/>
      <c r="G6" s="88"/>
      <c r="H6" s="89"/>
    </row>
    <row r="7" spans="1:8" ht="18.75" customHeight="1" x14ac:dyDescent="0.15">
      <c r="A7" s="24" t="s">
        <v>66</v>
      </c>
      <c r="B7" s="90" t="s">
        <v>69</v>
      </c>
      <c r="C7" s="86"/>
      <c r="D7" s="86"/>
      <c r="E7" s="86"/>
      <c r="F7" s="86"/>
      <c r="G7" s="86"/>
      <c r="H7" s="87"/>
    </row>
    <row r="8" spans="1:8" ht="18.75" customHeight="1" x14ac:dyDescent="0.15">
      <c r="A8" s="25" t="s">
        <v>46</v>
      </c>
      <c r="B8" s="82"/>
      <c r="C8" s="83"/>
      <c r="D8" s="83"/>
      <c r="E8" s="83"/>
      <c r="F8" s="83"/>
      <c r="G8" s="83"/>
      <c r="H8" s="84"/>
    </row>
    <row r="9" spans="1:8" ht="18.75" customHeight="1" x14ac:dyDescent="0.15">
      <c r="A9" s="68" t="s">
        <v>10</v>
      </c>
      <c r="B9" s="70"/>
      <c r="C9" s="71"/>
      <c r="D9" s="71"/>
      <c r="E9" s="71"/>
      <c r="F9" s="71"/>
      <c r="G9" s="71"/>
      <c r="H9" s="72"/>
    </row>
    <row r="10" spans="1:8" ht="18.75" customHeight="1" x14ac:dyDescent="0.15">
      <c r="A10" s="69"/>
      <c r="B10" s="73"/>
      <c r="C10" s="74"/>
      <c r="D10" s="74"/>
      <c r="E10" s="74"/>
      <c r="F10" s="74"/>
      <c r="G10" s="74"/>
      <c r="H10" s="75"/>
    </row>
    <row r="11" spans="1:8" ht="18.75" customHeight="1" x14ac:dyDescent="0.15">
      <c r="A11" s="76" t="s">
        <v>5</v>
      </c>
      <c r="B11" s="44" t="s">
        <v>11</v>
      </c>
      <c r="C11" s="44" t="s">
        <v>12</v>
      </c>
      <c r="D11" s="44" t="s">
        <v>6</v>
      </c>
      <c r="E11" s="44" t="s">
        <v>7</v>
      </c>
      <c r="F11" s="56" t="s">
        <v>47</v>
      </c>
      <c r="G11" s="77"/>
      <c r="H11" s="78"/>
    </row>
    <row r="12" spans="1:8" ht="18.75" customHeight="1" x14ac:dyDescent="0.15">
      <c r="A12" s="76"/>
      <c r="B12" s="26"/>
      <c r="C12" s="26"/>
      <c r="D12" s="26"/>
      <c r="E12" s="27">
        <f>SUM(B12:D12)</f>
        <v>0</v>
      </c>
      <c r="F12" s="79"/>
      <c r="G12" s="80"/>
      <c r="H12" s="81"/>
    </row>
    <row r="13" spans="1:8" ht="18.75" customHeight="1" x14ac:dyDescent="0.15">
      <c r="A13" s="56" t="s">
        <v>8</v>
      </c>
      <c r="B13" s="57"/>
      <c r="C13" s="58"/>
      <c r="D13" s="58"/>
      <c r="E13" s="58"/>
      <c r="F13" s="58"/>
      <c r="G13" s="58"/>
      <c r="H13" s="59"/>
    </row>
    <row r="14" spans="1:8" ht="18.75" customHeight="1" x14ac:dyDescent="0.15">
      <c r="A14" s="56"/>
      <c r="B14" s="60"/>
      <c r="C14" s="61"/>
      <c r="D14" s="61"/>
      <c r="E14" s="61"/>
      <c r="F14" s="61"/>
      <c r="G14" s="61"/>
      <c r="H14" s="62"/>
    </row>
    <row r="15" spans="1:8" ht="18.75" customHeight="1" x14ac:dyDescent="0.15">
      <c r="A15" s="56"/>
      <c r="B15" s="60"/>
      <c r="C15" s="61"/>
      <c r="D15" s="61"/>
      <c r="E15" s="61"/>
      <c r="F15" s="61"/>
      <c r="G15" s="61"/>
      <c r="H15" s="62"/>
    </row>
    <row r="16" spans="1:8" ht="18.75" customHeight="1" x14ac:dyDescent="0.15">
      <c r="A16" s="56"/>
      <c r="B16" s="60"/>
      <c r="C16" s="61"/>
      <c r="D16" s="61"/>
      <c r="E16" s="61"/>
      <c r="F16" s="61"/>
      <c r="G16" s="61"/>
      <c r="H16" s="62"/>
    </row>
    <row r="17" spans="1:8" ht="18.75" customHeight="1" x14ac:dyDescent="0.15">
      <c r="A17" s="56"/>
      <c r="B17" s="63"/>
      <c r="C17" s="64"/>
      <c r="D17" s="64"/>
      <c r="E17" s="64"/>
      <c r="F17" s="64"/>
      <c r="G17" s="64"/>
      <c r="H17" s="65"/>
    </row>
    <row r="18" spans="1:8" ht="18.75" customHeight="1" x14ac:dyDescent="0.15">
      <c r="A18" s="66" t="s">
        <v>44</v>
      </c>
      <c r="B18" s="57"/>
      <c r="C18" s="58"/>
      <c r="D18" s="58"/>
      <c r="E18" s="58"/>
      <c r="F18" s="58"/>
      <c r="G18" s="58"/>
      <c r="H18" s="59"/>
    </row>
    <row r="19" spans="1:8" ht="18.75" customHeight="1" x14ac:dyDescent="0.15">
      <c r="A19" s="67"/>
      <c r="B19" s="60"/>
      <c r="C19" s="61"/>
      <c r="D19" s="61"/>
      <c r="E19" s="61"/>
      <c r="F19" s="61"/>
      <c r="G19" s="61"/>
      <c r="H19" s="62"/>
    </row>
    <row r="20" spans="1:8" ht="18.75" customHeight="1" x14ac:dyDescent="0.15">
      <c r="A20" s="67"/>
      <c r="B20" s="60"/>
      <c r="C20" s="61"/>
      <c r="D20" s="61"/>
      <c r="E20" s="61"/>
      <c r="F20" s="61"/>
      <c r="G20" s="61"/>
      <c r="H20" s="62"/>
    </row>
    <row r="21" spans="1:8" ht="18.75" customHeight="1" x14ac:dyDescent="0.15">
      <c r="A21" s="67"/>
      <c r="B21" s="60"/>
      <c r="C21" s="61"/>
      <c r="D21" s="61"/>
      <c r="E21" s="61"/>
      <c r="F21" s="61"/>
      <c r="G21" s="61"/>
      <c r="H21" s="62"/>
    </row>
    <row r="22" spans="1:8" ht="18.75" customHeight="1" x14ac:dyDescent="0.15">
      <c r="A22" s="67"/>
      <c r="B22" s="63"/>
      <c r="C22" s="64"/>
      <c r="D22" s="64"/>
      <c r="E22" s="64"/>
      <c r="F22" s="64"/>
      <c r="G22" s="64"/>
      <c r="H22" s="65"/>
    </row>
    <row r="23" spans="1:8" ht="37.5" customHeight="1" x14ac:dyDescent="0.15">
      <c r="A23" s="55" t="s">
        <v>45</v>
      </c>
      <c r="B23" s="55"/>
      <c r="C23" s="55"/>
      <c r="D23" s="55"/>
      <c r="E23" s="55"/>
      <c r="F23" s="55"/>
      <c r="G23" s="55"/>
      <c r="H23" s="55"/>
    </row>
  </sheetData>
  <mergeCells count="15">
    <mergeCell ref="B8:H8"/>
    <mergeCell ref="F4:H4"/>
    <mergeCell ref="B5:H5"/>
    <mergeCell ref="B6:H6"/>
    <mergeCell ref="B7:H7"/>
    <mergeCell ref="A9:A10"/>
    <mergeCell ref="B9:H10"/>
    <mergeCell ref="A11:A12"/>
    <mergeCell ref="F11:H11"/>
    <mergeCell ref="F12:H12"/>
    <mergeCell ref="A23:H23"/>
    <mergeCell ref="A13:A17"/>
    <mergeCell ref="B13:H17"/>
    <mergeCell ref="A18:A22"/>
    <mergeCell ref="B18:H22"/>
  </mergeCells>
  <phoneticPr fontId="1"/>
  <dataValidations count="1">
    <dataValidation type="list" allowBlank="1" showInputMessage="1" showErrorMessage="1" sqref="B8:H8">
      <formula1>"看護師,社会福祉士,その他"</formula1>
    </dataValidation>
  </dataValidations>
  <printOptions horizontalCentered="1"/>
  <pageMargins left="0.59055118110236227" right="0.59055118110236227" top="0.59055118110236227" bottom="0.59055118110236227" header="0.31496062992125984" footer="0.39370078740157483"/>
  <pageSetup paperSize="9" scale="87" orientation="portrait"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9"/>
  <sheetViews>
    <sheetView view="pageBreakPreview" zoomScale="75" zoomScaleNormal="100" zoomScaleSheetLayoutView="75" workbookViewId="0">
      <selection activeCell="D41" sqref="D41"/>
    </sheetView>
  </sheetViews>
  <sheetFormatPr defaultColWidth="18.125" defaultRowHeight="14.25" x14ac:dyDescent="0.15"/>
  <cols>
    <col min="1" max="1" width="23.125" style="22" customWidth="1"/>
    <col min="2" max="5" width="17.125" style="22" customWidth="1"/>
    <col min="6" max="16384" width="18.125" style="22"/>
  </cols>
  <sheetData>
    <row r="1" spans="1:8" x14ac:dyDescent="0.15">
      <c r="A1" s="22" t="s">
        <v>52</v>
      </c>
    </row>
    <row r="2" spans="1:8" ht="19.5" customHeight="1" x14ac:dyDescent="0.15">
      <c r="A2" s="47" t="s">
        <v>54</v>
      </c>
      <c r="B2" s="47"/>
      <c r="C2" s="47"/>
      <c r="D2" s="47"/>
      <c r="E2" s="47"/>
    </row>
    <row r="3" spans="1:8" x14ac:dyDescent="0.15">
      <c r="A3" s="43"/>
      <c r="B3" s="43"/>
      <c r="C3" s="43"/>
      <c r="D3" s="43"/>
      <c r="E3" s="43"/>
    </row>
    <row r="4" spans="1:8" x14ac:dyDescent="0.15">
      <c r="A4" s="43"/>
      <c r="B4" s="43"/>
      <c r="C4" s="43"/>
      <c r="D4" s="49" t="s">
        <v>60</v>
      </c>
      <c r="E4" s="28"/>
      <c r="F4" s="43"/>
      <c r="G4" s="43"/>
      <c r="H4" s="43"/>
    </row>
    <row r="5" spans="1:8" x14ac:dyDescent="0.15">
      <c r="A5" s="43"/>
      <c r="B5" s="43"/>
      <c r="C5" s="43"/>
      <c r="D5" s="49" t="s">
        <v>17</v>
      </c>
      <c r="E5" s="52"/>
    </row>
    <row r="6" spans="1:8" x14ac:dyDescent="0.15">
      <c r="A6" s="22" t="s">
        <v>55</v>
      </c>
    </row>
    <row r="7" spans="1:8" x14ac:dyDescent="0.15">
      <c r="A7" s="44" t="s">
        <v>0</v>
      </c>
      <c r="B7" s="29" t="s">
        <v>61</v>
      </c>
      <c r="C7" s="29" t="s">
        <v>1</v>
      </c>
      <c r="D7" s="29" t="s">
        <v>57</v>
      </c>
      <c r="E7" s="29" t="s">
        <v>58</v>
      </c>
    </row>
    <row r="8" spans="1:8" x14ac:dyDescent="0.15">
      <c r="A8" s="30"/>
      <c r="B8" s="31" t="s">
        <v>13</v>
      </c>
      <c r="C8" s="30"/>
      <c r="D8" s="31" t="s">
        <v>13</v>
      </c>
      <c r="E8" s="31" t="s">
        <v>13</v>
      </c>
    </row>
    <row r="9" spans="1:8" x14ac:dyDescent="0.15">
      <c r="A9" s="30" t="s">
        <v>14</v>
      </c>
      <c r="B9" s="30"/>
      <c r="C9" s="30"/>
      <c r="D9" s="50"/>
      <c r="E9" s="91"/>
    </row>
    <row r="10" spans="1:8" x14ac:dyDescent="0.15">
      <c r="A10" s="30" t="s">
        <v>15</v>
      </c>
      <c r="B10" s="32"/>
      <c r="C10" s="32"/>
      <c r="D10" s="50"/>
      <c r="E10" s="91"/>
    </row>
    <row r="11" spans="1:8" x14ac:dyDescent="0.15">
      <c r="A11" s="30" t="s">
        <v>63</v>
      </c>
      <c r="B11" s="32"/>
      <c r="C11" s="32"/>
      <c r="D11" s="30" t="s">
        <v>59</v>
      </c>
      <c r="E11" s="91"/>
    </row>
    <row r="12" spans="1:8" x14ac:dyDescent="0.15">
      <c r="A12" s="30" t="s">
        <v>18</v>
      </c>
      <c r="B12" s="32"/>
      <c r="C12" s="32"/>
      <c r="D12" s="33"/>
      <c r="E12" s="91"/>
    </row>
    <row r="13" spans="1:8" x14ac:dyDescent="0.15">
      <c r="A13" s="30" t="s">
        <v>19</v>
      </c>
      <c r="B13" s="32"/>
      <c r="C13" s="32"/>
      <c r="D13" s="30"/>
      <c r="E13" s="91"/>
    </row>
    <row r="14" spans="1:8" x14ac:dyDescent="0.15">
      <c r="A14" s="30" t="s">
        <v>20</v>
      </c>
      <c r="B14" s="32"/>
      <c r="C14" s="32"/>
      <c r="D14" s="30"/>
      <c r="E14" s="91"/>
    </row>
    <row r="15" spans="1:8" x14ac:dyDescent="0.15">
      <c r="A15" s="30"/>
      <c r="B15" s="32"/>
      <c r="C15" s="32"/>
      <c r="D15" s="30"/>
      <c r="E15" s="91"/>
    </row>
    <row r="16" spans="1:8" x14ac:dyDescent="0.15">
      <c r="A16" s="30" t="s">
        <v>48</v>
      </c>
      <c r="B16" s="32"/>
      <c r="C16" s="32"/>
      <c r="D16" s="30"/>
      <c r="E16" s="91"/>
    </row>
    <row r="17" spans="1:5" x14ac:dyDescent="0.15">
      <c r="A17" s="30" t="s">
        <v>18</v>
      </c>
      <c r="B17" s="32"/>
      <c r="C17" s="32"/>
      <c r="D17" s="30"/>
      <c r="E17" s="91"/>
    </row>
    <row r="18" spans="1:5" x14ac:dyDescent="0.15">
      <c r="A18" s="30" t="s">
        <v>19</v>
      </c>
      <c r="B18" s="32"/>
      <c r="C18" s="32"/>
      <c r="D18" s="30"/>
      <c r="E18" s="91"/>
    </row>
    <row r="19" spans="1:5" x14ac:dyDescent="0.15">
      <c r="A19" s="30" t="s">
        <v>20</v>
      </c>
      <c r="B19" s="32"/>
      <c r="C19" s="32"/>
      <c r="D19" s="30"/>
      <c r="E19" s="91"/>
    </row>
    <row r="20" spans="1:5" x14ac:dyDescent="0.15">
      <c r="A20" s="30"/>
      <c r="B20" s="32"/>
      <c r="C20" s="32"/>
      <c r="D20" s="30"/>
      <c r="E20" s="91"/>
    </row>
    <row r="21" spans="1:5" x14ac:dyDescent="0.15">
      <c r="A21" s="48" t="s">
        <v>64</v>
      </c>
      <c r="B21" s="32"/>
      <c r="C21" s="32"/>
      <c r="D21" s="30"/>
      <c r="E21" s="91"/>
    </row>
    <row r="22" spans="1:5" x14ac:dyDescent="0.15">
      <c r="A22" s="30" t="s">
        <v>18</v>
      </c>
      <c r="B22" s="32"/>
      <c r="C22" s="32"/>
      <c r="D22" s="30"/>
      <c r="E22" s="91"/>
    </row>
    <row r="23" spans="1:5" x14ac:dyDescent="0.15">
      <c r="A23" s="30" t="s">
        <v>19</v>
      </c>
      <c r="B23" s="32"/>
      <c r="C23" s="32"/>
      <c r="D23" s="30"/>
      <c r="E23" s="91"/>
    </row>
    <row r="24" spans="1:5" x14ac:dyDescent="0.15">
      <c r="A24" s="30" t="s">
        <v>20</v>
      </c>
      <c r="B24" s="32"/>
      <c r="C24" s="32"/>
      <c r="D24" s="30"/>
      <c r="E24" s="91"/>
    </row>
    <row r="25" spans="1:5" x14ac:dyDescent="0.15">
      <c r="A25" s="30"/>
      <c r="B25" s="32"/>
      <c r="C25" s="32"/>
      <c r="D25" s="30"/>
      <c r="E25" s="91"/>
    </row>
    <row r="26" spans="1:5" x14ac:dyDescent="0.15">
      <c r="A26" s="30" t="s">
        <v>49</v>
      </c>
      <c r="B26" s="32"/>
      <c r="C26" s="32"/>
      <c r="D26" s="30"/>
      <c r="E26" s="91"/>
    </row>
    <row r="27" spans="1:5" x14ac:dyDescent="0.15">
      <c r="A27" s="30" t="s">
        <v>18</v>
      </c>
      <c r="B27" s="32"/>
      <c r="C27" s="32"/>
      <c r="D27" s="30"/>
      <c r="E27" s="91"/>
    </row>
    <row r="28" spans="1:5" x14ac:dyDescent="0.15">
      <c r="A28" s="30" t="s">
        <v>19</v>
      </c>
      <c r="B28" s="32"/>
      <c r="C28" s="32"/>
      <c r="D28" s="30"/>
      <c r="E28" s="91"/>
    </row>
    <row r="29" spans="1:5" x14ac:dyDescent="0.15">
      <c r="A29" s="30" t="s">
        <v>20</v>
      </c>
      <c r="B29" s="32"/>
      <c r="C29" s="32"/>
      <c r="D29" s="30"/>
      <c r="E29" s="91"/>
    </row>
    <row r="30" spans="1:5" x14ac:dyDescent="0.15">
      <c r="A30" s="30"/>
      <c r="B30" s="32"/>
      <c r="C30" s="32"/>
      <c r="D30" s="30"/>
      <c r="E30" s="91"/>
    </row>
    <row r="31" spans="1:5" x14ac:dyDescent="0.15">
      <c r="A31" s="30" t="s">
        <v>65</v>
      </c>
      <c r="B31" s="32"/>
      <c r="C31" s="32"/>
      <c r="D31" s="30"/>
      <c r="E31" s="91"/>
    </row>
    <row r="32" spans="1:5" ht="28.5" x14ac:dyDescent="0.15">
      <c r="A32" s="51" t="s">
        <v>50</v>
      </c>
      <c r="B32" s="32"/>
      <c r="C32" s="32"/>
      <c r="D32" s="30"/>
      <c r="E32" s="91"/>
    </row>
    <row r="33" spans="1:5" x14ac:dyDescent="0.15">
      <c r="A33" s="30"/>
      <c r="B33" s="32"/>
      <c r="C33" s="32"/>
      <c r="D33" s="30"/>
      <c r="E33" s="91"/>
    </row>
    <row r="34" spans="1:5" x14ac:dyDescent="0.15">
      <c r="A34" s="30"/>
      <c r="B34" s="32"/>
      <c r="C34" s="32"/>
      <c r="D34" s="30"/>
      <c r="E34" s="91"/>
    </row>
    <row r="35" spans="1:5" x14ac:dyDescent="0.15">
      <c r="A35" s="30"/>
      <c r="B35" s="32"/>
      <c r="C35" s="32"/>
      <c r="D35" s="30"/>
      <c r="E35" s="91"/>
    </row>
    <row r="36" spans="1:5" x14ac:dyDescent="0.15">
      <c r="A36" s="30"/>
      <c r="B36" s="32"/>
      <c r="C36" s="32"/>
      <c r="D36" s="30"/>
      <c r="E36" s="91"/>
    </row>
    <row r="37" spans="1:5" x14ac:dyDescent="0.15">
      <c r="A37" s="30"/>
      <c r="B37" s="32"/>
      <c r="C37" s="32"/>
      <c r="D37" s="30"/>
      <c r="E37" s="91"/>
    </row>
    <row r="38" spans="1:5" x14ac:dyDescent="0.15">
      <c r="A38" s="30"/>
      <c r="B38" s="32"/>
      <c r="C38" s="32"/>
      <c r="D38" s="30"/>
      <c r="E38" s="91"/>
    </row>
    <row r="39" spans="1:5" x14ac:dyDescent="0.15">
      <c r="A39" s="30"/>
      <c r="B39" s="32"/>
      <c r="C39" s="32"/>
      <c r="D39" s="30"/>
      <c r="E39" s="91"/>
    </row>
    <row r="40" spans="1:5" x14ac:dyDescent="0.15">
      <c r="A40" s="30"/>
      <c r="B40" s="32"/>
      <c r="C40" s="32"/>
      <c r="D40" s="30"/>
      <c r="E40" s="92"/>
    </row>
    <row r="41" spans="1:5" x14ac:dyDescent="0.15">
      <c r="A41" s="44" t="s">
        <v>7</v>
      </c>
      <c r="B41" s="34">
        <f>SUBTOTAL(109,B10:B40)</f>
        <v>0</v>
      </c>
      <c r="C41" s="34"/>
      <c r="D41" s="35">
        <f>IF(B41&gt;0,9724000*D12/12,0)</f>
        <v>0</v>
      </c>
      <c r="E41" s="35">
        <f>MIN(B41,D41)</f>
        <v>0</v>
      </c>
    </row>
    <row r="42" spans="1:5" x14ac:dyDescent="0.15">
      <c r="A42" s="93" t="s">
        <v>16</v>
      </c>
      <c r="B42" s="93"/>
      <c r="C42" s="93"/>
      <c r="D42" s="93"/>
    </row>
    <row r="44" spans="1:5" x14ac:dyDescent="0.15">
      <c r="A44" s="22" t="s">
        <v>56</v>
      </c>
    </row>
    <row r="45" spans="1:5" x14ac:dyDescent="0.15">
      <c r="A45" s="44" t="s">
        <v>0</v>
      </c>
      <c r="B45" s="44" t="s">
        <v>62</v>
      </c>
      <c r="C45" s="36" t="s">
        <v>1</v>
      </c>
      <c r="D45" s="37"/>
      <c r="E45" s="38"/>
    </row>
    <row r="46" spans="1:5" x14ac:dyDescent="0.15">
      <c r="A46" s="39" t="s">
        <v>3</v>
      </c>
      <c r="B46" s="31" t="s">
        <v>13</v>
      </c>
      <c r="C46" s="48"/>
      <c r="D46" s="93"/>
      <c r="E46" s="96"/>
    </row>
    <row r="47" spans="1:5" x14ac:dyDescent="0.15">
      <c r="A47" s="40" t="s">
        <v>21</v>
      </c>
      <c r="B47" s="41"/>
      <c r="C47" s="41"/>
      <c r="D47" s="93"/>
      <c r="E47" s="96"/>
    </row>
    <row r="48" spans="1:5" x14ac:dyDescent="0.15">
      <c r="A48" s="40" t="s">
        <v>21</v>
      </c>
      <c r="B48" s="41"/>
      <c r="C48" s="41"/>
      <c r="D48" s="93"/>
      <c r="E48" s="96"/>
    </row>
    <row r="49" spans="1:5" x14ac:dyDescent="0.15">
      <c r="A49" s="25" t="s">
        <v>2</v>
      </c>
      <c r="B49" s="42">
        <f>SUM(B47:B48)</f>
        <v>0</v>
      </c>
      <c r="C49" s="42"/>
      <c r="D49" s="94"/>
      <c r="E49" s="95"/>
    </row>
  </sheetData>
  <mergeCells count="6">
    <mergeCell ref="E9:E40"/>
    <mergeCell ref="A42:D42"/>
    <mergeCell ref="D49:E49"/>
    <mergeCell ref="D46:E46"/>
    <mergeCell ref="D47:E47"/>
    <mergeCell ref="D48:E48"/>
  </mergeCells>
  <phoneticPr fontId="1"/>
  <dataValidations count="1">
    <dataValidation type="whole" allowBlank="1" showInputMessage="1" showErrorMessage="1" sqref="D12">
      <formula1>0</formula1>
      <formula2>12</formula2>
    </dataValidation>
  </dataValidations>
  <printOptions horizontalCentered="1"/>
  <pageMargins left="0.59055118110236227" right="0.59055118110236227" top="0.59055118110236227" bottom="0.59055118110236227" header="0.31496062992125984" footer="0.39370078740157483"/>
  <pageSetup paperSize="9" fitToHeight="0" orientation="portrait" r:id="rId1"/>
  <headerFooter>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85"/>
  <sheetViews>
    <sheetView tabSelected="1" view="pageBreakPreview" zoomScaleNormal="100" zoomScaleSheetLayoutView="100" workbookViewId="0">
      <pane ySplit="1" topLeftCell="A2" activePane="bottomLeft" state="frozen"/>
      <selection pane="bottomLeft" activeCell="W14" sqref="W14"/>
    </sheetView>
  </sheetViews>
  <sheetFormatPr defaultRowHeight="12" x14ac:dyDescent="0.15"/>
  <cols>
    <col min="1" max="1" width="5.625" style="1" customWidth="1"/>
    <col min="2" max="2" width="4.375" style="45" customWidth="1"/>
    <col min="3" max="4" width="9.125" style="1" bestFit="1" customWidth="1"/>
    <col min="5" max="5" width="1.875" style="1" customWidth="1"/>
    <col min="6" max="6" width="5.625" style="1" customWidth="1"/>
    <col min="7" max="7" width="4.375" style="45" customWidth="1"/>
    <col min="8" max="9" width="9.125" style="1" bestFit="1" customWidth="1"/>
    <col min="10" max="10" width="1.875" style="1" customWidth="1"/>
    <col min="11" max="11" width="5.5" style="1" customWidth="1"/>
    <col min="12" max="12" width="4.5" style="45" customWidth="1"/>
    <col min="13" max="14" width="9.125" style="1" bestFit="1" customWidth="1"/>
    <col min="15" max="15" width="9" style="1"/>
    <col min="16" max="16" width="8.5" style="1" bestFit="1" customWidth="1"/>
    <col min="17" max="16384" width="9" style="1"/>
  </cols>
  <sheetData>
    <row r="1" spans="1:16" x14ac:dyDescent="0.15">
      <c r="A1" s="1" t="s">
        <v>53</v>
      </c>
    </row>
    <row r="2" spans="1:16" ht="19.5" customHeight="1" x14ac:dyDescent="0.15">
      <c r="A2" s="103" t="s">
        <v>37</v>
      </c>
      <c r="B2" s="103"/>
      <c r="C2" s="103"/>
      <c r="D2" s="103"/>
      <c r="E2" s="103"/>
      <c r="F2" s="103"/>
      <c r="G2" s="103"/>
      <c r="H2" s="103"/>
      <c r="I2" s="103"/>
      <c r="J2" s="103"/>
      <c r="K2" s="103"/>
      <c r="L2" s="103"/>
      <c r="M2" s="103"/>
      <c r="N2" s="103"/>
    </row>
    <row r="3" spans="1:16" ht="13.5" customHeight="1" x14ac:dyDescent="0.15">
      <c r="A3" s="45"/>
      <c r="C3" s="45"/>
      <c r="D3" s="45"/>
      <c r="E3" s="45"/>
      <c r="F3" s="45"/>
      <c r="H3" s="45"/>
      <c r="I3" s="45"/>
      <c r="J3" s="45"/>
      <c r="K3" s="104" t="s">
        <v>39</v>
      </c>
      <c r="L3" s="104"/>
      <c r="M3" s="104"/>
      <c r="N3" s="104"/>
    </row>
    <row r="4" spans="1:16" x14ac:dyDescent="0.15">
      <c r="F4" s="45"/>
      <c r="H4" s="45"/>
      <c r="K4" s="104" t="s">
        <v>38</v>
      </c>
      <c r="L4" s="104"/>
      <c r="M4" s="104"/>
      <c r="N4" s="104"/>
    </row>
    <row r="5" spans="1:16" x14ac:dyDescent="0.15">
      <c r="A5" s="102">
        <v>43556</v>
      </c>
      <c r="B5" s="102"/>
    </row>
    <row r="6" spans="1:16" x14ac:dyDescent="0.15">
      <c r="A6" s="1" t="s">
        <v>22</v>
      </c>
      <c r="F6" s="1" t="s">
        <v>23</v>
      </c>
      <c r="K6" s="1" t="s">
        <v>24</v>
      </c>
      <c r="P6" s="2"/>
    </row>
    <row r="7" spans="1:16" x14ac:dyDescent="0.15">
      <c r="A7" s="3"/>
      <c r="B7" s="4"/>
      <c r="C7" s="53" t="s">
        <v>34</v>
      </c>
      <c r="D7" s="53" t="s">
        <v>35</v>
      </c>
      <c r="F7" s="3"/>
      <c r="G7" s="4"/>
      <c r="H7" s="53" t="s">
        <v>34</v>
      </c>
      <c r="I7" s="53" t="s">
        <v>35</v>
      </c>
      <c r="K7" s="3"/>
      <c r="L7" s="4"/>
      <c r="M7" s="53" t="s">
        <v>34</v>
      </c>
      <c r="N7" s="53" t="s">
        <v>35</v>
      </c>
    </row>
    <row r="8" spans="1:16" x14ac:dyDescent="0.15">
      <c r="A8" s="5"/>
      <c r="B8" s="6"/>
      <c r="C8" s="7" t="s">
        <v>36</v>
      </c>
      <c r="D8" s="7" t="s">
        <v>36</v>
      </c>
      <c r="F8" s="5"/>
      <c r="G8" s="6"/>
      <c r="H8" s="7" t="s">
        <v>36</v>
      </c>
      <c r="I8" s="7" t="s">
        <v>36</v>
      </c>
      <c r="K8" s="5"/>
      <c r="L8" s="6"/>
      <c r="M8" s="7" t="s">
        <v>36</v>
      </c>
      <c r="N8" s="7" t="s">
        <v>36</v>
      </c>
    </row>
    <row r="9" spans="1:16" x14ac:dyDescent="0.15">
      <c r="A9" s="18">
        <f>A5</f>
        <v>43556</v>
      </c>
      <c r="B9" s="46" t="str">
        <f>TEXT(A9,"aaa")</f>
        <v>月</v>
      </c>
      <c r="C9" s="21"/>
      <c r="D9" s="21"/>
      <c r="E9" s="9"/>
      <c r="F9" s="18">
        <f>A38+1</f>
        <v>43586</v>
      </c>
      <c r="G9" s="46" t="str">
        <f t="shared" ref="G9:G39" si="0">TEXT(F9,"aaa")</f>
        <v>水</v>
      </c>
      <c r="H9" s="21"/>
      <c r="I9" s="21"/>
      <c r="J9" s="9"/>
      <c r="K9" s="18">
        <f>F39+1</f>
        <v>43617</v>
      </c>
      <c r="L9" s="46" t="str">
        <f t="shared" ref="L9:L38" si="1">TEXT(K9,"aaa")</f>
        <v>土</v>
      </c>
      <c r="M9" s="21"/>
      <c r="N9" s="21"/>
    </row>
    <row r="10" spans="1:16" x14ac:dyDescent="0.15">
      <c r="A10" s="18">
        <f>A9+1</f>
        <v>43557</v>
      </c>
      <c r="B10" s="46" t="str">
        <f t="shared" ref="B10:B38" si="2">TEXT(A10,"aaa")</f>
        <v>火</v>
      </c>
      <c r="C10" s="21"/>
      <c r="D10" s="21"/>
      <c r="E10" s="9"/>
      <c r="F10" s="18">
        <f>F9+1</f>
        <v>43587</v>
      </c>
      <c r="G10" s="46" t="str">
        <f t="shared" si="0"/>
        <v>木</v>
      </c>
      <c r="H10" s="21"/>
      <c r="I10" s="21"/>
      <c r="J10" s="9"/>
      <c r="K10" s="18">
        <f>K9+1</f>
        <v>43618</v>
      </c>
      <c r="L10" s="46" t="str">
        <f t="shared" si="1"/>
        <v>日</v>
      </c>
      <c r="M10" s="21"/>
      <c r="N10" s="21"/>
    </row>
    <row r="11" spans="1:16" x14ac:dyDescent="0.15">
      <c r="A11" s="18">
        <f t="shared" ref="A11:A38" si="3">A10+1</f>
        <v>43558</v>
      </c>
      <c r="B11" s="46" t="str">
        <f t="shared" si="2"/>
        <v>水</v>
      </c>
      <c r="C11" s="21"/>
      <c r="D11" s="21"/>
      <c r="E11" s="9"/>
      <c r="F11" s="18">
        <f t="shared" ref="F11:F39" si="4">F10+1</f>
        <v>43588</v>
      </c>
      <c r="G11" s="46" t="str">
        <f t="shared" si="0"/>
        <v>金</v>
      </c>
      <c r="H11" s="21"/>
      <c r="I11" s="21"/>
      <c r="J11" s="9"/>
      <c r="K11" s="18">
        <f t="shared" ref="K11:K38" si="5">K10+1</f>
        <v>43619</v>
      </c>
      <c r="L11" s="46" t="str">
        <f t="shared" si="1"/>
        <v>月</v>
      </c>
      <c r="M11" s="21"/>
      <c r="N11" s="21"/>
    </row>
    <row r="12" spans="1:16" x14ac:dyDescent="0.15">
      <c r="A12" s="18">
        <f t="shared" si="3"/>
        <v>43559</v>
      </c>
      <c r="B12" s="46" t="str">
        <f t="shared" si="2"/>
        <v>木</v>
      </c>
      <c r="C12" s="21"/>
      <c r="D12" s="21"/>
      <c r="E12" s="9"/>
      <c r="F12" s="18">
        <f t="shared" si="4"/>
        <v>43589</v>
      </c>
      <c r="G12" s="46" t="str">
        <f t="shared" si="0"/>
        <v>土</v>
      </c>
      <c r="H12" s="21"/>
      <c r="I12" s="21"/>
      <c r="J12" s="9"/>
      <c r="K12" s="18">
        <f t="shared" si="5"/>
        <v>43620</v>
      </c>
      <c r="L12" s="46" t="str">
        <f t="shared" si="1"/>
        <v>火</v>
      </c>
      <c r="M12" s="21"/>
      <c r="N12" s="21"/>
    </row>
    <row r="13" spans="1:16" x14ac:dyDescent="0.15">
      <c r="A13" s="18">
        <f t="shared" si="3"/>
        <v>43560</v>
      </c>
      <c r="B13" s="46" t="str">
        <f t="shared" si="2"/>
        <v>金</v>
      </c>
      <c r="C13" s="21"/>
      <c r="D13" s="21"/>
      <c r="E13" s="9"/>
      <c r="F13" s="18">
        <f t="shared" si="4"/>
        <v>43590</v>
      </c>
      <c r="G13" s="46" t="str">
        <f t="shared" si="0"/>
        <v>日</v>
      </c>
      <c r="H13" s="21"/>
      <c r="I13" s="21"/>
      <c r="J13" s="9"/>
      <c r="K13" s="18">
        <f t="shared" si="5"/>
        <v>43621</v>
      </c>
      <c r="L13" s="46" t="str">
        <f t="shared" si="1"/>
        <v>水</v>
      </c>
      <c r="M13" s="21"/>
      <c r="N13" s="21"/>
    </row>
    <row r="14" spans="1:16" x14ac:dyDescent="0.15">
      <c r="A14" s="18">
        <f t="shared" si="3"/>
        <v>43561</v>
      </c>
      <c r="B14" s="46" t="str">
        <f t="shared" si="2"/>
        <v>土</v>
      </c>
      <c r="C14" s="21"/>
      <c r="D14" s="21"/>
      <c r="E14" s="9"/>
      <c r="F14" s="18">
        <f t="shared" si="4"/>
        <v>43591</v>
      </c>
      <c r="G14" s="46" t="str">
        <f t="shared" si="0"/>
        <v>月</v>
      </c>
      <c r="H14" s="21"/>
      <c r="I14" s="21"/>
      <c r="J14" s="9"/>
      <c r="K14" s="18">
        <f t="shared" si="5"/>
        <v>43622</v>
      </c>
      <c r="L14" s="46" t="str">
        <f t="shared" si="1"/>
        <v>木</v>
      </c>
      <c r="M14" s="21"/>
      <c r="N14" s="21"/>
    </row>
    <row r="15" spans="1:16" x14ac:dyDescent="0.15">
      <c r="A15" s="18">
        <f t="shared" si="3"/>
        <v>43562</v>
      </c>
      <c r="B15" s="46" t="str">
        <f t="shared" si="2"/>
        <v>日</v>
      </c>
      <c r="C15" s="21"/>
      <c r="D15" s="21"/>
      <c r="E15" s="9"/>
      <c r="F15" s="18">
        <f t="shared" si="4"/>
        <v>43592</v>
      </c>
      <c r="G15" s="46" t="str">
        <f t="shared" si="0"/>
        <v>火</v>
      </c>
      <c r="H15" s="21"/>
      <c r="I15" s="21"/>
      <c r="J15" s="9"/>
      <c r="K15" s="18">
        <f t="shared" si="5"/>
        <v>43623</v>
      </c>
      <c r="L15" s="46" t="str">
        <f t="shared" si="1"/>
        <v>金</v>
      </c>
      <c r="M15" s="21"/>
      <c r="N15" s="21"/>
    </row>
    <row r="16" spans="1:16" x14ac:dyDescent="0.15">
      <c r="A16" s="18">
        <f t="shared" si="3"/>
        <v>43563</v>
      </c>
      <c r="B16" s="46" t="str">
        <f t="shared" si="2"/>
        <v>月</v>
      </c>
      <c r="C16" s="21"/>
      <c r="D16" s="21"/>
      <c r="E16" s="9"/>
      <c r="F16" s="18">
        <f t="shared" si="4"/>
        <v>43593</v>
      </c>
      <c r="G16" s="46" t="str">
        <f t="shared" si="0"/>
        <v>水</v>
      </c>
      <c r="H16" s="21"/>
      <c r="I16" s="21"/>
      <c r="J16" s="9"/>
      <c r="K16" s="18">
        <f t="shared" si="5"/>
        <v>43624</v>
      </c>
      <c r="L16" s="46" t="str">
        <f t="shared" si="1"/>
        <v>土</v>
      </c>
      <c r="M16" s="21"/>
      <c r="N16" s="21"/>
    </row>
    <row r="17" spans="1:14" x14ac:dyDescent="0.15">
      <c r="A17" s="18">
        <f t="shared" si="3"/>
        <v>43564</v>
      </c>
      <c r="B17" s="46" t="str">
        <f t="shared" si="2"/>
        <v>火</v>
      </c>
      <c r="C17" s="21"/>
      <c r="D17" s="21"/>
      <c r="E17" s="9"/>
      <c r="F17" s="18">
        <f t="shared" si="4"/>
        <v>43594</v>
      </c>
      <c r="G17" s="46" t="str">
        <f t="shared" si="0"/>
        <v>木</v>
      </c>
      <c r="H17" s="21"/>
      <c r="I17" s="21"/>
      <c r="J17" s="9"/>
      <c r="K17" s="18">
        <f t="shared" si="5"/>
        <v>43625</v>
      </c>
      <c r="L17" s="46" t="str">
        <f t="shared" si="1"/>
        <v>日</v>
      </c>
      <c r="M17" s="21"/>
      <c r="N17" s="21"/>
    </row>
    <row r="18" spans="1:14" x14ac:dyDescent="0.15">
      <c r="A18" s="18">
        <f t="shared" si="3"/>
        <v>43565</v>
      </c>
      <c r="B18" s="46" t="str">
        <f t="shared" si="2"/>
        <v>水</v>
      </c>
      <c r="C18" s="21"/>
      <c r="D18" s="21"/>
      <c r="E18" s="9"/>
      <c r="F18" s="18">
        <f t="shared" si="4"/>
        <v>43595</v>
      </c>
      <c r="G18" s="46" t="str">
        <f t="shared" si="0"/>
        <v>金</v>
      </c>
      <c r="H18" s="21"/>
      <c r="I18" s="21"/>
      <c r="J18" s="9"/>
      <c r="K18" s="18">
        <f t="shared" si="5"/>
        <v>43626</v>
      </c>
      <c r="L18" s="46" t="str">
        <f t="shared" si="1"/>
        <v>月</v>
      </c>
      <c r="M18" s="21"/>
      <c r="N18" s="21"/>
    </row>
    <row r="19" spans="1:14" x14ac:dyDescent="0.15">
      <c r="A19" s="18">
        <f t="shared" si="3"/>
        <v>43566</v>
      </c>
      <c r="B19" s="46" t="str">
        <f t="shared" si="2"/>
        <v>木</v>
      </c>
      <c r="C19" s="21"/>
      <c r="D19" s="21"/>
      <c r="E19" s="9"/>
      <c r="F19" s="18">
        <f t="shared" si="4"/>
        <v>43596</v>
      </c>
      <c r="G19" s="46" t="str">
        <f t="shared" si="0"/>
        <v>土</v>
      </c>
      <c r="H19" s="21"/>
      <c r="I19" s="21"/>
      <c r="J19" s="9"/>
      <c r="K19" s="18">
        <f t="shared" si="5"/>
        <v>43627</v>
      </c>
      <c r="L19" s="46" t="str">
        <f t="shared" si="1"/>
        <v>火</v>
      </c>
      <c r="M19" s="21"/>
      <c r="N19" s="21"/>
    </row>
    <row r="20" spans="1:14" x14ac:dyDescent="0.15">
      <c r="A20" s="18">
        <f t="shared" si="3"/>
        <v>43567</v>
      </c>
      <c r="B20" s="46" t="str">
        <f t="shared" si="2"/>
        <v>金</v>
      </c>
      <c r="C20" s="21"/>
      <c r="D20" s="21"/>
      <c r="E20" s="9"/>
      <c r="F20" s="18">
        <f t="shared" si="4"/>
        <v>43597</v>
      </c>
      <c r="G20" s="46" t="str">
        <f t="shared" si="0"/>
        <v>日</v>
      </c>
      <c r="H20" s="21"/>
      <c r="I20" s="21"/>
      <c r="J20" s="9"/>
      <c r="K20" s="18">
        <f t="shared" si="5"/>
        <v>43628</v>
      </c>
      <c r="L20" s="46" t="str">
        <f t="shared" si="1"/>
        <v>水</v>
      </c>
      <c r="M20" s="21"/>
      <c r="N20" s="21"/>
    </row>
    <row r="21" spans="1:14" x14ac:dyDescent="0.15">
      <c r="A21" s="18">
        <f t="shared" si="3"/>
        <v>43568</v>
      </c>
      <c r="B21" s="46" t="str">
        <f t="shared" si="2"/>
        <v>土</v>
      </c>
      <c r="C21" s="21"/>
      <c r="D21" s="21"/>
      <c r="E21" s="9"/>
      <c r="F21" s="18">
        <f t="shared" si="4"/>
        <v>43598</v>
      </c>
      <c r="G21" s="46" t="str">
        <f t="shared" si="0"/>
        <v>月</v>
      </c>
      <c r="H21" s="21"/>
      <c r="I21" s="21"/>
      <c r="J21" s="9"/>
      <c r="K21" s="18">
        <f t="shared" si="5"/>
        <v>43629</v>
      </c>
      <c r="L21" s="46" t="str">
        <f t="shared" si="1"/>
        <v>木</v>
      </c>
      <c r="M21" s="21"/>
      <c r="N21" s="21"/>
    </row>
    <row r="22" spans="1:14" x14ac:dyDescent="0.15">
      <c r="A22" s="18">
        <f t="shared" si="3"/>
        <v>43569</v>
      </c>
      <c r="B22" s="46" t="str">
        <f t="shared" si="2"/>
        <v>日</v>
      </c>
      <c r="C22" s="21"/>
      <c r="D22" s="21"/>
      <c r="E22" s="9"/>
      <c r="F22" s="18">
        <f t="shared" si="4"/>
        <v>43599</v>
      </c>
      <c r="G22" s="46" t="str">
        <f t="shared" si="0"/>
        <v>火</v>
      </c>
      <c r="H22" s="21"/>
      <c r="I22" s="21"/>
      <c r="J22" s="9"/>
      <c r="K22" s="18">
        <f t="shared" si="5"/>
        <v>43630</v>
      </c>
      <c r="L22" s="46" t="str">
        <f t="shared" si="1"/>
        <v>金</v>
      </c>
      <c r="M22" s="21"/>
      <c r="N22" s="21"/>
    </row>
    <row r="23" spans="1:14" x14ac:dyDescent="0.15">
      <c r="A23" s="18">
        <f t="shared" si="3"/>
        <v>43570</v>
      </c>
      <c r="B23" s="46" t="str">
        <f t="shared" si="2"/>
        <v>月</v>
      </c>
      <c r="C23" s="21"/>
      <c r="D23" s="21"/>
      <c r="E23" s="9"/>
      <c r="F23" s="18">
        <f t="shared" si="4"/>
        <v>43600</v>
      </c>
      <c r="G23" s="46" t="str">
        <f t="shared" si="0"/>
        <v>水</v>
      </c>
      <c r="H23" s="21"/>
      <c r="I23" s="21"/>
      <c r="J23" s="9"/>
      <c r="K23" s="18">
        <f t="shared" si="5"/>
        <v>43631</v>
      </c>
      <c r="L23" s="46" t="str">
        <f t="shared" si="1"/>
        <v>土</v>
      </c>
      <c r="M23" s="21"/>
      <c r="N23" s="21"/>
    </row>
    <row r="24" spans="1:14" x14ac:dyDescent="0.15">
      <c r="A24" s="18">
        <f t="shared" si="3"/>
        <v>43571</v>
      </c>
      <c r="B24" s="46" t="str">
        <f t="shared" si="2"/>
        <v>火</v>
      </c>
      <c r="C24" s="21"/>
      <c r="D24" s="21"/>
      <c r="E24" s="9"/>
      <c r="F24" s="18">
        <f t="shared" si="4"/>
        <v>43601</v>
      </c>
      <c r="G24" s="46" t="str">
        <f t="shared" si="0"/>
        <v>木</v>
      </c>
      <c r="H24" s="21"/>
      <c r="I24" s="21"/>
      <c r="J24" s="9"/>
      <c r="K24" s="18">
        <f t="shared" si="5"/>
        <v>43632</v>
      </c>
      <c r="L24" s="46" t="str">
        <f t="shared" si="1"/>
        <v>日</v>
      </c>
      <c r="M24" s="21"/>
      <c r="N24" s="21"/>
    </row>
    <row r="25" spans="1:14" x14ac:dyDescent="0.15">
      <c r="A25" s="18">
        <f t="shared" si="3"/>
        <v>43572</v>
      </c>
      <c r="B25" s="46" t="str">
        <f t="shared" si="2"/>
        <v>水</v>
      </c>
      <c r="C25" s="21"/>
      <c r="D25" s="21"/>
      <c r="E25" s="9"/>
      <c r="F25" s="18">
        <f t="shared" si="4"/>
        <v>43602</v>
      </c>
      <c r="G25" s="46" t="str">
        <f t="shared" si="0"/>
        <v>金</v>
      </c>
      <c r="H25" s="21"/>
      <c r="I25" s="21"/>
      <c r="J25" s="9"/>
      <c r="K25" s="18">
        <f t="shared" si="5"/>
        <v>43633</v>
      </c>
      <c r="L25" s="46" t="str">
        <f t="shared" si="1"/>
        <v>月</v>
      </c>
      <c r="M25" s="21"/>
      <c r="N25" s="21"/>
    </row>
    <row r="26" spans="1:14" x14ac:dyDescent="0.15">
      <c r="A26" s="18">
        <f t="shared" si="3"/>
        <v>43573</v>
      </c>
      <c r="B26" s="46" t="str">
        <f t="shared" si="2"/>
        <v>木</v>
      </c>
      <c r="C26" s="21"/>
      <c r="D26" s="21"/>
      <c r="E26" s="9"/>
      <c r="F26" s="18">
        <f t="shared" si="4"/>
        <v>43603</v>
      </c>
      <c r="G26" s="46" t="str">
        <f t="shared" si="0"/>
        <v>土</v>
      </c>
      <c r="H26" s="21"/>
      <c r="I26" s="21"/>
      <c r="J26" s="9"/>
      <c r="K26" s="18">
        <f t="shared" si="5"/>
        <v>43634</v>
      </c>
      <c r="L26" s="46" t="str">
        <f t="shared" si="1"/>
        <v>火</v>
      </c>
      <c r="M26" s="21"/>
      <c r="N26" s="21"/>
    </row>
    <row r="27" spans="1:14" x14ac:dyDescent="0.15">
      <c r="A27" s="18">
        <f t="shared" si="3"/>
        <v>43574</v>
      </c>
      <c r="B27" s="46" t="str">
        <f t="shared" si="2"/>
        <v>金</v>
      </c>
      <c r="C27" s="21"/>
      <c r="D27" s="21"/>
      <c r="E27" s="9"/>
      <c r="F27" s="18">
        <f t="shared" si="4"/>
        <v>43604</v>
      </c>
      <c r="G27" s="46" t="str">
        <f t="shared" si="0"/>
        <v>日</v>
      </c>
      <c r="H27" s="21"/>
      <c r="I27" s="21"/>
      <c r="J27" s="9"/>
      <c r="K27" s="18">
        <f t="shared" si="5"/>
        <v>43635</v>
      </c>
      <c r="L27" s="46" t="str">
        <f t="shared" si="1"/>
        <v>水</v>
      </c>
      <c r="M27" s="21"/>
      <c r="N27" s="21"/>
    </row>
    <row r="28" spans="1:14" x14ac:dyDescent="0.15">
      <c r="A28" s="18">
        <f t="shared" si="3"/>
        <v>43575</v>
      </c>
      <c r="B28" s="46" t="str">
        <f t="shared" si="2"/>
        <v>土</v>
      </c>
      <c r="C28" s="21"/>
      <c r="D28" s="21"/>
      <c r="E28" s="9"/>
      <c r="F28" s="18">
        <f t="shared" si="4"/>
        <v>43605</v>
      </c>
      <c r="G28" s="46" t="str">
        <f t="shared" si="0"/>
        <v>月</v>
      </c>
      <c r="H28" s="21"/>
      <c r="I28" s="21"/>
      <c r="J28" s="9"/>
      <c r="K28" s="18">
        <f t="shared" si="5"/>
        <v>43636</v>
      </c>
      <c r="L28" s="46" t="str">
        <f t="shared" si="1"/>
        <v>木</v>
      </c>
      <c r="M28" s="21"/>
      <c r="N28" s="21"/>
    </row>
    <row r="29" spans="1:14" x14ac:dyDescent="0.15">
      <c r="A29" s="18">
        <f t="shared" si="3"/>
        <v>43576</v>
      </c>
      <c r="B29" s="46" t="str">
        <f t="shared" si="2"/>
        <v>日</v>
      </c>
      <c r="C29" s="21"/>
      <c r="D29" s="21"/>
      <c r="E29" s="9"/>
      <c r="F29" s="18">
        <f t="shared" si="4"/>
        <v>43606</v>
      </c>
      <c r="G29" s="46" t="str">
        <f t="shared" si="0"/>
        <v>火</v>
      </c>
      <c r="H29" s="21"/>
      <c r="I29" s="21"/>
      <c r="J29" s="9"/>
      <c r="K29" s="18">
        <f t="shared" si="5"/>
        <v>43637</v>
      </c>
      <c r="L29" s="46" t="str">
        <f t="shared" si="1"/>
        <v>金</v>
      </c>
      <c r="M29" s="21"/>
      <c r="N29" s="21"/>
    </row>
    <row r="30" spans="1:14" x14ac:dyDescent="0.15">
      <c r="A30" s="18">
        <f t="shared" si="3"/>
        <v>43577</v>
      </c>
      <c r="B30" s="46" t="str">
        <f t="shared" si="2"/>
        <v>月</v>
      </c>
      <c r="C30" s="21"/>
      <c r="D30" s="21"/>
      <c r="E30" s="9"/>
      <c r="F30" s="18">
        <f t="shared" si="4"/>
        <v>43607</v>
      </c>
      <c r="G30" s="46" t="str">
        <f t="shared" si="0"/>
        <v>水</v>
      </c>
      <c r="H30" s="21"/>
      <c r="I30" s="21"/>
      <c r="J30" s="9"/>
      <c r="K30" s="18">
        <f t="shared" si="5"/>
        <v>43638</v>
      </c>
      <c r="L30" s="46" t="str">
        <f t="shared" si="1"/>
        <v>土</v>
      </c>
      <c r="M30" s="21"/>
      <c r="N30" s="21"/>
    </row>
    <row r="31" spans="1:14" x14ac:dyDescent="0.15">
      <c r="A31" s="18">
        <f t="shared" si="3"/>
        <v>43578</v>
      </c>
      <c r="B31" s="46" t="str">
        <f t="shared" si="2"/>
        <v>火</v>
      </c>
      <c r="C31" s="21"/>
      <c r="D31" s="21"/>
      <c r="E31" s="9"/>
      <c r="F31" s="18">
        <f t="shared" si="4"/>
        <v>43608</v>
      </c>
      <c r="G31" s="46" t="str">
        <f t="shared" si="0"/>
        <v>木</v>
      </c>
      <c r="H31" s="21"/>
      <c r="I31" s="21"/>
      <c r="J31" s="9"/>
      <c r="K31" s="18">
        <f t="shared" si="5"/>
        <v>43639</v>
      </c>
      <c r="L31" s="46" t="str">
        <f t="shared" si="1"/>
        <v>日</v>
      </c>
      <c r="M31" s="21"/>
      <c r="N31" s="21"/>
    </row>
    <row r="32" spans="1:14" x14ac:dyDescent="0.15">
      <c r="A32" s="18">
        <f t="shared" si="3"/>
        <v>43579</v>
      </c>
      <c r="B32" s="46" t="str">
        <f t="shared" si="2"/>
        <v>水</v>
      </c>
      <c r="C32" s="21"/>
      <c r="D32" s="21"/>
      <c r="E32" s="9"/>
      <c r="F32" s="18">
        <f t="shared" si="4"/>
        <v>43609</v>
      </c>
      <c r="G32" s="46" t="str">
        <f t="shared" si="0"/>
        <v>金</v>
      </c>
      <c r="H32" s="21"/>
      <c r="I32" s="21"/>
      <c r="J32" s="9"/>
      <c r="K32" s="18">
        <f t="shared" si="5"/>
        <v>43640</v>
      </c>
      <c r="L32" s="46" t="str">
        <f t="shared" si="1"/>
        <v>月</v>
      </c>
      <c r="M32" s="21"/>
      <c r="N32" s="21"/>
    </row>
    <row r="33" spans="1:14" x14ac:dyDescent="0.15">
      <c r="A33" s="18">
        <f t="shared" si="3"/>
        <v>43580</v>
      </c>
      <c r="B33" s="46" t="str">
        <f t="shared" si="2"/>
        <v>木</v>
      </c>
      <c r="C33" s="21"/>
      <c r="D33" s="21"/>
      <c r="E33" s="9"/>
      <c r="F33" s="18">
        <f t="shared" si="4"/>
        <v>43610</v>
      </c>
      <c r="G33" s="46" t="str">
        <f t="shared" si="0"/>
        <v>土</v>
      </c>
      <c r="H33" s="21"/>
      <c r="I33" s="21"/>
      <c r="J33" s="9"/>
      <c r="K33" s="18">
        <f t="shared" si="5"/>
        <v>43641</v>
      </c>
      <c r="L33" s="46" t="str">
        <f t="shared" si="1"/>
        <v>火</v>
      </c>
      <c r="M33" s="21"/>
      <c r="N33" s="21"/>
    </row>
    <row r="34" spans="1:14" x14ac:dyDescent="0.15">
      <c r="A34" s="18">
        <f t="shared" si="3"/>
        <v>43581</v>
      </c>
      <c r="B34" s="46" t="str">
        <f t="shared" si="2"/>
        <v>金</v>
      </c>
      <c r="C34" s="21"/>
      <c r="D34" s="21"/>
      <c r="E34" s="9"/>
      <c r="F34" s="18">
        <f t="shared" si="4"/>
        <v>43611</v>
      </c>
      <c r="G34" s="46" t="str">
        <f t="shared" si="0"/>
        <v>日</v>
      </c>
      <c r="H34" s="21"/>
      <c r="I34" s="21"/>
      <c r="J34" s="9"/>
      <c r="K34" s="18">
        <f t="shared" si="5"/>
        <v>43642</v>
      </c>
      <c r="L34" s="46" t="str">
        <f t="shared" si="1"/>
        <v>水</v>
      </c>
      <c r="M34" s="21"/>
      <c r="N34" s="21"/>
    </row>
    <row r="35" spans="1:14" x14ac:dyDescent="0.15">
      <c r="A35" s="18">
        <f t="shared" si="3"/>
        <v>43582</v>
      </c>
      <c r="B35" s="46" t="str">
        <f t="shared" si="2"/>
        <v>土</v>
      </c>
      <c r="C35" s="21"/>
      <c r="D35" s="21"/>
      <c r="E35" s="9"/>
      <c r="F35" s="18">
        <f t="shared" si="4"/>
        <v>43612</v>
      </c>
      <c r="G35" s="46" t="str">
        <f t="shared" si="0"/>
        <v>月</v>
      </c>
      <c r="H35" s="21"/>
      <c r="I35" s="21"/>
      <c r="J35" s="9"/>
      <c r="K35" s="18">
        <f t="shared" si="5"/>
        <v>43643</v>
      </c>
      <c r="L35" s="46" t="str">
        <f t="shared" si="1"/>
        <v>木</v>
      </c>
      <c r="M35" s="21"/>
      <c r="N35" s="21"/>
    </row>
    <row r="36" spans="1:14" x14ac:dyDescent="0.15">
      <c r="A36" s="18">
        <f t="shared" si="3"/>
        <v>43583</v>
      </c>
      <c r="B36" s="46" t="str">
        <f t="shared" si="2"/>
        <v>日</v>
      </c>
      <c r="C36" s="21"/>
      <c r="D36" s="21"/>
      <c r="E36" s="9"/>
      <c r="F36" s="18">
        <f t="shared" si="4"/>
        <v>43613</v>
      </c>
      <c r="G36" s="46" t="str">
        <f t="shared" si="0"/>
        <v>火</v>
      </c>
      <c r="H36" s="21"/>
      <c r="I36" s="21"/>
      <c r="J36" s="9"/>
      <c r="K36" s="18">
        <f t="shared" si="5"/>
        <v>43644</v>
      </c>
      <c r="L36" s="46" t="str">
        <f t="shared" si="1"/>
        <v>金</v>
      </c>
      <c r="M36" s="21"/>
      <c r="N36" s="21"/>
    </row>
    <row r="37" spans="1:14" x14ac:dyDescent="0.15">
      <c r="A37" s="18">
        <f t="shared" si="3"/>
        <v>43584</v>
      </c>
      <c r="B37" s="46" t="str">
        <f t="shared" si="2"/>
        <v>月</v>
      </c>
      <c r="C37" s="21"/>
      <c r="D37" s="21"/>
      <c r="E37" s="9"/>
      <c r="F37" s="18">
        <f t="shared" si="4"/>
        <v>43614</v>
      </c>
      <c r="G37" s="46" t="str">
        <f t="shared" si="0"/>
        <v>水</v>
      </c>
      <c r="H37" s="21"/>
      <c r="I37" s="21"/>
      <c r="J37" s="9"/>
      <c r="K37" s="18">
        <f t="shared" si="5"/>
        <v>43645</v>
      </c>
      <c r="L37" s="46" t="str">
        <f t="shared" si="1"/>
        <v>土</v>
      </c>
      <c r="M37" s="21"/>
      <c r="N37" s="21"/>
    </row>
    <row r="38" spans="1:14" x14ac:dyDescent="0.15">
      <c r="A38" s="18">
        <f t="shared" si="3"/>
        <v>43585</v>
      </c>
      <c r="B38" s="46" t="str">
        <f t="shared" si="2"/>
        <v>火</v>
      </c>
      <c r="C38" s="21"/>
      <c r="D38" s="21"/>
      <c r="E38" s="9"/>
      <c r="F38" s="18">
        <f t="shared" si="4"/>
        <v>43615</v>
      </c>
      <c r="G38" s="46" t="str">
        <f t="shared" si="0"/>
        <v>木</v>
      </c>
      <c r="H38" s="21"/>
      <c r="I38" s="21"/>
      <c r="J38" s="9"/>
      <c r="K38" s="18">
        <f t="shared" si="5"/>
        <v>43646</v>
      </c>
      <c r="L38" s="46" t="str">
        <f t="shared" si="1"/>
        <v>日</v>
      </c>
      <c r="M38" s="21"/>
      <c r="N38" s="21"/>
    </row>
    <row r="39" spans="1:14" x14ac:dyDescent="0.15">
      <c r="A39" s="97" t="s">
        <v>7</v>
      </c>
      <c r="B39" s="97"/>
      <c r="C39" s="8">
        <f>SUM(C9:C38)</f>
        <v>0</v>
      </c>
      <c r="D39" s="8">
        <f>SUM(D9:D38)</f>
        <v>0</v>
      </c>
      <c r="E39" s="9"/>
      <c r="F39" s="18">
        <f t="shared" si="4"/>
        <v>43616</v>
      </c>
      <c r="G39" s="46" t="str">
        <f t="shared" si="0"/>
        <v>金</v>
      </c>
      <c r="H39" s="21"/>
      <c r="I39" s="21"/>
      <c r="J39" s="9"/>
      <c r="K39" s="97" t="s">
        <v>7</v>
      </c>
      <c r="L39" s="97"/>
      <c r="M39" s="8">
        <f>SUM(M9:M38)</f>
        <v>0</v>
      </c>
      <c r="N39" s="8">
        <f>SUM(N9:N38)</f>
        <v>0</v>
      </c>
    </row>
    <row r="40" spans="1:14" x14ac:dyDescent="0.15">
      <c r="A40" s="19"/>
      <c r="B40" s="20"/>
      <c r="C40" s="19"/>
      <c r="D40" s="19"/>
      <c r="E40" s="9"/>
      <c r="F40" s="97" t="s">
        <v>7</v>
      </c>
      <c r="G40" s="97"/>
      <c r="H40" s="8">
        <f>SUM(H9:H39)</f>
        <v>0</v>
      </c>
      <c r="I40" s="8">
        <f>SUM(I9:I39)</f>
        <v>0</v>
      </c>
      <c r="J40" s="9"/>
      <c r="K40" s="9"/>
      <c r="L40" s="10"/>
      <c r="M40" s="9"/>
      <c r="N40" s="9"/>
    </row>
    <row r="44" spans="1:14" x14ac:dyDescent="0.15">
      <c r="A44" s="1" t="s">
        <v>40</v>
      </c>
    </row>
    <row r="45" spans="1:14" x14ac:dyDescent="0.15">
      <c r="A45" s="1" t="s">
        <v>41</v>
      </c>
    </row>
    <row r="46" spans="1:14" x14ac:dyDescent="0.15">
      <c r="A46" s="1" t="s">
        <v>42</v>
      </c>
    </row>
    <row r="47" spans="1:14" x14ac:dyDescent="0.15">
      <c r="A47" s="1" t="s">
        <v>43</v>
      </c>
    </row>
    <row r="49" spans="1:14" x14ac:dyDescent="0.15">
      <c r="K49" s="99" t="str">
        <f>K3</f>
        <v>（　都道府県名　）</v>
      </c>
      <c r="L49" s="99"/>
      <c r="M49" s="99"/>
      <c r="N49" s="99"/>
    </row>
    <row r="50" spans="1:14" x14ac:dyDescent="0.15">
      <c r="K50" s="99" t="str">
        <f>K4</f>
        <v>（　医療機関名　）</v>
      </c>
      <c r="L50" s="99"/>
      <c r="M50" s="99"/>
      <c r="N50" s="99"/>
    </row>
    <row r="51" spans="1:14" x14ac:dyDescent="0.15">
      <c r="A51" s="101">
        <f>A5</f>
        <v>43556</v>
      </c>
      <c r="B51" s="101"/>
    </row>
    <row r="52" spans="1:14" x14ac:dyDescent="0.15">
      <c r="A52" s="1" t="s">
        <v>25</v>
      </c>
      <c r="F52" s="1" t="s">
        <v>26</v>
      </c>
      <c r="K52" s="1" t="s">
        <v>27</v>
      </c>
    </row>
    <row r="53" spans="1:14" x14ac:dyDescent="0.15">
      <c r="A53" s="3"/>
      <c r="B53" s="4"/>
      <c r="C53" s="53" t="s">
        <v>34</v>
      </c>
      <c r="D53" s="53" t="s">
        <v>35</v>
      </c>
      <c r="F53" s="3"/>
      <c r="G53" s="4"/>
      <c r="H53" s="53" t="s">
        <v>34</v>
      </c>
      <c r="I53" s="53" t="s">
        <v>35</v>
      </c>
      <c r="K53" s="3"/>
      <c r="L53" s="4"/>
      <c r="M53" s="53" t="s">
        <v>34</v>
      </c>
      <c r="N53" s="53" t="s">
        <v>35</v>
      </c>
    </row>
    <row r="54" spans="1:14" x14ac:dyDescent="0.15">
      <c r="A54" s="5"/>
      <c r="B54" s="6"/>
      <c r="C54" s="7" t="s">
        <v>36</v>
      </c>
      <c r="D54" s="7" t="s">
        <v>36</v>
      </c>
      <c r="F54" s="5"/>
      <c r="G54" s="6"/>
      <c r="H54" s="7" t="s">
        <v>36</v>
      </c>
      <c r="I54" s="7" t="s">
        <v>36</v>
      </c>
      <c r="K54" s="5"/>
      <c r="L54" s="6"/>
      <c r="M54" s="7" t="s">
        <v>36</v>
      </c>
      <c r="N54" s="7" t="s">
        <v>36</v>
      </c>
    </row>
    <row r="55" spans="1:14" x14ac:dyDescent="0.15">
      <c r="A55" s="18">
        <f>K38+1</f>
        <v>43647</v>
      </c>
      <c r="B55" s="46" t="str">
        <f t="shared" ref="B55:B85" si="6">TEXT(A55,"aaa")</f>
        <v>月</v>
      </c>
      <c r="C55" s="21"/>
      <c r="D55" s="21"/>
      <c r="E55" s="9"/>
      <c r="F55" s="18">
        <f>A85+1</f>
        <v>43678</v>
      </c>
      <c r="G55" s="46" t="str">
        <f t="shared" ref="G55:G85" si="7">TEXT(F55,"aaa")</f>
        <v>木</v>
      </c>
      <c r="H55" s="21"/>
      <c r="I55" s="21"/>
      <c r="J55" s="9"/>
      <c r="K55" s="18">
        <f>F85+1</f>
        <v>43709</v>
      </c>
      <c r="L55" s="46" t="str">
        <f t="shared" ref="L55:L84" si="8">TEXT(K55,"aaa")</f>
        <v>日</v>
      </c>
      <c r="M55" s="21"/>
      <c r="N55" s="21"/>
    </row>
    <row r="56" spans="1:14" x14ac:dyDescent="0.15">
      <c r="A56" s="18">
        <f>A55+1</f>
        <v>43648</v>
      </c>
      <c r="B56" s="46" t="str">
        <f t="shared" si="6"/>
        <v>火</v>
      </c>
      <c r="C56" s="21"/>
      <c r="D56" s="21"/>
      <c r="E56" s="9"/>
      <c r="F56" s="18">
        <f>F55+1</f>
        <v>43679</v>
      </c>
      <c r="G56" s="46" t="str">
        <f t="shared" si="7"/>
        <v>金</v>
      </c>
      <c r="H56" s="21"/>
      <c r="I56" s="21"/>
      <c r="J56" s="9"/>
      <c r="K56" s="18">
        <f t="shared" ref="K56:K84" si="9">K55+1</f>
        <v>43710</v>
      </c>
      <c r="L56" s="46" t="str">
        <f t="shared" si="8"/>
        <v>月</v>
      </c>
      <c r="M56" s="21"/>
      <c r="N56" s="21"/>
    </row>
    <row r="57" spans="1:14" x14ac:dyDescent="0.15">
      <c r="A57" s="18">
        <f t="shared" ref="A57:A85" si="10">A56+1</f>
        <v>43649</v>
      </c>
      <c r="B57" s="46" t="str">
        <f t="shared" si="6"/>
        <v>水</v>
      </c>
      <c r="C57" s="21"/>
      <c r="D57" s="21"/>
      <c r="E57" s="9"/>
      <c r="F57" s="18">
        <f t="shared" ref="F57:F85" si="11">F56+1</f>
        <v>43680</v>
      </c>
      <c r="G57" s="46" t="str">
        <f t="shared" si="7"/>
        <v>土</v>
      </c>
      <c r="H57" s="21"/>
      <c r="I57" s="21"/>
      <c r="J57" s="9"/>
      <c r="K57" s="18">
        <f t="shared" si="9"/>
        <v>43711</v>
      </c>
      <c r="L57" s="46" t="str">
        <f t="shared" si="8"/>
        <v>火</v>
      </c>
      <c r="M57" s="21"/>
      <c r="N57" s="21"/>
    </row>
    <row r="58" spans="1:14" x14ac:dyDescent="0.15">
      <c r="A58" s="18">
        <f t="shared" si="10"/>
        <v>43650</v>
      </c>
      <c r="B58" s="46" t="str">
        <f t="shared" si="6"/>
        <v>木</v>
      </c>
      <c r="C58" s="21"/>
      <c r="D58" s="21"/>
      <c r="E58" s="9"/>
      <c r="F58" s="18">
        <f t="shared" si="11"/>
        <v>43681</v>
      </c>
      <c r="G58" s="46" t="str">
        <f t="shared" si="7"/>
        <v>日</v>
      </c>
      <c r="H58" s="21"/>
      <c r="I58" s="21"/>
      <c r="J58" s="9"/>
      <c r="K58" s="18">
        <f t="shared" si="9"/>
        <v>43712</v>
      </c>
      <c r="L58" s="46" t="str">
        <f t="shared" si="8"/>
        <v>水</v>
      </c>
      <c r="M58" s="21"/>
      <c r="N58" s="21"/>
    </row>
    <row r="59" spans="1:14" x14ac:dyDescent="0.15">
      <c r="A59" s="18">
        <f t="shared" si="10"/>
        <v>43651</v>
      </c>
      <c r="B59" s="46" t="str">
        <f t="shared" si="6"/>
        <v>金</v>
      </c>
      <c r="C59" s="21"/>
      <c r="D59" s="21"/>
      <c r="E59" s="9"/>
      <c r="F59" s="18">
        <f t="shared" si="11"/>
        <v>43682</v>
      </c>
      <c r="G59" s="46" t="str">
        <f t="shared" si="7"/>
        <v>月</v>
      </c>
      <c r="H59" s="21"/>
      <c r="I59" s="21"/>
      <c r="J59" s="9"/>
      <c r="K59" s="18">
        <f t="shared" si="9"/>
        <v>43713</v>
      </c>
      <c r="L59" s="46" t="str">
        <f t="shared" si="8"/>
        <v>木</v>
      </c>
      <c r="M59" s="21"/>
      <c r="N59" s="21"/>
    </row>
    <row r="60" spans="1:14" x14ac:dyDescent="0.15">
      <c r="A60" s="18">
        <f t="shared" si="10"/>
        <v>43652</v>
      </c>
      <c r="B60" s="46" t="str">
        <f t="shared" si="6"/>
        <v>土</v>
      </c>
      <c r="C60" s="21"/>
      <c r="D60" s="21"/>
      <c r="E60" s="9"/>
      <c r="F60" s="18">
        <f t="shared" si="11"/>
        <v>43683</v>
      </c>
      <c r="G60" s="46" t="str">
        <f t="shared" si="7"/>
        <v>火</v>
      </c>
      <c r="H60" s="21"/>
      <c r="I60" s="21"/>
      <c r="J60" s="9"/>
      <c r="K60" s="18">
        <f t="shared" si="9"/>
        <v>43714</v>
      </c>
      <c r="L60" s="46" t="str">
        <f t="shared" si="8"/>
        <v>金</v>
      </c>
      <c r="M60" s="21"/>
      <c r="N60" s="21"/>
    </row>
    <row r="61" spans="1:14" x14ac:dyDescent="0.15">
      <c r="A61" s="18">
        <f t="shared" si="10"/>
        <v>43653</v>
      </c>
      <c r="B61" s="46" t="str">
        <f t="shared" si="6"/>
        <v>日</v>
      </c>
      <c r="C61" s="21"/>
      <c r="D61" s="21"/>
      <c r="E61" s="9"/>
      <c r="F61" s="18">
        <f t="shared" si="11"/>
        <v>43684</v>
      </c>
      <c r="G61" s="46" t="str">
        <f t="shared" si="7"/>
        <v>水</v>
      </c>
      <c r="H61" s="21"/>
      <c r="I61" s="21"/>
      <c r="J61" s="9"/>
      <c r="K61" s="18">
        <f t="shared" si="9"/>
        <v>43715</v>
      </c>
      <c r="L61" s="46" t="str">
        <f t="shared" si="8"/>
        <v>土</v>
      </c>
      <c r="M61" s="21"/>
      <c r="N61" s="21"/>
    </row>
    <row r="62" spans="1:14" x14ac:dyDescent="0.15">
      <c r="A62" s="18">
        <f t="shared" si="10"/>
        <v>43654</v>
      </c>
      <c r="B62" s="46" t="str">
        <f t="shared" si="6"/>
        <v>月</v>
      </c>
      <c r="C62" s="21"/>
      <c r="D62" s="21"/>
      <c r="E62" s="9"/>
      <c r="F62" s="18">
        <f t="shared" si="11"/>
        <v>43685</v>
      </c>
      <c r="G62" s="46" t="str">
        <f t="shared" si="7"/>
        <v>木</v>
      </c>
      <c r="H62" s="21"/>
      <c r="I62" s="21"/>
      <c r="J62" s="9"/>
      <c r="K62" s="18">
        <f t="shared" si="9"/>
        <v>43716</v>
      </c>
      <c r="L62" s="46" t="str">
        <f t="shared" si="8"/>
        <v>日</v>
      </c>
      <c r="M62" s="21"/>
      <c r="N62" s="21"/>
    </row>
    <row r="63" spans="1:14" x14ac:dyDescent="0.15">
      <c r="A63" s="18">
        <f t="shared" si="10"/>
        <v>43655</v>
      </c>
      <c r="B63" s="46" t="str">
        <f t="shared" si="6"/>
        <v>火</v>
      </c>
      <c r="C63" s="21"/>
      <c r="D63" s="21"/>
      <c r="E63" s="9"/>
      <c r="F63" s="18">
        <f t="shared" si="11"/>
        <v>43686</v>
      </c>
      <c r="G63" s="46" t="str">
        <f t="shared" si="7"/>
        <v>金</v>
      </c>
      <c r="H63" s="21"/>
      <c r="I63" s="21"/>
      <c r="J63" s="9"/>
      <c r="K63" s="18">
        <f t="shared" si="9"/>
        <v>43717</v>
      </c>
      <c r="L63" s="46" t="str">
        <f t="shared" si="8"/>
        <v>月</v>
      </c>
      <c r="M63" s="21"/>
      <c r="N63" s="21"/>
    </row>
    <row r="64" spans="1:14" x14ac:dyDescent="0.15">
      <c r="A64" s="18">
        <f t="shared" si="10"/>
        <v>43656</v>
      </c>
      <c r="B64" s="46" t="str">
        <f t="shared" si="6"/>
        <v>水</v>
      </c>
      <c r="C64" s="21"/>
      <c r="D64" s="21"/>
      <c r="E64" s="9"/>
      <c r="F64" s="18">
        <f t="shared" si="11"/>
        <v>43687</v>
      </c>
      <c r="G64" s="46" t="str">
        <f t="shared" si="7"/>
        <v>土</v>
      </c>
      <c r="H64" s="21"/>
      <c r="I64" s="21"/>
      <c r="J64" s="9"/>
      <c r="K64" s="18">
        <f t="shared" si="9"/>
        <v>43718</v>
      </c>
      <c r="L64" s="46" t="str">
        <f t="shared" si="8"/>
        <v>火</v>
      </c>
      <c r="M64" s="21"/>
      <c r="N64" s="21"/>
    </row>
    <row r="65" spans="1:14" x14ac:dyDescent="0.15">
      <c r="A65" s="18">
        <f t="shared" si="10"/>
        <v>43657</v>
      </c>
      <c r="B65" s="46" t="str">
        <f t="shared" si="6"/>
        <v>木</v>
      </c>
      <c r="C65" s="21"/>
      <c r="D65" s="21"/>
      <c r="E65" s="9"/>
      <c r="F65" s="18">
        <f t="shared" si="11"/>
        <v>43688</v>
      </c>
      <c r="G65" s="46" t="str">
        <f t="shared" si="7"/>
        <v>日</v>
      </c>
      <c r="H65" s="21"/>
      <c r="I65" s="21"/>
      <c r="J65" s="9"/>
      <c r="K65" s="18">
        <f t="shared" si="9"/>
        <v>43719</v>
      </c>
      <c r="L65" s="46" t="str">
        <f t="shared" si="8"/>
        <v>水</v>
      </c>
      <c r="M65" s="21"/>
      <c r="N65" s="21"/>
    </row>
    <row r="66" spans="1:14" x14ac:dyDescent="0.15">
      <c r="A66" s="18">
        <f t="shared" si="10"/>
        <v>43658</v>
      </c>
      <c r="B66" s="46" t="str">
        <f t="shared" si="6"/>
        <v>金</v>
      </c>
      <c r="C66" s="21"/>
      <c r="D66" s="21"/>
      <c r="E66" s="9"/>
      <c r="F66" s="18">
        <f t="shared" si="11"/>
        <v>43689</v>
      </c>
      <c r="G66" s="46" t="str">
        <f t="shared" si="7"/>
        <v>月</v>
      </c>
      <c r="H66" s="21"/>
      <c r="I66" s="21"/>
      <c r="J66" s="9"/>
      <c r="K66" s="18">
        <f t="shared" si="9"/>
        <v>43720</v>
      </c>
      <c r="L66" s="46" t="str">
        <f t="shared" si="8"/>
        <v>木</v>
      </c>
      <c r="M66" s="21"/>
      <c r="N66" s="21"/>
    </row>
    <row r="67" spans="1:14" x14ac:dyDescent="0.15">
      <c r="A67" s="18">
        <f t="shared" si="10"/>
        <v>43659</v>
      </c>
      <c r="B67" s="46" t="str">
        <f t="shared" si="6"/>
        <v>土</v>
      </c>
      <c r="C67" s="21"/>
      <c r="D67" s="21"/>
      <c r="E67" s="9"/>
      <c r="F67" s="18">
        <f t="shared" si="11"/>
        <v>43690</v>
      </c>
      <c r="G67" s="46" t="str">
        <f t="shared" si="7"/>
        <v>火</v>
      </c>
      <c r="H67" s="21"/>
      <c r="I67" s="21"/>
      <c r="J67" s="9"/>
      <c r="K67" s="18">
        <f t="shared" si="9"/>
        <v>43721</v>
      </c>
      <c r="L67" s="46" t="str">
        <f t="shared" si="8"/>
        <v>金</v>
      </c>
      <c r="M67" s="21"/>
      <c r="N67" s="21"/>
    </row>
    <row r="68" spans="1:14" x14ac:dyDescent="0.15">
      <c r="A68" s="18">
        <f t="shared" si="10"/>
        <v>43660</v>
      </c>
      <c r="B68" s="46" t="str">
        <f t="shared" si="6"/>
        <v>日</v>
      </c>
      <c r="C68" s="21"/>
      <c r="D68" s="21"/>
      <c r="E68" s="9"/>
      <c r="F68" s="18">
        <f t="shared" si="11"/>
        <v>43691</v>
      </c>
      <c r="G68" s="46" t="str">
        <f t="shared" si="7"/>
        <v>水</v>
      </c>
      <c r="H68" s="21"/>
      <c r="I68" s="21"/>
      <c r="J68" s="9"/>
      <c r="K68" s="18">
        <f t="shared" si="9"/>
        <v>43722</v>
      </c>
      <c r="L68" s="46" t="str">
        <f t="shared" si="8"/>
        <v>土</v>
      </c>
      <c r="M68" s="21"/>
      <c r="N68" s="21"/>
    </row>
    <row r="69" spans="1:14" x14ac:dyDescent="0.15">
      <c r="A69" s="18">
        <f t="shared" si="10"/>
        <v>43661</v>
      </c>
      <c r="B69" s="46" t="str">
        <f t="shared" si="6"/>
        <v>月</v>
      </c>
      <c r="C69" s="21"/>
      <c r="D69" s="21"/>
      <c r="E69" s="9"/>
      <c r="F69" s="18">
        <f t="shared" si="11"/>
        <v>43692</v>
      </c>
      <c r="G69" s="46" t="str">
        <f t="shared" si="7"/>
        <v>木</v>
      </c>
      <c r="H69" s="21"/>
      <c r="I69" s="21"/>
      <c r="J69" s="9"/>
      <c r="K69" s="18">
        <f t="shared" si="9"/>
        <v>43723</v>
      </c>
      <c r="L69" s="46" t="str">
        <f t="shared" si="8"/>
        <v>日</v>
      </c>
      <c r="M69" s="21"/>
      <c r="N69" s="21"/>
    </row>
    <row r="70" spans="1:14" x14ac:dyDescent="0.15">
      <c r="A70" s="18">
        <f t="shared" si="10"/>
        <v>43662</v>
      </c>
      <c r="B70" s="46" t="str">
        <f t="shared" si="6"/>
        <v>火</v>
      </c>
      <c r="C70" s="21"/>
      <c r="D70" s="21"/>
      <c r="E70" s="9"/>
      <c r="F70" s="18">
        <f t="shared" si="11"/>
        <v>43693</v>
      </c>
      <c r="G70" s="46" t="str">
        <f t="shared" si="7"/>
        <v>金</v>
      </c>
      <c r="H70" s="21"/>
      <c r="I70" s="21"/>
      <c r="J70" s="9"/>
      <c r="K70" s="18">
        <f t="shared" si="9"/>
        <v>43724</v>
      </c>
      <c r="L70" s="46" t="str">
        <f t="shared" si="8"/>
        <v>月</v>
      </c>
      <c r="M70" s="21"/>
      <c r="N70" s="21"/>
    </row>
    <row r="71" spans="1:14" x14ac:dyDescent="0.15">
      <c r="A71" s="18">
        <f t="shared" si="10"/>
        <v>43663</v>
      </c>
      <c r="B71" s="46" t="str">
        <f t="shared" si="6"/>
        <v>水</v>
      </c>
      <c r="C71" s="21"/>
      <c r="D71" s="21"/>
      <c r="E71" s="9"/>
      <c r="F71" s="18">
        <f t="shared" si="11"/>
        <v>43694</v>
      </c>
      <c r="G71" s="46" t="str">
        <f t="shared" si="7"/>
        <v>土</v>
      </c>
      <c r="H71" s="21"/>
      <c r="I71" s="21"/>
      <c r="J71" s="9"/>
      <c r="K71" s="18">
        <f t="shared" si="9"/>
        <v>43725</v>
      </c>
      <c r="L71" s="46" t="str">
        <f t="shared" si="8"/>
        <v>火</v>
      </c>
      <c r="M71" s="21"/>
      <c r="N71" s="21"/>
    </row>
    <row r="72" spans="1:14" x14ac:dyDescent="0.15">
      <c r="A72" s="18">
        <f t="shared" si="10"/>
        <v>43664</v>
      </c>
      <c r="B72" s="46" t="str">
        <f t="shared" si="6"/>
        <v>木</v>
      </c>
      <c r="C72" s="21"/>
      <c r="D72" s="21"/>
      <c r="E72" s="9"/>
      <c r="F72" s="18">
        <f t="shared" si="11"/>
        <v>43695</v>
      </c>
      <c r="G72" s="46" t="str">
        <f t="shared" si="7"/>
        <v>日</v>
      </c>
      <c r="H72" s="21"/>
      <c r="I72" s="21"/>
      <c r="J72" s="9"/>
      <c r="K72" s="18">
        <f t="shared" si="9"/>
        <v>43726</v>
      </c>
      <c r="L72" s="46" t="str">
        <f t="shared" si="8"/>
        <v>水</v>
      </c>
      <c r="M72" s="21"/>
      <c r="N72" s="21"/>
    </row>
    <row r="73" spans="1:14" x14ac:dyDescent="0.15">
      <c r="A73" s="18">
        <f t="shared" si="10"/>
        <v>43665</v>
      </c>
      <c r="B73" s="46" t="str">
        <f t="shared" si="6"/>
        <v>金</v>
      </c>
      <c r="C73" s="21"/>
      <c r="D73" s="21"/>
      <c r="E73" s="9"/>
      <c r="F73" s="18">
        <f t="shared" si="11"/>
        <v>43696</v>
      </c>
      <c r="G73" s="46" t="str">
        <f t="shared" si="7"/>
        <v>月</v>
      </c>
      <c r="H73" s="21"/>
      <c r="I73" s="21"/>
      <c r="J73" s="9"/>
      <c r="K73" s="18">
        <f t="shared" si="9"/>
        <v>43727</v>
      </c>
      <c r="L73" s="46" t="str">
        <f t="shared" si="8"/>
        <v>木</v>
      </c>
      <c r="M73" s="21"/>
      <c r="N73" s="21"/>
    </row>
    <row r="74" spans="1:14" x14ac:dyDescent="0.15">
      <c r="A74" s="18">
        <f t="shared" si="10"/>
        <v>43666</v>
      </c>
      <c r="B74" s="46" t="str">
        <f t="shared" si="6"/>
        <v>土</v>
      </c>
      <c r="C74" s="21"/>
      <c r="D74" s="21"/>
      <c r="E74" s="9"/>
      <c r="F74" s="18">
        <f t="shared" si="11"/>
        <v>43697</v>
      </c>
      <c r="G74" s="46" t="str">
        <f t="shared" si="7"/>
        <v>火</v>
      </c>
      <c r="H74" s="21"/>
      <c r="I74" s="21"/>
      <c r="J74" s="9"/>
      <c r="K74" s="18">
        <f t="shared" si="9"/>
        <v>43728</v>
      </c>
      <c r="L74" s="46" t="str">
        <f t="shared" si="8"/>
        <v>金</v>
      </c>
      <c r="M74" s="21"/>
      <c r="N74" s="21"/>
    </row>
    <row r="75" spans="1:14" x14ac:dyDescent="0.15">
      <c r="A75" s="18">
        <f t="shared" si="10"/>
        <v>43667</v>
      </c>
      <c r="B75" s="46" t="str">
        <f t="shared" si="6"/>
        <v>日</v>
      </c>
      <c r="C75" s="21"/>
      <c r="D75" s="21"/>
      <c r="E75" s="9"/>
      <c r="F75" s="18">
        <f t="shared" si="11"/>
        <v>43698</v>
      </c>
      <c r="G75" s="46" t="str">
        <f t="shared" si="7"/>
        <v>水</v>
      </c>
      <c r="H75" s="21"/>
      <c r="I75" s="21"/>
      <c r="J75" s="9"/>
      <c r="K75" s="18">
        <f t="shared" si="9"/>
        <v>43729</v>
      </c>
      <c r="L75" s="46" t="str">
        <f t="shared" si="8"/>
        <v>土</v>
      </c>
      <c r="M75" s="21"/>
      <c r="N75" s="21"/>
    </row>
    <row r="76" spans="1:14" x14ac:dyDescent="0.15">
      <c r="A76" s="18">
        <f t="shared" si="10"/>
        <v>43668</v>
      </c>
      <c r="B76" s="46" t="str">
        <f t="shared" si="6"/>
        <v>月</v>
      </c>
      <c r="C76" s="21"/>
      <c r="D76" s="21"/>
      <c r="E76" s="9"/>
      <c r="F76" s="18">
        <f t="shared" si="11"/>
        <v>43699</v>
      </c>
      <c r="G76" s="46" t="str">
        <f t="shared" si="7"/>
        <v>木</v>
      </c>
      <c r="H76" s="21"/>
      <c r="I76" s="21"/>
      <c r="J76" s="9"/>
      <c r="K76" s="18">
        <f t="shared" si="9"/>
        <v>43730</v>
      </c>
      <c r="L76" s="46" t="str">
        <f t="shared" si="8"/>
        <v>日</v>
      </c>
      <c r="M76" s="21"/>
      <c r="N76" s="21"/>
    </row>
    <row r="77" spans="1:14" x14ac:dyDescent="0.15">
      <c r="A77" s="18">
        <f t="shared" si="10"/>
        <v>43669</v>
      </c>
      <c r="B77" s="46" t="str">
        <f t="shared" si="6"/>
        <v>火</v>
      </c>
      <c r="C77" s="21"/>
      <c r="D77" s="21"/>
      <c r="E77" s="9"/>
      <c r="F77" s="18">
        <f t="shared" si="11"/>
        <v>43700</v>
      </c>
      <c r="G77" s="46" t="str">
        <f t="shared" si="7"/>
        <v>金</v>
      </c>
      <c r="H77" s="21"/>
      <c r="I77" s="21"/>
      <c r="J77" s="9"/>
      <c r="K77" s="18">
        <f t="shared" si="9"/>
        <v>43731</v>
      </c>
      <c r="L77" s="46" t="str">
        <f t="shared" si="8"/>
        <v>月</v>
      </c>
      <c r="M77" s="21"/>
      <c r="N77" s="21"/>
    </row>
    <row r="78" spans="1:14" x14ac:dyDescent="0.15">
      <c r="A78" s="18">
        <f t="shared" si="10"/>
        <v>43670</v>
      </c>
      <c r="B78" s="46" t="str">
        <f t="shared" si="6"/>
        <v>水</v>
      </c>
      <c r="C78" s="21"/>
      <c r="D78" s="21"/>
      <c r="E78" s="9"/>
      <c r="F78" s="18">
        <f t="shared" si="11"/>
        <v>43701</v>
      </c>
      <c r="G78" s="46" t="str">
        <f t="shared" si="7"/>
        <v>土</v>
      </c>
      <c r="H78" s="21"/>
      <c r="I78" s="21"/>
      <c r="J78" s="9"/>
      <c r="K78" s="18">
        <f t="shared" si="9"/>
        <v>43732</v>
      </c>
      <c r="L78" s="46" t="str">
        <f t="shared" si="8"/>
        <v>火</v>
      </c>
      <c r="M78" s="21"/>
      <c r="N78" s="21"/>
    </row>
    <row r="79" spans="1:14" x14ac:dyDescent="0.15">
      <c r="A79" s="18">
        <f t="shared" si="10"/>
        <v>43671</v>
      </c>
      <c r="B79" s="46" t="str">
        <f t="shared" si="6"/>
        <v>木</v>
      </c>
      <c r="C79" s="21"/>
      <c r="D79" s="21"/>
      <c r="E79" s="9"/>
      <c r="F79" s="18">
        <f t="shared" si="11"/>
        <v>43702</v>
      </c>
      <c r="G79" s="46" t="str">
        <f t="shared" si="7"/>
        <v>日</v>
      </c>
      <c r="H79" s="21"/>
      <c r="I79" s="21"/>
      <c r="J79" s="9"/>
      <c r="K79" s="18">
        <f t="shared" si="9"/>
        <v>43733</v>
      </c>
      <c r="L79" s="46" t="str">
        <f t="shared" si="8"/>
        <v>水</v>
      </c>
      <c r="M79" s="21"/>
      <c r="N79" s="21"/>
    </row>
    <row r="80" spans="1:14" x14ac:dyDescent="0.15">
      <c r="A80" s="18">
        <f t="shared" si="10"/>
        <v>43672</v>
      </c>
      <c r="B80" s="46" t="str">
        <f t="shared" si="6"/>
        <v>金</v>
      </c>
      <c r="C80" s="21"/>
      <c r="D80" s="21"/>
      <c r="E80" s="9"/>
      <c r="F80" s="18">
        <f t="shared" si="11"/>
        <v>43703</v>
      </c>
      <c r="G80" s="46" t="str">
        <f t="shared" si="7"/>
        <v>月</v>
      </c>
      <c r="H80" s="21"/>
      <c r="I80" s="21"/>
      <c r="J80" s="9"/>
      <c r="K80" s="18">
        <f t="shared" si="9"/>
        <v>43734</v>
      </c>
      <c r="L80" s="46" t="str">
        <f t="shared" si="8"/>
        <v>木</v>
      </c>
      <c r="M80" s="21"/>
      <c r="N80" s="21"/>
    </row>
    <row r="81" spans="1:14" x14ac:dyDescent="0.15">
      <c r="A81" s="18">
        <f t="shared" si="10"/>
        <v>43673</v>
      </c>
      <c r="B81" s="46" t="str">
        <f t="shared" si="6"/>
        <v>土</v>
      </c>
      <c r="C81" s="21"/>
      <c r="D81" s="21"/>
      <c r="E81" s="9"/>
      <c r="F81" s="18">
        <f t="shared" si="11"/>
        <v>43704</v>
      </c>
      <c r="G81" s="46" t="str">
        <f t="shared" si="7"/>
        <v>火</v>
      </c>
      <c r="H81" s="21"/>
      <c r="I81" s="21"/>
      <c r="J81" s="9"/>
      <c r="K81" s="18">
        <f t="shared" si="9"/>
        <v>43735</v>
      </c>
      <c r="L81" s="46" t="str">
        <f t="shared" si="8"/>
        <v>金</v>
      </c>
      <c r="M81" s="21"/>
      <c r="N81" s="21"/>
    </row>
    <row r="82" spans="1:14" x14ac:dyDescent="0.15">
      <c r="A82" s="18">
        <f t="shared" si="10"/>
        <v>43674</v>
      </c>
      <c r="B82" s="46" t="str">
        <f t="shared" si="6"/>
        <v>日</v>
      </c>
      <c r="C82" s="21"/>
      <c r="D82" s="21"/>
      <c r="E82" s="9"/>
      <c r="F82" s="18">
        <f t="shared" si="11"/>
        <v>43705</v>
      </c>
      <c r="G82" s="46" t="str">
        <f t="shared" si="7"/>
        <v>水</v>
      </c>
      <c r="H82" s="21"/>
      <c r="I82" s="21"/>
      <c r="J82" s="9"/>
      <c r="K82" s="18">
        <f t="shared" si="9"/>
        <v>43736</v>
      </c>
      <c r="L82" s="46" t="str">
        <f t="shared" si="8"/>
        <v>土</v>
      </c>
      <c r="M82" s="21"/>
      <c r="N82" s="21"/>
    </row>
    <row r="83" spans="1:14" x14ac:dyDescent="0.15">
      <c r="A83" s="18">
        <f t="shared" si="10"/>
        <v>43675</v>
      </c>
      <c r="B83" s="46" t="str">
        <f t="shared" si="6"/>
        <v>月</v>
      </c>
      <c r="C83" s="21"/>
      <c r="D83" s="21"/>
      <c r="E83" s="9"/>
      <c r="F83" s="18">
        <f t="shared" si="11"/>
        <v>43706</v>
      </c>
      <c r="G83" s="46" t="str">
        <f t="shared" si="7"/>
        <v>木</v>
      </c>
      <c r="H83" s="21"/>
      <c r="I83" s="21"/>
      <c r="J83" s="9"/>
      <c r="K83" s="18">
        <f t="shared" si="9"/>
        <v>43737</v>
      </c>
      <c r="L83" s="46" t="str">
        <f t="shared" si="8"/>
        <v>日</v>
      </c>
      <c r="M83" s="21"/>
      <c r="N83" s="21"/>
    </row>
    <row r="84" spans="1:14" x14ac:dyDescent="0.15">
      <c r="A84" s="18">
        <f t="shared" si="10"/>
        <v>43676</v>
      </c>
      <c r="B84" s="46" t="str">
        <f t="shared" si="6"/>
        <v>火</v>
      </c>
      <c r="C84" s="21"/>
      <c r="D84" s="21"/>
      <c r="E84" s="9"/>
      <c r="F84" s="18">
        <f t="shared" si="11"/>
        <v>43707</v>
      </c>
      <c r="G84" s="46" t="str">
        <f t="shared" si="7"/>
        <v>金</v>
      </c>
      <c r="H84" s="21"/>
      <c r="I84" s="21"/>
      <c r="J84" s="9"/>
      <c r="K84" s="18">
        <f t="shared" si="9"/>
        <v>43738</v>
      </c>
      <c r="L84" s="46" t="str">
        <f t="shared" si="8"/>
        <v>月</v>
      </c>
      <c r="M84" s="21"/>
      <c r="N84" s="21"/>
    </row>
    <row r="85" spans="1:14" x14ac:dyDescent="0.15">
      <c r="A85" s="18">
        <f t="shared" si="10"/>
        <v>43677</v>
      </c>
      <c r="B85" s="46" t="str">
        <f t="shared" si="6"/>
        <v>水</v>
      </c>
      <c r="C85" s="21"/>
      <c r="D85" s="21"/>
      <c r="E85" s="9"/>
      <c r="F85" s="18">
        <f t="shared" si="11"/>
        <v>43708</v>
      </c>
      <c r="G85" s="46" t="str">
        <f t="shared" si="7"/>
        <v>土</v>
      </c>
      <c r="H85" s="21"/>
      <c r="I85" s="21"/>
      <c r="J85" s="9"/>
      <c r="K85" s="97" t="s">
        <v>7</v>
      </c>
      <c r="L85" s="97"/>
      <c r="M85" s="8">
        <f>SUM(M55:M84)</f>
        <v>0</v>
      </c>
      <c r="N85" s="8">
        <f>SUM(N55:N84)</f>
        <v>0</v>
      </c>
    </row>
    <row r="86" spans="1:14" x14ac:dyDescent="0.15">
      <c r="A86" s="97" t="s">
        <v>7</v>
      </c>
      <c r="B86" s="97"/>
      <c r="C86" s="8">
        <f>SUM(C55:C85)</f>
        <v>0</v>
      </c>
      <c r="D86" s="8">
        <f>SUM(D55:D85)</f>
        <v>0</v>
      </c>
      <c r="E86" s="9"/>
      <c r="F86" s="97" t="s">
        <v>7</v>
      </c>
      <c r="G86" s="97"/>
      <c r="H86" s="8">
        <f>SUM(H55:H85)</f>
        <v>0</v>
      </c>
      <c r="I86" s="8">
        <f>SUM(I55:I85)</f>
        <v>0</v>
      </c>
      <c r="J86" s="9"/>
      <c r="K86" s="9"/>
      <c r="L86" s="10"/>
      <c r="M86" s="9"/>
      <c r="N86" s="9"/>
    </row>
    <row r="90" spans="1:14" x14ac:dyDescent="0.15">
      <c r="A90" s="1" t="s">
        <v>40</v>
      </c>
    </row>
    <row r="91" spans="1:14" x14ac:dyDescent="0.15">
      <c r="A91" s="1" t="s">
        <v>41</v>
      </c>
    </row>
    <row r="92" spans="1:14" x14ac:dyDescent="0.15">
      <c r="A92" s="1" t="s">
        <v>42</v>
      </c>
    </row>
    <row r="93" spans="1:14" x14ac:dyDescent="0.15">
      <c r="A93" s="1" t="s">
        <v>43</v>
      </c>
    </row>
    <row r="95" spans="1:14" x14ac:dyDescent="0.15">
      <c r="K95" s="99" t="str">
        <f>K3</f>
        <v>（　都道府県名　）</v>
      </c>
      <c r="L95" s="99"/>
      <c r="M95" s="99"/>
      <c r="N95" s="99"/>
    </row>
    <row r="96" spans="1:14" x14ac:dyDescent="0.15">
      <c r="K96" s="99" t="str">
        <f>K4</f>
        <v>（　医療機関名　）</v>
      </c>
      <c r="L96" s="99"/>
      <c r="M96" s="99"/>
      <c r="N96" s="99"/>
    </row>
    <row r="97" spans="1:14" x14ac:dyDescent="0.15">
      <c r="A97" s="101">
        <f>A5</f>
        <v>43556</v>
      </c>
      <c r="B97" s="101"/>
    </row>
    <row r="98" spans="1:14" x14ac:dyDescent="0.15">
      <c r="A98" s="1" t="s">
        <v>28</v>
      </c>
      <c r="F98" s="1" t="s">
        <v>29</v>
      </c>
      <c r="K98" s="1" t="s">
        <v>30</v>
      </c>
    </row>
    <row r="99" spans="1:14" x14ac:dyDescent="0.15">
      <c r="A99" s="3"/>
      <c r="B99" s="4"/>
      <c r="C99" s="53" t="s">
        <v>34</v>
      </c>
      <c r="D99" s="53" t="s">
        <v>35</v>
      </c>
      <c r="F99" s="3"/>
      <c r="G99" s="4"/>
      <c r="H99" s="53" t="s">
        <v>34</v>
      </c>
      <c r="I99" s="53" t="s">
        <v>35</v>
      </c>
      <c r="K99" s="3"/>
      <c r="L99" s="4"/>
      <c r="M99" s="53" t="s">
        <v>34</v>
      </c>
      <c r="N99" s="53" t="s">
        <v>35</v>
      </c>
    </row>
    <row r="100" spans="1:14" x14ac:dyDescent="0.15">
      <c r="A100" s="5"/>
      <c r="B100" s="6"/>
      <c r="C100" s="7" t="s">
        <v>36</v>
      </c>
      <c r="D100" s="7" t="s">
        <v>36</v>
      </c>
      <c r="F100" s="5"/>
      <c r="G100" s="6"/>
      <c r="H100" s="7" t="s">
        <v>36</v>
      </c>
      <c r="I100" s="7" t="s">
        <v>36</v>
      </c>
      <c r="K100" s="5"/>
      <c r="L100" s="6"/>
      <c r="M100" s="7" t="s">
        <v>36</v>
      </c>
      <c r="N100" s="7" t="s">
        <v>36</v>
      </c>
    </row>
    <row r="101" spans="1:14" x14ac:dyDescent="0.15">
      <c r="A101" s="18">
        <f>K84+1</f>
        <v>43739</v>
      </c>
      <c r="B101" s="46" t="str">
        <f t="shared" ref="B101:B131" si="12">TEXT(A101,"aaa")</f>
        <v>火</v>
      </c>
      <c r="C101" s="21"/>
      <c r="D101" s="21"/>
      <c r="E101" s="9"/>
      <c r="F101" s="18">
        <f>A131+1</f>
        <v>43770</v>
      </c>
      <c r="G101" s="46" t="str">
        <f t="shared" ref="G101:G130" si="13">TEXT(F101,"aaa")</f>
        <v>金</v>
      </c>
      <c r="H101" s="21"/>
      <c r="I101" s="21"/>
      <c r="J101" s="9"/>
      <c r="K101" s="18">
        <f>F130+1</f>
        <v>43800</v>
      </c>
      <c r="L101" s="46" t="str">
        <f t="shared" ref="L101:L131" si="14">TEXT(K101,"aaa")</f>
        <v>日</v>
      </c>
      <c r="M101" s="21"/>
      <c r="N101" s="21"/>
    </row>
    <row r="102" spans="1:14" x14ac:dyDescent="0.15">
      <c r="A102" s="18">
        <f t="shared" ref="A102:A131" si="15">A101+1</f>
        <v>43740</v>
      </c>
      <c r="B102" s="46" t="str">
        <f t="shared" si="12"/>
        <v>水</v>
      </c>
      <c r="C102" s="21"/>
      <c r="D102" s="21"/>
      <c r="E102" s="9"/>
      <c r="F102" s="18">
        <f t="shared" ref="F102:F130" si="16">F101+1</f>
        <v>43771</v>
      </c>
      <c r="G102" s="46" t="str">
        <f t="shared" si="13"/>
        <v>土</v>
      </c>
      <c r="H102" s="21"/>
      <c r="I102" s="21"/>
      <c r="J102" s="9"/>
      <c r="K102" s="18">
        <f t="shared" ref="K102:K131" si="17">K101+1</f>
        <v>43801</v>
      </c>
      <c r="L102" s="46" t="str">
        <f t="shared" si="14"/>
        <v>月</v>
      </c>
      <c r="M102" s="21"/>
      <c r="N102" s="21"/>
    </row>
    <row r="103" spans="1:14" x14ac:dyDescent="0.15">
      <c r="A103" s="18">
        <f t="shared" si="15"/>
        <v>43741</v>
      </c>
      <c r="B103" s="46" t="str">
        <f t="shared" si="12"/>
        <v>木</v>
      </c>
      <c r="C103" s="21"/>
      <c r="D103" s="21"/>
      <c r="E103" s="9"/>
      <c r="F103" s="18">
        <f t="shared" si="16"/>
        <v>43772</v>
      </c>
      <c r="G103" s="46" t="str">
        <f t="shared" si="13"/>
        <v>日</v>
      </c>
      <c r="H103" s="21"/>
      <c r="I103" s="21"/>
      <c r="J103" s="9"/>
      <c r="K103" s="18">
        <f t="shared" si="17"/>
        <v>43802</v>
      </c>
      <c r="L103" s="46" t="str">
        <f t="shared" si="14"/>
        <v>火</v>
      </c>
      <c r="M103" s="21"/>
      <c r="N103" s="21"/>
    </row>
    <row r="104" spans="1:14" x14ac:dyDescent="0.15">
      <c r="A104" s="18">
        <f t="shared" si="15"/>
        <v>43742</v>
      </c>
      <c r="B104" s="46" t="str">
        <f t="shared" si="12"/>
        <v>金</v>
      </c>
      <c r="C104" s="21"/>
      <c r="D104" s="21"/>
      <c r="E104" s="9"/>
      <c r="F104" s="18">
        <f t="shared" si="16"/>
        <v>43773</v>
      </c>
      <c r="G104" s="46" t="str">
        <f t="shared" si="13"/>
        <v>月</v>
      </c>
      <c r="H104" s="21"/>
      <c r="I104" s="21"/>
      <c r="J104" s="9"/>
      <c r="K104" s="18">
        <f t="shared" si="17"/>
        <v>43803</v>
      </c>
      <c r="L104" s="46" t="str">
        <f t="shared" si="14"/>
        <v>水</v>
      </c>
      <c r="M104" s="21"/>
      <c r="N104" s="21"/>
    </row>
    <row r="105" spans="1:14" x14ac:dyDescent="0.15">
      <c r="A105" s="18">
        <f t="shared" si="15"/>
        <v>43743</v>
      </c>
      <c r="B105" s="46" t="str">
        <f t="shared" si="12"/>
        <v>土</v>
      </c>
      <c r="C105" s="21"/>
      <c r="D105" s="21"/>
      <c r="E105" s="9"/>
      <c r="F105" s="18">
        <f t="shared" si="16"/>
        <v>43774</v>
      </c>
      <c r="G105" s="46" t="str">
        <f t="shared" si="13"/>
        <v>火</v>
      </c>
      <c r="H105" s="21"/>
      <c r="I105" s="21"/>
      <c r="J105" s="9"/>
      <c r="K105" s="18">
        <f t="shared" si="17"/>
        <v>43804</v>
      </c>
      <c r="L105" s="46" t="str">
        <f t="shared" si="14"/>
        <v>木</v>
      </c>
      <c r="M105" s="21"/>
      <c r="N105" s="21"/>
    </row>
    <row r="106" spans="1:14" x14ac:dyDescent="0.15">
      <c r="A106" s="18">
        <f t="shared" si="15"/>
        <v>43744</v>
      </c>
      <c r="B106" s="46" t="str">
        <f t="shared" si="12"/>
        <v>日</v>
      </c>
      <c r="C106" s="21"/>
      <c r="D106" s="21"/>
      <c r="E106" s="9"/>
      <c r="F106" s="18">
        <f t="shared" si="16"/>
        <v>43775</v>
      </c>
      <c r="G106" s="46" t="str">
        <f t="shared" si="13"/>
        <v>水</v>
      </c>
      <c r="H106" s="21"/>
      <c r="I106" s="21"/>
      <c r="J106" s="9"/>
      <c r="K106" s="18">
        <f t="shared" si="17"/>
        <v>43805</v>
      </c>
      <c r="L106" s="46" t="str">
        <f t="shared" si="14"/>
        <v>金</v>
      </c>
      <c r="M106" s="21"/>
      <c r="N106" s="21"/>
    </row>
    <row r="107" spans="1:14" x14ac:dyDescent="0.15">
      <c r="A107" s="18">
        <f t="shared" si="15"/>
        <v>43745</v>
      </c>
      <c r="B107" s="46" t="str">
        <f t="shared" si="12"/>
        <v>月</v>
      </c>
      <c r="C107" s="21"/>
      <c r="D107" s="21"/>
      <c r="E107" s="9"/>
      <c r="F107" s="18">
        <f t="shared" si="16"/>
        <v>43776</v>
      </c>
      <c r="G107" s="46" t="str">
        <f t="shared" si="13"/>
        <v>木</v>
      </c>
      <c r="H107" s="21"/>
      <c r="I107" s="21"/>
      <c r="J107" s="9"/>
      <c r="K107" s="18">
        <f t="shared" si="17"/>
        <v>43806</v>
      </c>
      <c r="L107" s="46" t="str">
        <f t="shared" si="14"/>
        <v>土</v>
      </c>
      <c r="M107" s="21"/>
      <c r="N107" s="21"/>
    </row>
    <row r="108" spans="1:14" x14ac:dyDescent="0.15">
      <c r="A108" s="18">
        <f t="shared" si="15"/>
        <v>43746</v>
      </c>
      <c r="B108" s="46" t="str">
        <f t="shared" si="12"/>
        <v>火</v>
      </c>
      <c r="C108" s="21"/>
      <c r="D108" s="21"/>
      <c r="E108" s="9"/>
      <c r="F108" s="18">
        <f t="shared" si="16"/>
        <v>43777</v>
      </c>
      <c r="G108" s="46" t="str">
        <f t="shared" si="13"/>
        <v>金</v>
      </c>
      <c r="H108" s="21"/>
      <c r="I108" s="21"/>
      <c r="J108" s="9"/>
      <c r="K108" s="18">
        <f t="shared" si="17"/>
        <v>43807</v>
      </c>
      <c r="L108" s="46" t="str">
        <f t="shared" si="14"/>
        <v>日</v>
      </c>
      <c r="M108" s="21"/>
      <c r="N108" s="21"/>
    </row>
    <row r="109" spans="1:14" x14ac:dyDescent="0.15">
      <c r="A109" s="18">
        <f t="shared" si="15"/>
        <v>43747</v>
      </c>
      <c r="B109" s="46" t="str">
        <f t="shared" si="12"/>
        <v>水</v>
      </c>
      <c r="C109" s="21"/>
      <c r="D109" s="21"/>
      <c r="E109" s="9"/>
      <c r="F109" s="18">
        <f t="shared" si="16"/>
        <v>43778</v>
      </c>
      <c r="G109" s="46" t="str">
        <f t="shared" si="13"/>
        <v>土</v>
      </c>
      <c r="H109" s="21"/>
      <c r="I109" s="21"/>
      <c r="J109" s="9"/>
      <c r="K109" s="18">
        <f t="shared" si="17"/>
        <v>43808</v>
      </c>
      <c r="L109" s="46" t="str">
        <f t="shared" si="14"/>
        <v>月</v>
      </c>
      <c r="M109" s="21"/>
      <c r="N109" s="21"/>
    </row>
    <row r="110" spans="1:14" x14ac:dyDescent="0.15">
      <c r="A110" s="18">
        <f t="shared" si="15"/>
        <v>43748</v>
      </c>
      <c r="B110" s="46" t="str">
        <f t="shared" si="12"/>
        <v>木</v>
      </c>
      <c r="C110" s="21"/>
      <c r="D110" s="21"/>
      <c r="E110" s="9"/>
      <c r="F110" s="18">
        <f t="shared" si="16"/>
        <v>43779</v>
      </c>
      <c r="G110" s="46" t="str">
        <f t="shared" si="13"/>
        <v>日</v>
      </c>
      <c r="H110" s="21"/>
      <c r="I110" s="21"/>
      <c r="J110" s="9"/>
      <c r="K110" s="18">
        <f t="shared" si="17"/>
        <v>43809</v>
      </c>
      <c r="L110" s="46" t="str">
        <f t="shared" si="14"/>
        <v>火</v>
      </c>
      <c r="M110" s="21"/>
      <c r="N110" s="21"/>
    </row>
    <row r="111" spans="1:14" x14ac:dyDescent="0.15">
      <c r="A111" s="18">
        <f t="shared" si="15"/>
        <v>43749</v>
      </c>
      <c r="B111" s="46" t="str">
        <f t="shared" si="12"/>
        <v>金</v>
      </c>
      <c r="C111" s="21"/>
      <c r="D111" s="21"/>
      <c r="E111" s="9"/>
      <c r="F111" s="18">
        <f t="shared" si="16"/>
        <v>43780</v>
      </c>
      <c r="G111" s="46" t="str">
        <f t="shared" si="13"/>
        <v>月</v>
      </c>
      <c r="H111" s="21"/>
      <c r="I111" s="21"/>
      <c r="J111" s="9"/>
      <c r="K111" s="18">
        <f t="shared" si="17"/>
        <v>43810</v>
      </c>
      <c r="L111" s="46" t="str">
        <f t="shared" si="14"/>
        <v>水</v>
      </c>
      <c r="M111" s="21"/>
      <c r="N111" s="21"/>
    </row>
    <row r="112" spans="1:14" x14ac:dyDescent="0.15">
      <c r="A112" s="18">
        <f t="shared" si="15"/>
        <v>43750</v>
      </c>
      <c r="B112" s="46" t="str">
        <f t="shared" si="12"/>
        <v>土</v>
      </c>
      <c r="C112" s="21"/>
      <c r="D112" s="21"/>
      <c r="E112" s="9"/>
      <c r="F112" s="18">
        <f t="shared" si="16"/>
        <v>43781</v>
      </c>
      <c r="G112" s="46" t="str">
        <f t="shared" si="13"/>
        <v>火</v>
      </c>
      <c r="H112" s="21"/>
      <c r="I112" s="21"/>
      <c r="J112" s="9"/>
      <c r="K112" s="18">
        <f t="shared" si="17"/>
        <v>43811</v>
      </c>
      <c r="L112" s="46" t="str">
        <f t="shared" si="14"/>
        <v>木</v>
      </c>
      <c r="M112" s="21"/>
      <c r="N112" s="21"/>
    </row>
    <row r="113" spans="1:14" x14ac:dyDescent="0.15">
      <c r="A113" s="18">
        <f t="shared" si="15"/>
        <v>43751</v>
      </c>
      <c r="B113" s="46" t="str">
        <f t="shared" si="12"/>
        <v>日</v>
      </c>
      <c r="C113" s="21"/>
      <c r="D113" s="21"/>
      <c r="E113" s="9"/>
      <c r="F113" s="18">
        <f t="shared" si="16"/>
        <v>43782</v>
      </c>
      <c r="G113" s="46" t="str">
        <f t="shared" si="13"/>
        <v>水</v>
      </c>
      <c r="H113" s="21"/>
      <c r="I113" s="21"/>
      <c r="J113" s="9"/>
      <c r="K113" s="18">
        <f t="shared" si="17"/>
        <v>43812</v>
      </c>
      <c r="L113" s="46" t="str">
        <f t="shared" si="14"/>
        <v>金</v>
      </c>
      <c r="M113" s="21"/>
      <c r="N113" s="21"/>
    </row>
    <row r="114" spans="1:14" x14ac:dyDescent="0.15">
      <c r="A114" s="18">
        <f t="shared" si="15"/>
        <v>43752</v>
      </c>
      <c r="B114" s="46" t="str">
        <f t="shared" si="12"/>
        <v>月</v>
      </c>
      <c r="C114" s="21"/>
      <c r="D114" s="21"/>
      <c r="E114" s="9"/>
      <c r="F114" s="18">
        <f t="shared" si="16"/>
        <v>43783</v>
      </c>
      <c r="G114" s="46" t="str">
        <f t="shared" si="13"/>
        <v>木</v>
      </c>
      <c r="H114" s="21"/>
      <c r="I114" s="21"/>
      <c r="J114" s="9"/>
      <c r="K114" s="18">
        <f t="shared" si="17"/>
        <v>43813</v>
      </c>
      <c r="L114" s="46" t="str">
        <f t="shared" si="14"/>
        <v>土</v>
      </c>
      <c r="M114" s="21"/>
      <c r="N114" s="21"/>
    </row>
    <row r="115" spans="1:14" x14ac:dyDescent="0.15">
      <c r="A115" s="18">
        <f t="shared" si="15"/>
        <v>43753</v>
      </c>
      <c r="B115" s="46" t="str">
        <f t="shared" si="12"/>
        <v>火</v>
      </c>
      <c r="C115" s="21"/>
      <c r="D115" s="21"/>
      <c r="E115" s="9"/>
      <c r="F115" s="18">
        <f t="shared" si="16"/>
        <v>43784</v>
      </c>
      <c r="G115" s="46" t="str">
        <f t="shared" si="13"/>
        <v>金</v>
      </c>
      <c r="H115" s="21"/>
      <c r="I115" s="21"/>
      <c r="J115" s="9"/>
      <c r="K115" s="18">
        <f t="shared" si="17"/>
        <v>43814</v>
      </c>
      <c r="L115" s="46" t="str">
        <f t="shared" si="14"/>
        <v>日</v>
      </c>
      <c r="M115" s="21"/>
      <c r="N115" s="21"/>
    </row>
    <row r="116" spans="1:14" x14ac:dyDescent="0.15">
      <c r="A116" s="18">
        <f t="shared" si="15"/>
        <v>43754</v>
      </c>
      <c r="B116" s="46" t="str">
        <f t="shared" si="12"/>
        <v>水</v>
      </c>
      <c r="C116" s="21"/>
      <c r="D116" s="21"/>
      <c r="E116" s="9"/>
      <c r="F116" s="18">
        <f t="shared" si="16"/>
        <v>43785</v>
      </c>
      <c r="G116" s="46" t="str">
        <f t="shared" si="13"/>
        <v>土</v>
      </c>
      <c r="H116" s="21"/>
      <c r="I116" s="21"/>
      <c r="J116" s="9"/>
      <c r="K116" s="18">
        <f t="shared" si="17"/>
        <v>43815</v>
      </c>
      <c r="L116" s="46" t="str">
        <f t="shared" si="14"/>
        <v>月</v>
      </c>
      <c r="M116" s="21"/>
      <c r="N116" s="21"/>
    </row>
    <row r="117" spans="1:14" x14ac:dyDescent="0.15">
      <c r="A117" s="18">
        <f t="shared" si="15"/>
        <v>43755</v>
      </c>
      <c r="B117" s="46" t="str">
        <f t="shared" si="12"/>
        <v>木</v>
      </c>
      <c r="C117" s="21"/>
      <c r="D117" s="21"/>
      <c r="E117" s="9"/>
      <c r="F117" s="18">
        <f t="shared" si="16"/>
        <v>43786</v>
      </c>
      <c r="G117" s="46" t="str">
        <f t="shared" si="13"/>
        <v>日</v>
      </c>
      <c r="H117" s="21"/>
      <c r="I117" s="21"/>
      <c r="J117" s="9"/>
      <c r="K117" s="18">
        <f t="shared" si="17"/>
        <v>43816</v>
      </c>
      <c r="L117" s="46" t="str">
        <f t="shared" si="14"/>
        <v>火</v>
      </c>
      <c r="M117" s="21"/>
      <c r="N117" s="21"/>
    </row>
    <row r="118" spans="1:14" x14ac:dyDescent="0.15">
      <c r="A118" s="18">
        <f t="shared" si="15"/>
        <v>43756</v>
      </c>
      <c r="B118" s="46" t="str">
        <f t="shared" si="12"/>
        <v>金</v>
      </c>
      <c r="C118" s="21"/>
      <c r="D118" s="21"/>
      <c r="E118" s="9"/>
      <c r="F118" s="18">
        <f t="shared" si="16"/>
        <v>43787</v>
      </c>
      <c r="G118" s="46" t="str">
        <f t="shared" si="13"/>
        <v>月</v>
      </c>
      <c r="H118" s="21"/>
      <c r="I118" s="21"/>
      <c r="J118" s="9"/>
      <c r="K118" s="18">
        <f t="shared" si="17"/>
        <v>43817</v>
      </c>
      <c r="L118" s="46" t="str">
        <f t="shared" si="14"/>
        <v>水</v>
      </c>
      <c r="M118" s="21"/>
      <c r="N118" s="21"/>
    </row>
    <row r="119" spans="1:14" x14ac:dyDescent="0.15">
      <c r="A119" s="18">
        <f t="shared" si="15"/>
        <v>43757</v>
      </c>
      <c r="B119" s="46" t="str">
        <f t="shared" si="12"/>
        <v>土</v>
      </c>
      <c r="C119" s="21"/>
      <c r="D119" s="21"/>
      <c r="E119" s="9"/>
      <c r="F119" s="18">
        <f t="shared" si="16"/>
        <v>43788</v>
      </c>
      <c r="G119" s="46" t="str">
        <f t="shared" si="13"/>
        <v>火</v>
      </c>
      <c r="H119" s="21"/>
      <c r="I119" s="21"/>
      <c r="J119" s="9"/>
      <c r="K119" s="18">
        <f t="shared" si="17"/>
        <v>43818</v>
      </c>
      <c r="L119" s="46" t="str">
        <f t="shared" si="14"/>
        <v>木</v>
      </c>
      <c r="M119" s="21"/>
      <c r="N119" s="21"/>
    </row>
    <row r="120" spans="1:14" x14ac:dyDescent="0.15">
      <c r="A120" s="18">
        <f t="shared" si="15"/>
        <v>43758</v>
      </c>
      <c r="B120" s="46" t="str">
        <f t="shared" si="12"/>
        <v>日</v>
      </c>
      <c r="C120" s="21"/>
      <c r="D120" s="21"/>
      <c r="E120" s="9"/>
      <c r="F120" s="18">
        <f t="shared" si="16"/>
        <v>43789</v>
      </c>
      <c r="G120" s="46" t="str">
        <f t="shared" si="13"/>
        <v>水</v>
      </c>
      <c r="H120" s="21"/>
      <c r="I120" s="21"/>
      <c r="J120" s="9"/>
      <c r="K120" s="18">
        <f t="shared" si="17"/>
        <v>43819</v>
      </c>
      <c r="L120" s="46" t="str">
        <f t="shared" si="14"/>
        <v>金</v>
      </c>
      <c r="M120" s="21"/>
      <c r="N120" s="21"/>
    </row>
    <row r="121" spans="1:14" x14ac:dyDescent="0.15">
      <c r="A121" s="18">
        <f t="shared" si="15"/>
        <v>43759</v>
      </c>
      <c r="B121" s="46" t="str">
        <f t="shared" si="12"/>
        <v>月</v>
      </c>
      <c r="C121" s="21"/>
      <c r="D121" s="21"/>
      <c r="E121" s="9"/>
      <c r="F121" s="18">
        <f t="shared" si="16"/>
        <v>43790</v>
      </c>
      <c r="G121" s="46" t="str">
        <f t="shared" si="13"/>
        <v>木</v>
      </c>
      <c r="H121" s="21"/>
      <c r="I121" s="21"/>
      <c r="J121" s="9"/>
      <c r="K121" s="18">
        <f t="shared" si="17"/>
        <v>43820</v>
      </c>
      <c r="L121" s="46" t="str">
        <f t="shared" si="14"/>
        <v>土</v>
      </c>
      <c r="M121" s="21"/>
      <c r="N121" s="21"/>
    </row>
    <row r="122" spans="1:14" x14ac:dyDescent="0.15">
      <c r="A122" s="18">
        <f t="shared" si="15"/>
        <v>43760</v>
      </c>
      <c r="B122" s="46" t="str">
        <f t="shared" si="12"/>
        <v>火</v>
      </c>
      <c r="C122" s="21"/>
      <c r="D122" s="21"/>
      <c r="E122" s="9"/>
      <c r="F122" s="18">
        <f t="shared" si="16"/>
        <v>43791</v>
      </c>
      <c r="G122" s="46" t="str">
        <f t="shared" si="13"/>
        <v>金</v>
      </c>
      <c r="H122" s="21"/>
      <c r="I122" s="21"/>
      <c r="J122" s="9"/>
      <c r="K122" s="18">
        <f t="shared" si="17"/>
        <v>43821</v>
      </c>
      <c r="L122" s="46" t="str">
        <f t="shared" si="14"/>
        <v>日</v>
      </c>
      <c r="M122" s="21"/>
      <c r="N122" s="21"/>
    </row>
    <row r="123" spans="1:14" x14ac:dyDescent="0.15">
      <c r="A123" s="18">
        <f t="shared" si="15"/>
        <v>43761</v>
      </c>
      <c r="B123" s="46" t="str">
        <f t="shared" si="12"/>
        <v>水</v>
      </c>
      <c r="C123" s="21"/>
      <c r="D123" s="21"/>
      <c r="E123" s="9"/>
      <c r="F123" s="18">
        <f t="shared" si="16"/>
        <v>43792</v>
      </c>
      <c r="G123" s="46" t="str">
        <f t="shared" si="13"/>
        <v>土</v>
      </c>
      <c r="H123" s="21"/>
      <c r="I123" s="21"/>
      <c r="J123" s="9"/>
      <c r="K123" s="18">
        <f t="shared" si="17"/>
        <v>43822</v>
      </c>
      <c r="L123" s="46" t="str">
        <f t="shared" si="14"/>
        <v>月</v>
      </c>
      <c r="M123" s="21"/>
      <c r="N123" s="21"/>
    </row>
    <row r="124" spans="1:14" x14ac:dyDescent="0.15">
      <c r="A124" s="18">
        <f t="shared" si="15"/>
        <v>43762</v>
      </c>
      <c r="B124" s="46" t="str">
        <f t="shared" si="12"/>
        <v>木</v>
      </c>
      <c r="C124" s="21"/>
      <c r="D124" s="21"/>
      <c r="E124" s="9"/>
      <c r="F124" s="18">
        <f t="shared" si="16"/>
        <v>43793</v>
      </c>
      <c r="G124" s="46" t="str">
        <f t="shared" si="13"/>
        <v>日</v>
      </c>
      <c r="H124" s="21"/>
      <c r="I124" s="21"/>
      <c r="J124" s="9"/>
      <c r="K124" s="18">
        <f t="shared" si="17"/>
        <v>43823</v>
      </c>
      <c r="L124" s="46" t="str">
        <f t="shared" si="14"/>
        <v>火</v>
      </c>
      <c r="M124" s="21"/>
      <c r="N124" s="21"/>
    </row>
    <row r="125" spans="1:14" x14ac:dyDescent="0.15">
      <c r="A125" s="18">
        <f t="shared" si="15"/>
        <v>43763</v>
      </c>
      <c r="B125" s="46" t="str">
        <f t="shared" si="12"/>
        <v>金</v>
      </c>
      <c r="C125" s="21"/>
      <c r="D125" s="21"/>
      <c r="E125" s="9"/>
      <c r="F125" s="18">
        <f t="shared" si="16"/>
        <v>43794</v>
      </c>
      <c r="G125" s="46" t="str">
        <f t="shared" si="13"/>
        <v>月</v>
      </c>
      <c r="H125" s="21"/>
      <c r="I125" s="21"/>
      <c r="J125" s="9"/>
      <c r="K125" s="18">
        <f t="shared" si="17"/>
        <v>43824</v>
      </c>
      <c r="L125" s="46" t="str">
        <f t="shared" si="14"/>
        <v>水</v>
      </c>
      <c r="M125" s="21"/>
      <c r="N125" s="21"/>
    </row>
    <row r="126" spans="1:14" x14ac:dyDescent="0.15">
      <c r="A126" s="18">
        <f t="shared" si="15"/>
        <v>43764</v>
      </c>
      <c r="B126" s="46" t="str">
        <f t="shared" si="12"/>
        <v>土</v>
      </c>
      <c r="C126" s="21"/>
      <c r="D126" s="21"/>
      <c r="E126" s="9"/>
      <c r="F126" s="18">
        <f t="shared" si="16"/>
        <v>43795</v>
      </c>
      <c r="G126" s="46" t="str">
        <f t="shared" si="13"/>
        <v>火</v>
      </c>
      <c r="H126" s="21"/>
      <c r="I126" s="21"/>
      <c r="J126" s="9"/>
      <c r="K126" s="18">
        <f t="shared" si="17"/>
        <v>43825</v>
      </c>
      <c r="L126" s="46" t="str">
        <f t="shared" si="14"/>
        <v>木</v>
      </c>
      <c r="M126" s="21"/>
      <c r="N126" s="21"/>
    </row>
    <row r="127" spans="1:14" x14ac:dyDescent="0.15">
      <c r="A127" s="18">
        <f t="shared" si="15"/>
        <v>43765</v>
      </c>
      <c r="B127" s="46" t="str">
        <f t="shared" si="12"/>
        <v>日</v>
      </c>
      <c r="C127" s="21"/>
      <c r="D127" s="21"/>
      <c r="E127" s="9"/>
      <c r="F127" s="18">
        <f t="shared" si="16"/>
        <v>43796</v>
      </c>
      <c r="G127" s="46" t="str">
        <f t="shared" si="13"/>
        <v>水</v>
      </c>
      <c r="H127" s="21"/>
      <c r="I127" s="21"/>
      <c r="J127" s="9"/>
      <c r="K127" s="18">
        <f t="shared" si="17"/>
        <v>43826</v>
      </c>
      <c r="L127" s="46" t="str">
        <f t="shared" si="14"/>
        <v>金</v>
      </c>
      <c r="M127" s="21"/>
      <c r="N127" s="21"/>
    </row>
    <row r="128" spans="1:14" x14ac:dyDescent="0.15">
      <c r="A128" s="18">
        <f t="shared" si="15"/>
        <v>43766</v>
      </c>
      <c r="B128" s="46" t="str">
        <f t="shared" si="12"/>
        <v>月</v>
      </c>
      <c r="C128" s="21"/>
      <c r="D128" s="21"/>
      <c r="E128" s="9"/>
      <c r="F128" s="18">
        <f t="shared" si="16"/>
        <v>43797</v>
      </c>
      <c r="G128" s="46" t="str">
        <f t="shared" si="13"/>
        <v>木</v>
      </c>
      <c r="H128" s="21"/>
      <c r="I128" s="21"/>
      <c r="J128" s="9"/>
      <c r="K128" s="18">
        <f t="shared" si="17"/>
        <v>43827</v>
      </c>
      <c r="L128" s="46" t="str">
        <f t="shared" si="14"/>
        <v>土</v>
      </c>
      <c r="M128" s="21"/>
      <c r="N128" s="21"/>
    </row>
    <row r="129" spans="1:14" x14ac:dyDescent="0.15">
      <c r="A129" s="18">
        <f t="shared" si="15"/>
        <v>43767</v>
      </c>
      <c r="B129" s="46" t="str">
        <f t="shared" si="12"/>
        <v>火</v>
      </c>
      <c r="C129" s="21"/>
      <c r="D129" s="21"/>
      <c r="E129" s="9"/>
      <c r="F129" s="18">
        <f t="shared" si="16"/>
        <v>43798</v>
      </c>
      <c r="G129" s="46" t="str">
        <f t="shared" si="13"/>
        <v>金</v>
      </c>
      <c r="H129" s="21"/>
      <c r="I129" s="21"/>
      <c r="J129" s="9"/>
      <c r="K129" s="18">
        <f t="shared" si="17"/>
        <v>43828</v>
      </c>
      <c r="L129" s="46" t="str">
        <f t="shared" si="14"/>
        <v>日</v>
      </c>
      <c r="M129" s="21"/>
      <c r="N129" s="21"/>
    </row>
    <row r="130" spans="1:14" x14ac:dyDescent="0.15">
      <c r="A130" s="18">
        <f t="shared" si="15"/>
        <v>43768</v>
      </c>
      <c r="B130" s="46" t="str">
        <f t="shared" si="12"/>
        <v>水</v>
      </c>
      <c r="C130" s="21"/>
      <c r="D130" s="21"/>
      <c r="E130" s="9"/>
      <c r="F130" s="18">
        <f t="shared" si="16"/>
        <v>43799</v>
      </c>
      <c r="G130" s="46" t="str">
        <f t="shared" si="13"/>
        <v>土</v>
      </c>
      <c r="H130" s="21"/>
      <c r="I130" s="21"/>
      <c r="J130" s="9"/>
      <c r="K130" s="18">
        <f t="shared" si="17"/>
        <v>43829</v>
      </c>
      <c r="L130" s="46" t="str">
        <f t="shared" si="14"/>
        <v>月</v>
      </c>
      <c r="M130" s="21"/>
      <c r="N130" s="21"/>
    </row>
    <row r="131" spans="1:14" x14ac:dyDescent="0.15">
      <c r="A131" s="18">
        <f t="shared" si="15"/>
        <v>43769</v>
      </c>
      <c r="B131" s="46" t="str">
        <f t="shared" si="12"/>
        <v>木</v>
      </c>
      <c r="C131" s="21"/>
      <c r="D131" s="21"/>
      <c r="E131" s="9"/>
      <c r="F131" s="97" t="s">
        <v>7</v>
      </c>
      <c r="G131" s="97"/>
      <c r="H131" s="8">
        <f>SUM(H101:H130)</f>
        <v>0</v>
      </c>
      <c r="I131" s="8">
        <f>SUM(I101:I130)</f>
        <v>0</v>
      </c>
      <c r="J131" s="9"/>
      <c r="K131" s="18">
        <f t="shared" si="17"/>
        <v>43830</v>
      </c>
      <c r="L131" s="46" t="str">
        <f t="shared" si="14"/>
        <v>火</v>
      </c>
      <c r="M131" s="21"/>
      <c r="N131" s="21"/>
    </row>
    <row r="132" spans="1:14" x14ac:dyDescent="0.15">
      <c r="A132" s="100" t="s">
        <v>7</v>
      </c>
      <c r="B132" s="100"/>
      <c r="C132" s="11">
        <f>SUM(C101:C131)</f>
        <v>0</v>
      </c>
      <c r="D132" s="11">
        <f>SUM(D101:D131)</f>
        <v>0</v>
      </c>
      <c r="K132" s="100" t="s">
        <v>7</v>
      </c>
      <c r="L132" s="100"/>
      <c r="M132" s="11">
        <f>SUM(M101:M131)</f>
        <v>0</v>
      </c>
      <c r="N132" s="11">
        <f>SUM(N101:N131)</f>
        <v>0</v>
      </c>
    </row>
    <row r="136" spans="1:14" x14ac:dyDescent="0.15">
      <c r="A136" s="1" t="s">
        <v>40</v>
      </c>
    </row>
    <row r="137" spans="1:14" x14ac:dyDescent="0.15">
      <c r="A137" s="1" t="s">
        <v>41</v>
      </c>
    </row>
    <row r="138" spans="1:14" x14ac:dyDescent="0.15">
      <c r="A138" s="1" t="s">
        <v>42</v>
      </c>
    </row>
    <row r="139" spans="1:14" x14ac:dyDescent="0.15">
      <c r="A139" s="1" t="s">
        <v>43</v>
      </c>
    </row>
    <row r="141" spans="1:14" x14ac:dyDescent="0.15">
      <c r="K141" s="99" t="str">
        <f>K3</f>
        <v>（　都道府県名　）</v>
      </c>
      <c r="L141" s="99"/>
      <c r="M141" s="99"/>
      <c r="N141" s="99"/>
    </row>
    <row r="142" spans="1:14" x14ac:dyDescent="0.15">
      <c r="K142" s="99" t="str">
        <f>K4</f>
        <v>（　医療機関名　）</v>
      </c>
      <c r="L142" s="99"/>
      <c r="M142" s="99"/>
      <c r="N142" s="99"/>
    </row>
    <row r="143" spans="1:14" x14ac:dyDescent="0.15">
      <c r="A143" s="101">
        <f>A147</f>
        <v>43831</v>
      </c>
      <c r="B143" s="101"/>
    </row>
    <row r="144" spans="1:14" x14ac:dyDescent="0.15">
      <c r="A144" s="1" t="s">
        <v>31</v>
      </c>
      <c r="F144" s="1" t="s">
        <v>32</v>
      </c>
      <c r="K144" s="1" t="s">
        <v>33</v>
      </c>
    </row>
    <row r="145" spans="1:14" x14ac:dyDescent="0.15">
      <c r="A145" s="12"/>
      <c r="B145" s="13"/>
      <c r="C145" s="54" t="s">
        <v>34</v>
      </c>
      <c r="D145" s="54" t="s">
        <v>35</v>
      </c>
      <c r="E145" s="9"/>
      <c r="F145" s="12"/>
      <c r="G145" s="13"/>
      <c r="H145" s="54" t="s">
        <v>34</v>
      </c>
      <c r="I145" s="54" t="s">
        <v>35</v>
      </c>
      <c r="J145" s="9"/>
      <c r="K145" s="12"/>
      <c r="L145" s="13"/>
      <c r="M145" s="54" t="s">
        <v>34</v>
      </c>
      <c r="N145" s="54" t="s">
        <v>35</v>
      </c>
    </row>
    <row r="146" spans="1:14" x14ac:dyDescent="0.15">
      <c r="A146" s="14"/>
      <c r="B146" s="15"/>
      <c r="C146" s="16" t="s">
        <v>36</v>
      </c>
      <c r="D146" s="16" t="s">
        <v>36</v>
      </c>
      <c r="E146" s="9"/>
      <c r="F146" s="14"/>
      <c r="G146" s="15"/>
      <c r="H146" s="16" t="s">
        <v>36</v>
      </c>
      <c r="I146" s="16" t="s">
        <v>36</v>
      </c>
      <c r="J146" s="9"/>
      <c r="K146" s="14"/>
      <c r="L146" s="15"/>
      <c r="M146" s="16" t="s">
        <v>36</v>
      </c>
      <c r="N146" s="16" t="s">
        <v>36</v>
      </c>
    </row>
    <row r="147" spans="1:14" x14ac:dyDescent="0.15">
      <c r="A147" s="18">
        <f>K131+1</f>
        <v>43831</v>
      </c>
      <c r="B147" s="46" t="str">
        <f t="shared" ref="B147:B177" si="18">TEXT(A147,"aaa")</f>
        <v>水</v>
      </c>
      <c r="C147" s="21"/>
      <c r="D147" s="21"/>
      <c r="E147" s="9"/>
      <c r="F147" s="18">
        <f>A177+1</f>
        <v>43862</v>
      </c>
      <c r="G147" s="46" t="str">
        <f t="shared" ref="G147:G174" si="19">TEXT(F147,"aaa")</f>
        <v>土</v>
      </c>
      <c r="H147" s="21"/>
      <c r="I147" s="21"/>
      <c r="J147" s="9"/>
      <c r="K147" s="18">
        <f>F174+1</f>
        <v>43890</v>
      </c>
      <c r="L147" s="46" t="str">
        <f t="shared" ref="L147:L177" si="20">TEXT(K147,"aaa")</f>
        <v>土</v>
      </c>
      <c r="M147" s="21"/>
      <c r="N147" s="21"/>
    </row>
    <row r="148" spans="1:14" x14ac:dyDescent="0.15">
      <c r="A148" s="18">
        <f t="shared" ref="A148:A177" si="21">A147+1</f>
        <v>43832</v>
      </c>
      <c r="B148" s="46" t="str">
        <f t="shared" si="18"/>
        <v>木</v>
      </c>
      <c r="C148" s="21"/>
      <c r="D148" s="21"/>
      <c r="E148" s="9"/>
      <c r="F148" s="18">
        <f t="shared" ref="F148:F174" si="22">F147+1</f>
        <v>43863</v>
      </c>
      <c r="G148" s="46" t="str">
        <f t="shared" si="19"/>
        <v>日</v>
      </c>
      <c r="H148" s="21"/>
      <c r="I148" s="21"/>
      <c r="J148" s="9"/>
      <c r="K148" s="18">
        <f t="shared" ref="K148:K177" si="23">K147+1</f>
        <v>43891</v>
      </c>
      <c r="L148" s="46" t="str">
        <f t="shared" si="20"/>
        <v>日</v>
      </c>
      <c r="M148" s="21"/>
      <c r="N148" s="21"/>
    </row>
    <row r="149" spans="1:14" x14ac:dyDescent="0.15">
      <c r="A149" s="18">
        <f t="shared" si="21"/>
        <v>43833</v>
      </c>
      <c r="B149" s="46" t="str">
        <f t="shared" si="18"/>
        <v>金</v>
      </c>
      <c r="C149" s="21"/>
      <c r="D149" s="21"/>
      <c r="E149" s="9"/>
      <c r="F149" s="18">
        <f t="shared" si="22"/>
        <v>43864</v>
      </c>
      <c r="G149" s="46" t="str">
        <f t="shared" si="19"/>
        <v>月</v>
      </c>
      <c r="H149" s="21"/>
      <c r="I149" s="21"/>
      <c r="J149" s="9"/>
      <c r="K149" s="18">
        <f t="shared" si="23"/>
        <v>43892</v>
      </c>
      <c r="L149" s="46" t="str">
        <f t="shared" si="20"/>
        <v>月</v>
      </c>
      <c r="M149" s="21"/>
      <c r="N149" s="21"/>
    </row>
    <row r="150" spans="1:14" x14ac:dyDescent="0.15">
      <c r="A150" s="18">
        <f t="shared" si="21"/>
        <v>43834</v>
      </c>
      <c r="B150" s="46" t="str">
        <f t="shared" si="18"/>
        <v>土</v>
      </c>
      <c r="C150" s="21"/>
      <c r="D150" s="21"/>
      <c r="E150" s="9"/>
      <c r="F150" s="18">
        <f t="shared" si="22"/>
        <v>43865</v>
      </c>
      <c r="G150" s="46" t="str">
        <f t="shared" si="19"/>
        <v>火</v>
      </c>
      <c r="H150" s="21"/>
      <c r="I150" s="21"/>
      <c r="J150" s="9"/>
      <c r="K150" s="18">
        <f t="shared" si="23"/>
        <v>43893</v>
      </c>
      <c r="L150" s="46" t="str">
        <f t="shared" si="20"/>
        <v>火</v>
      </c>
      <c r="M150" s="21"/>
      <c r="N150" s="21"/>
    </row>
    <row r="151" spans="1:14" x14ac:dyDescent="0.15">
      <c r="A151" s="18">
        <f t="shared" si="21"/>
        <v>43835</v>
      </c>
      <c r="B151" s="46" t="str">
        <f t="shared" si="18"/>
        <v>日</v>
      </c>
      <c r="C151" s="21"/>
      <c r="D151" s="21"/>
      <c r="E151" s="9"/>
      <c r="F151" s="18">
        <f t="shared" si="22"/>
        <v>43866</v>
      </c>
      <c r="G151" s="46" t="str">
        <f t="shared" si="19"/>
        <v>水</v>
      </c>
      <c r="H151" s="21"/>
      <c r="I151" s="21"/>
      <c r="J151" s="9"/>
      <c r="K151" s="18">
        <f t="shared" si="23"/>
        <v>43894</v>
      </c>
      <c r="L151" s="46" t="str">
        <f t="shared" si="20"/>
        <v>水</v>
      </c>
      <c r="M151" s="21"/>
      <c r="N151" s="21"/>
    </row>
    <row r="152" spans="1:14" x14ac:dyDescent="0.15">
      <c r="A152" s="18">
        <f t="shared" si="21"/>
        <v>43836</v>
      </c>
      <c r="B152" s="46" t="str">
        <f t="shared" si="18"/>
        <v>月</v>
      </c>
      <c r="C152" s="21"/>
      <c r="D152" s="21"/>
      <c r="E152" s="9"/>
      <c r="F152" s="18">
        <f t="shared" si="22"/>
        <v>43867</v>
      </c>
      <c r="G152" s="46" t="str">
        <f t="shared" si="19"/>
        <v>木</v>
      </c>
      <c r="H152" s="21"/>
      <c r="I152" s="21"/>
      <c r="J152" s="9"/>
      <c r="K152" s="18">
        <f t="shared" si="23"/>
        <v>43895</v>
      </c>
      <c r="L152" s="46" t="str">
        <f t="shared" si="20"/>
        <v>木</v>
      </c>
      <c r="M152" s="21"/>
      <c r="N152" s="21"/>
    </row>
    <row r="153" spans="1:14" x14ac:dyDescent="0.15">
      <c r="A153" s="18">
        <f t="shared" si="21"/>
        <v>43837</v>
      </c>
      <c r="B153" s="46" t="str">
        <f t="shared" si="18"/>
        <v>火</v>
      </c>
      <c r="C153" s="21"/>
      <c r="D153" s="21"/>
      <c r="E153" s="9"/>
      <c r="F153" s="18">
        <f t="shared" si="22"/>
        <v>43868</v>
      </c>
      <c r="G153" s="46" t="str">
        <f t="shared" si="19"/>
        <v>金</v>
      </c>
      <c r="H153" s="21"/>
      <c r="I153" s="21"/>
      <c r="J153" s="9"/>
      <c r="K153" s="18">
        <f t="shared" si="23"/>
        <v>43896</v>
      </c>
      <c r="L153" s="46" t="str">
        <f t="shared" si="20"/>
        <v>金</v>
      </c>
      <c r="M153" s="21"/>
      <c r="N153" s="21"/>
    </row>
    <row r="154" spans="1:14" x14ac:dyDescent="0.15">
      <c r="A154" s="18">
        <f t="shared" si="21"/>
        <v>43838</v>
      </c>
      <c r="B154" s="46" t="str">
        <f t="shared" si="18"/>
        <v>水</v>
      </c>
      <c r="C154" s="21"/>
      <c r="D154" s="21"/>
      <c r="E154" s="9"/>
      <c r="F154" s="18">
        <f t="shared" si="22"/>
        <v>43869</v>
      </c>
      <c r="G154" s="46" t="str">
        <f t="shared" si="19"/>
        <v>土</v>
      </c>
      <c r="H154" s="21"/>
      <c r="I154" s="21"/>
      <c r="J154" s="9"/>
      <c r="K154" s="18">
        <f t="shared" si="23"/>
        <v>43897</v>
      </c>
      <c r="L154" s="46" t="str">
        <f t="shared" si="20"/>
        <v>土</v>
      </c>
      <c r="M154" s="21"/>
      <c r="N154" s="21"/>
    </row>
    <row r="155" spans="1:14" x14ac:dyDescent="0.15">
      <c r="A155" s="18">
        <f t="shared" si="21"/>
        <v>43839</v>
      </c>
      <c r="B155" s="46" t="str">
        <f t="shared" si="18"/>
        <v>木</v>
      </c>
      <c r="C155" s="21"/>
      <c r="D155" s="21"/>
      <c r="E155" s="9"/>
      <c r="F155" s="18">
        <f t="shared" si="22"/>
        <v>43870</v>
      </c>
      <c r="G155" s="46" t="str">
        <f t="shared" si="19"/>
        <v>日</v>
      </c>
      <c r="H155" s="21"/>
      <c r="I155" s="21"/>
      <c r="J155" s="9"/>
      <c r="K155" s="18">
        <f t="shared" si="23"/>
        <v>43898</v>
      </c>
      <c r="L155" s="46" t="str">
        <f t="shared" si="20"/>
        <v>日</v>
      </c>
      <c r="M155" s="21"/>
      <c r="N155" s="21"/>
    </row>
    <row r="156" spans="1:14" x14ac:dyDescent="0.15">
      <c r="A156" s="18">
        <f t="shared" si="21"/>
        <v>43840</v>
      </c>
      <c r="B156" s="46" t="str">
        <f t="shared" si="18"/>
        <v>金</v>
      </c>
      <c r="C156" s="21"/>
      <c r="D156" s="21"/>
      <c r="E156" s="9"/>
      <c r="F156" s="18">
        <f t="shared" si="22"/>
        <v>43871</v>
      </c>
      <c r="G156" s="46" t="str">
        <f t="shared" si="19"/>
        <v>月</v>
      </c>
      <c r="H156" s="21"/>
      <c r="I156" s="21"/>
      <c r="J156" s="9"/>
      <c r="K156" s="18">
        <f t="shared" si="23"/>
        <v>43899</v>
      </c>
      <c r="L156" s="46" t="str">
        <f t="shared" si="20"/>
        <v>月</v>
      </c>
      <c r="M156" s="21"/>
      <c r="N156" s="21"/>
    </row>
    <row r="157" spans="1:14" x14ac:dyDescent="0.15">
      <c r="A157" s="18">
        <f t="shared" si="21"/>
        <v>43841</v>
      </c>
      <c r="B157" s="46" t="str">
        <f t="shared" si="18"/>
        <v>土</v>
      </c>
      <c r="C157" s="21"/>
      <c r="D157" s="21"/>
      <c r="E157" s="9"/>
      <c r="F157" s="18">
        <f t="shared" si="22"/>
        <v>43872</v>
      </c>
      <c r="G157" s="46" t="str">
        <f t="shared" si="19"/>
        <v>火</v>
      </c>
      <c r="H157" s="21"/>
      <c r="I157" s="21"/>
      <c r="J157" s="9"/>
      <c r="K157" s="18">
        <f t="shared" si="23"/>
        <v>43900</v>
      </c>
      <c r="L157" s="46" t="str">
        <f t="shared" si="20"/>
        <v>火</v>
      </c>
      <c r="M157" s="21"/>
      <c r="N157" s="21"/>
    </row>
    <row r="158" spans="1:14" x14ac:dyDescent="0.15">
      <c r="A158" s="18">
        <f t="shared" si="21"/>
        <v>43842</v>
      </c>
      <c r="B158" s="46" t="str">
        <f t="shared" si="18"/>
        <v>日</v>
      </c>
      <c r="C158" s="21"/>
      <c r="D158" s="21"/>
      <c r="E158" s="9"/>
      <c r="F158" s="18">
        <f t="shared" si="22"/>
        <v>43873</v>
      </c>
      <c r="G158" s="46" t="str">
        <f t="shared" si="19"/>
        <v>水</v>
      </c>
      <c r="H158" s="21"/>
      <c r="I158" s="21"/>
      <c r="J158" s="9"/>
      <c r="K158" s="18">
        <f t="shared" si="23"/>
        <v>43901</v>
      </c>
      <c r="L158" s="46" t="str">
        <f t="shared" si="20"/>
        <v>水</v>
      </c>
      <c r="M158" s="21"/>
      <c r="N158" s="21"/>
    </row>
    <row r="159" spans="1:14" x14ac:dyDescent="0.15">
      <c r="A159" s="18">
        <f t="shared" si="21"/>
        <v>43843</v>
      </c>
      <c r="B159" s="46" t="str">
        <f t="shared" si="18"/>
        <v>月</v>
      </c>
      <c r="C159" s="21"/>
      <c r="D159" s="21"/>
      <c r="E159" s="9"/>
      <c r="F159" s="18">
        <f t="shared" si="22"/>
        <v>43874</v>
      </c>
      <c r="G159" s="46" t="str">
        <f t="shared" si="19"/>
        <v>木</v>
      </c>
      <c r="H159" s="21"/>
      <c r="I159" s="21"/>
      <c r="J159" s="9"/>
      <c r="K159" s="18">
        <f t="shared" si="23"/>
        <v>43902</v>
      </c>
      <c r="L159" s="46" t="str">
        <f t="shared" si="20"/>
        <v>木</v>
      </c>
      <c r="M159" s="21"/>
      <c r="N159" s="21"/>
    </row>
    <row r="160" spans="1:14" x14ac:dyDescent="0.15">
      <c r="A160" s="18">
        <f t="shared" si="21"/>
        <v>43844</v>
      </c>
      <c r="B160" s="46" t="str">
        <f t="shared" si="18"/>
        <v>火</v>
      </c>
      <c r="C160" s="21"/>
      <c r="D160" s="21"/>
      <c r="E160" s="9"/>
      <c r="F160" s="18">
        <f t="shared" si="22"/>
        <v>43875</v>
      </c>
      <c r="G160" s="46" t="str">
        <f t="shared" si="19"/>
        <v>金</v>
      </c>
      <c r="H160" s="21"/>
      <c r="I160" s="21"/>
      <c r="J160" s="9"/>
      <c r="K160" s="18">
        <f t="shared" si="23"/>
        <v>43903</v>
      </c>
      <c r="L160" s="46" t="str">
        <f t="shared" si="20"/>
        <v>金</v>
      </c>
      <c r="M160" s="21"/>
      <c r="N160" s="21"/>
    </row>
    <row r="161" spans="1:14" x14ac:dyDescent="0.15">
      <c r="A161" s="18">
        <f t="shared" si="21"/>
        <v>43845</v>
      </c>
      <c r="B161" s="46" t="str">
        <f t="shared" si="18"/>
        <v>水</v>
      </c>
      <c r="C161" s="21"/>
      <c r="D161" s="21"/>
      <c r="E161" s="9"/>
      <c r="F161" s="18">
        <f t="shared" si="22"/>
        <v>43876</v>
      </c>
      <c r="G161" s="46" t="str">
        <f t="shared" si="19"/>
        <v>土</v>
      </c>
      <c r="H161" s="21"/>
      <c r="I161" s="21"/>
      <c r="J161" s="9"/>
      <c r="K161" s="18">
        <f t="shared" si="23"/>
        <v>43904</v>
      </c>
      <c r="L161" s="46" t="str">
        <f t="shared" si="20"/>
        <v>土</v>
      </c>
      <c r="M161" s="21"/>
      <c r="N161" s="21"/>
    </row>
    <row r="162" spans="1:14" x14ac:dyDescent="0.15">
      <c r="A162" s="18">
        <f t="shared" si="21"/>
        <v>43846</v>
      </c>
      <c r="B162" s="46" t="str">
        <f t="shared" si="18"/>
        <v>木</v>
      </c>
      <c r="C162" s="21"/>
      <c r="D162" s="21"/>
      <c r="E162" s="9"/>
      <c r="F162" s="18">
        <f t="shared" si="22"/>
        <v>43877</v>
      </c>
      <c r="G162" s="46" t="str">
        <f t="shared" si="19"/>
        <v>日</v>
      </c>
      <c r="H162" s="21"/>
      <c r="I162" s="21"/>
      <c r="J162" s="9"/>
      <c r="K162" s="18">
        <f t="shared" si="23"/>
        <v>43905</v>
      </c>
      <c r="L162" s="46" t="str">
        <f t="shared" si="20"/>
        <v>日</v>
      </c>
      <c r="M162" s="21"/>
      <c r="N162" s="21"/>
    </row>
    <row r="163" spans="1:14" x14ac:dyDescent="0.15">
      <c r="A163" s="18">
        <f t="shared" si="21"/>
        <v>43847</v>
      </c>
      <c r="B163" s="46" t="str">
        <f t="shared" si="18"/>
        <v>金</v>
      </c>
      <c r="C163" s="21"/>
      <c r="D163" s="21"/>
      <c r="E163" s="9"/>
      <c r="F163" s="18">
        <f t="shared" si="22"/>
        <v>43878</v>
      </c>
      <c r="G163" s="46" t="str">
        <f t="shared" si="19"/>
        <v>月</v>
      </c>
      <c r="H163" s="21"/>
      <c r="I163" s="21"/>
      <c r="J163" s="9"/>
      <c r="K163" s="18">
        <f t="shared" si="23"/>
        <v>43906</v>
      </c>
      <c r="L163" s="46" t="str">
        <f t="shared" si="20"/>
        <v>月</v>
      </c>
      <c r="M163" s="21"/>
      <c r="N163" s="21"/>
    </row>
    <row r="164" spans="1:14" x14ac:dyDescent="0.15">
      <c r="A164" s="18">
        <f t="shared" si="21"/>
        <v>43848</v>
      </c>
      <c r="B164" s="46" t="str">
        <f t="shared" si="18"/>
        <v>土</v>
      </c>
      <c r="C164" s="21"/>
      <c r="D164" s="21"/>
      <c r="E164" s="9"/>
      <c r="F164" s="18">
        <f t="shared" si="22"/>
        <v>43879</v>
      </c>
      <c r="G164" s="46" t="str">
        <f t="shared" si="19"/>
        <v>火</v>
      </c>
      <c r="H164" s="21"/>
      <c r="I164" s="21"/>
      <c r="J164" s="9"/>
      <c r="K164" s="18">
        <f t="shared" si="23"/>
        <v>43907</v>
      </c>
      <c r="L164" s="46" t="str">
        <f t="shared" si="20"/>
        <v>火</v>
      </c>
      <c r="M164" s="21"/>
      <c r="N164" s="21"/>
    </row>
    <row r="165" spans="1:14" x14ac:dyDescent="0.15">
      <c r="A165" s="18">
        <f t="shared" si="21"/>
        <v>43849</v>
      </c>
      <c r="B165" s="46" t="str">
        <f t="shared" si="18"/>
        <v>日</v>
      </c>
      <c r="C165" s="21"/>
      <c r="D165" s="21"/>
      <c r="E165" s="9"/>
      <c r="F165" s="18">
        <f t="shared" si="22"/>
        <v>43880</v>
      </c>
      <c r="G165" s="46" t="str">
        <f t="shared" si="19"/>
        <v>水</v>
      </c>
      <c r="H165" s="21"/>
      <c r="I165" s="21"/>
      <c r="J165" s="9"/>
      <c r="K165" s="18">
        <f t="shared" si="23"/>
        <v>43908</v>
      </c>
      <c r="L165" s="46" t="str">
        <f t="shared" si="20"/>
        <v>水</v>
      </c>
      <c r="M165" s="21"/>
      <c r="N165" s="21"/>
    </row>
    <row r="166" spans="1:14" x14ac:dyDescent="0.15">
      <c r="A166" s="18">
        <f t="shared" si="21"/>
        <v>43850</v>
      </c>
      <c r="B166" s="46" t="str">
        <f t="shared" si="18"/>
        <v>月</v>
      </c>
      <c r="C166" s="21"/>
      <c r="D166" s="21"/>
      <c r="E166" s="9"/>
      <c r="F166" s="18">
        <f t="shared" si="22"/>
        <v>43881</v>
      </c>
      <c r="G166" s="46" t="str">
        <f t="shared" si="19"/>
        <v>木</v>
      </c>
      <c r="H166" s="21"/>
      <c r="I166" s="21"/>
      <c r="J166" s="9"/>
      <c r="K166" s="18">
        <f t="shared" si="23"/>
        <v>43909</v>
      </c>
      <c r="L166" s="46" t="str">
        <f t="shared" si="20"/>
        <v>木</v>
      </c>
      <c r="M166" s="21"/>
      <c r="N166" s="21"/>
    </row>
    <row r="167" spans="1:14" x14ac:dyDescent="0.15">
      <c r="A167" s="18">
        <f t="shared" si="21"/>
        <v>43851</v>
      </c>
      <c r="B167" s="46" t="str">
        <f t="shared" si="18"/>
        <v>火</v>
      </c>
      <c r="C167" s="21"/>
      <c r="D167" s="21"/>
      <c r="E167" s="9"/>
      <c r="F167" s="18">
        <f t="shared" si="22"/>
        <v>43882</v>
      </c>
      <c r="G167" s="46" t="str">
        <f t="shared" si="19"/>
        <v>金</v>
      </c>
      <c r="H167" s="21"/>
      <c r="I167" s="21"/>
      <c r="J167" s="9"/>
      <c r="K167" s="18">
        <f t="shared" si="23"/>
        <v>43910</v>
      </c>
      <c r="L167" s="46" t="str">
        <f t="shared" si="20"/>
        <v>金</v>
      </c>
      <c r="M167" s="21"/>
      <c r="N167" s="21"/>
    </row>
    <row r="168" spans="1:14" x14ac:dyDescent="0.15">
      <c r="A168" s="18">
        <f t="shared" si="21"/>
        <v>43852</v>
      </c>
      <c r="B168" s="46" t="str">
        <f t="shared" si="18"/>
        <v>水</v>
      </c>
      <c r="C168" s="21"/>
      <c r="D168" s="21"/>
      <c r="E168" s="9"/>
      <c r="F168" s="18">
        <f t="shared" si="22"/>
        <v>43883</v>
      </c>
      <c r="G168" s="46" t="str">
        <f t="shared" si="19"/>
        <v>土</v>
      </c>
      <c r="H168" s="21"/>
      <c r="I168" s="21"/>
      <c r="J168" s="9"/>
      <c r="K168" s="18">
        <f t="shared" si="23"/>
        <v>43911</v>
      </c>
      <c r="L168" s="46" t="str">
        <f t="shared" si="20"/>
        <v>土</v>
      </c>
      <c r="M168" s="21"/>
      <c r="N168" s="21"/>
    </row>
    <row r="169" spans="1:14" x14ac:dyDescent="0.15">
      <c r="A169" s="18">
        <f t="shared" si="21"/>
        <v>43853</v>
      </c>
      <c r="B169" s="46" t="str">
        <f t="shared" si="18"/>
        <v>木</v>
      </c>
      <c r="C169" s="21"/>
      <c r="D169" s="21"/>
      <c r="E169" s="9"/>
      <c r="F169" s="18">
        <f t="shared" si="22"/>
        <v>43884</v>
      </c>
      <c r="G169" s="46" t="str">
        <f t="shared" si="19"/>
        <v>日</v>
      </c>
      <c r="H169" s="21"/>
      <c r="I169" s="21"/>
      <c r="J169" s="9"/>
      <c r="K169" s="18">
        <f t="shared" si="23"/>
        <v>43912</v>
      </c>
      <c r="L169" s="46" t="str">
        <f t="shared" si="20"/>
        <v>日</v>
      </c>
      <c r="M169" s="21"/>
      <c r="N169" s="21"/>
    </row>
    <row r="170" spans="1:14" x14ac:dyDescent="0.15">
      <c r="A170" s="18">
        <f t="shared" si="21"/>
        <v>43854</v>
      </c>
      <c r="B170" s="46" t="str">
        <f t="shared" si="18"/>
        <v>金</v>
      </c>
      <c r="C170" s="21"/>
      <c r="D170" s="21"/>
      <c r="E170" s="9"/>
      <c r="F170" s="18">
        <f t="shared" si="22"/>
        <v>43885</v>
      </c>
      <c r="G170" s="46" t="str">
        <f t="shared" si="19"/>
        <v>月</v>
      </c>
      <c r="H170" s="21"/>
      <c r="I170" s="21"/>
      <c r="J170" s="9"/>
      <c r="K170" s="18">
        <f t="shared" si="23"/>
        <v>43913</v>
      </c>
      <c r="L170" s="46" t="str">
        <f t="shared" si="20"/>
        <v>月</v>
      </c>
      <c r="M170" s="21"/>
      <c r="N170" s="21"/>
    </row>
    <row r="171" spans="1:14" x14ac:dyDescent="0.15">
      <c r="A171" s="18">
        <f t="shared" si="21"/>
        <v>43855</v>
      </c>
      <c r="B171" s="46" t="str">
        <f t="shared" si="18"/>
        <v>土</v>
      </c>
      <c r="C171" s="21"/>
      <c r="D171" s="21"/>
      <c r="E171" s="9"/>
      <c r="F171" s="18">
        <f t="shared" si="22"/>
        <v>43886</v>
      </c>
      <c r="G171" s="46" t="str">
        <f t="shared" si="19"/>
        <v>火</v>
      </c>
      <c r="H171" s="21"/>
      <c r="I171" s="21"/>
      <c r="J171" s="9"/>
      <c r="K171" s="18">
        <f t="shared" si="23"/>
        <v>43914</v>
      </c>
      <c r="L171" s="46" t="str">
        <f t="shared" si="20"/>
        <v>火</v>
      </c>
      <c r="M171" s="21"/>
      <c r="N171" s="21"/>
    </row>
    <row r="172" spans="1:14" x14ac:dyDescent="0.15">
      <c r="A172" s="18">
        <f t="shared" si="21"/>
        <v>43856</v>
      </c>
      <c r="B172" s="46" t="str">
        <f t="shared" si="18"/>
        <v>日</v>
      </c>
      <c r="C172" s="21"/>
      <c r="D172" s="21"/>
      <c r="E172" s="9"/>
      <c r="F172" s="18">
        <f t="shared" si="22"/>
        <v>43887</v>
      </c>
      <c r="G172" s="46" t="str">
        <f t="shared" si="19"/>
        <v>水</v>
      </c>
      <c r="H172" s="21"/>
      <c r="I172" s="21"/>
      <c r="J172" s="9"/>
      <c r="K172" s="18">
        <f t="shared" si="23"/>
        <v>43915</v>
      </c>
      <c r="L172" s="46" t="str">
        <f t="shared" si="20"/>
        <v>水</v>
      </c>
      <c r="M172" s="21"/>
      <c r="N172" s="21"/>
    </row>
    <row r="173" spans="1:14" x14ac:dyDescent="0.15">
      <c r="A173" s="18">
        <f t="shared" si="21"/>
        <v>43857</v>
      </c>
      <c r="B173" s="46" t="str">
        <f t="shared" si="18"/>
        <v>月</v>
      </c>
      <c r="C173" s="21"/>
      <c r="D173" s="21"/>
      <c r="E173" s="9"/>
      <c r="F173" s="18">
        <f t="shared" si="22"/>
        <v>43888</v>
      </c>
      <c r="G173" s="46" t="str">
        <f t="shared" si="19"/>
        <v>木</v>
      </c>
      <c r="H173" s="21"/>
      <c r="I173" s="21"/>
      <c r="J173" s="9"/>
      <c r="K173" s="18">
        <f t="shared" si="23"/>
        <v>43916</v>
      </c>
      <c r="L173" s="46" t="str">
        <f t="shared" si="20"/>
        <v>木</v>
      </c>
      <c r="M173" s="21"/>
      <c r="N173" s="21"/>
    </row>
    <row r="174" spans="1:14" x14ac:dyDescent="0.15">
      <c r="A174" s="18">
        <f t="shared" si="21"/>
        <v>43858</v>
      </c>
      <c r="B174" s="46" t="str">
        <f t="shared" si="18"/>
        <v>火</v>
      </c>
      <c r="C174" s="21"/>
      <c r="D174" s="21"/>
      <c r="E174" s="9"/>
      <c r="F174" s="18">
        <f t="shared" si="22"/>
        <v>43889</v>
      </c>
      <c r="G174" s="46" t="str">
        <f t="shared" si="19"/>
        <v>金</v>
      </c>
      <c r="H174" s="21"/>
      <c r="I174" s="21"/>
      <c r="J174" s="9"/>
      <c r="K174" s="18">
        <f t="shared" si="23"/>
        <v>43917</v>
      </c>
      <c r="L174" s="46" t="str">
        <f t="shared" si="20"/>
        <v>金</v>
      </c>
      <c r="M174" s="21"/>
      <c r="N174" s="21"/>
    </row>
    <row r="175" spans="1:14" x14ac:dyDescent="0.15">
      <c r="A175" s="18">
        <f t="shared" si="21"/>
        <v>43859</v>
      </c>
      <c r="B175" s="46" t="str">
        <f t="shared" si="18"/>
        <v>水</v>
      </c>
      <c r="C175" s="21"/>
      <c r="D175" s="21"/>
      <c r="E175" s="9"/>
      <c r="F175" s="97" t="s">
        <v>7</v>
      </c>
      <c r="G175" s="97"/>
      <c r="H175" s="8">
        <f>SUM(H147:H174)</f>
        <v>0</v>
      </c>
      <c r="I175" s="8">
        <f>SUM(I147:I174)</f>
        <v>0</v>
      </c>
      <c r="J175" s="9"/>
      <c r="K175" s="18">
        <f t="shared" si="23"/>
        <v>43918</v>
      </c>
      <c r="L175" s="46" t="str">
        <f t="shared" si="20"/>
        <v>土</v>
      </c>
      <c r="M175" s="21"/>
      <c r="N175" s="21"/>
    </row>
    <row r="176" spans="1:14" x14ac:dyDescent="0.15">
      <c r="A176" s="18">
        <f t="shared" si="21"/>
        <v>43860</v>
      </c>
      <c r="B176" s="46" t="str">
        <f t="shared" si="18"/>
        <v>木</v>
      </c>
      <c r="C176" s="21"/>
      <c r="D176" s="21"/>
      <c r="E176" s="9"/>
      <c r="F176" s="98"/>
      <c r="G176" s="98"/>
      <c r="H176" s="17"/>
      <c r="I176" s="17"/>
      <c r="J176" s="9"/>
      <c r="K176" s="18">
        <f t="shared" si="23"/>
        <v>43919</v>
      </c>
      <c r="L176" s="46" t="str">
        <f t="shared" si="20"/>
        <v>日</v>
      </c>
      <c r="M176" s="21"/>
      <c r="N176" s="21"/>
    </row>
    <row r="177" spans="1:14" x14ac:dyDescent="0.15">
      <c r="A177" s="18">
        <f t="shared" si="21"/>
        <v>43861</v>
      </c>
      <c r="B177" s="46" t="str">
        <f t="shared" si="18"/>
        <v>金</v>
      </c>
      <c r="C177" s="21"/>
      <c r="D177" s="21"/>
      <c r="E177" s="9"/>
      <c r="F177" s="9"/>
      <c r="G177" s="10"/>
      <c r="H177" s="9"/>
      <c r="I177" s="9"/>
      <c r="J177" s="9"/>
      <c r="K177" s="18">
        <f t="shared" si="23"/>
        <v>43920</v>
      </c>
      <c r="L177" s="46" t="str">
        <f t="shared" si="20"/>
        <v>月</v>
      </c>
      <c r="M177" s="21"/>
      <c r="N177" s="21"/>
    </row>
    <row r="178" spans="1:14" x14ac:dyDescent="0.15">
      <c r="A178" s="97" t="s">
        <v>7</v>
      </c>
      <c r="B178" s="97"/>
      <c r="C178" s="8">
        <f>SUM(C147:C177)</f>
        <v>0</v>
      </c>
      <c r="D178" s="8">
        <f>SUM(D147:D177)</f>
        <v>0</v>
      </c>
      <c r="E178" s="9"/>
      <c r="J178" s="9"/>
      <c r="K178" s="97" t="s">
        <v>7</v>
      </c>
      <c r="L178" s="97"/>
      <c r="M178" s="8">
        <f>SUM(M147:M177)</f>
        <v>0</v>
      </c>
      <c r="N178" s="8">
        <f>SUM(N147:N177)</f>
        <v>0</v>
      </c>
    </row>
    <row r="182" spans="1:14" x14ac:dyDescent="0.15">
      <c r="A182" s="1" t="s">
        <v>40</v>
      </c>
    </row>
    <row r="183" spans="1:14" x14ac:dyDescent="0.15">
      <c r="A183" s="1" t="s">
        <v>41</v>
      </c>
    </row>
    <row r="184" spans="1:14" x14ac:dyDescent="0.15">
      <c r="A184" s="1" t="s">
        <v>42</v>
      </c>
    </row>
    <row r="185" spans="1:14" x14ac:dyDescent="0.15">
      <c r="A185" s="1" t="s">
        <v>43</v>
      </c>
    </row>
  </sheetData>
  <mergeCells count="26">
    <mergeCell ref="K95:N95"/>
    <mergeCell ref="K141:N141"/>
    <mergeCell ref="A5:B5"/>
    <mergeCell ref="A51:B51"/>
    <mergeCell ref="A2:N2"/>
    <mergeCell ref="A39:B39"/>
    <mergeCell ref="F40:G40"/>
    <mergeCell ref="K39:L39"/>
    <mergeCell ref="A86:B86"/>
    <mergeCell ref="F86:G86"/>
    <mergeCell ref="K85:L85"/>
    <mergeCell ref="K4:N4"/>
    <mergeCell ref="K50:N50"/>
    <mergeCell ref="K3:N3"/>
    <mergeCell ref="K49:N49"/>
    <mergeCell ref="A178:B178"/>
    <mergeCell ref="F176:G176"/>
    <mergeCell ref="K178:L178"/>
    <mergeCell ref="F175:G175"/>
    <mergeCell ref="K96:N96"/>
    <mergeCell ref="K142:N142"/>
    <mergeCell ref="A132:B132"/>
    <mergeCell ref="F131:G131"/>
    <mergeCell ref="K132:L132"/>
    <mergeCell ref="A97:B97"/>
    <mergeCell ref="A143:B143"/>
  </mergeCells>
  <phoneticPr fontId="1"/>
  <printOptions horizontalCentered="1"/>
  <pageMargins left="0.59055118110236227" right="0.59055118110236227" top="0.59055118110236227" bottom="0.59055118110236227" header="0.31496062992125984" footer="0.39370078740157483"/>
  <pageSetup paperSize="9" fitToHeight="0" orientation="portrait" cellComments="asDisplayed" r:id="rId1"/>
  <headerFooter>
    <oddFooter>&amp;C&amp;"ＭＳ ゴシック,標準"&amp;10&amp;P</oddFooter>
  </headerFooter>
  <rowBreaks count="3" manualBreakCount="3">
    <brk id="48" max="13" man="1"/>
    <brk id="94" max="13" man="1"/>
    <brk id="140" max="1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597BAB3-2EF4-435E-95FE-2259215253F3}">
  <ds:schemaRefs>
    <ds:schemaRef ds:uri="http://purl.org/dc/terms/"/>
    <ds:schemaRef ds:uri="http://purl.org/dc/elements/1.1/"/>
    <ds:schemaRef ds:uri="8B97BE19-CDDD-400E-817A-CFDD13F7EC12"/>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834B5282-1E84-47B8-A7B5-B90213C707EF}">
  <ds:schemaRefs>
    <ds:schemaRef ds:uri="http://schemas.microsoft.com/sharepoint/v3/contenttype/forms"/>
  </ds:schemaRefs>
</ds:datastoreItem>
</file>

<file path=customXml/itemProps3.xml><?xml version="1.0" encoding="utf-8"?>
<ds:datastoreItem xmlns:ds="http://schemas.openxmlformats.org/officeDocument/2006/customXml" ds:itemID="{88DC772E-0DB2-4E90-8CE5-C9A91EB0E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事業概要</vt:lpstr>
      <vt:lpstr>所要額明細書</vt:lpstr>
      <vt:lpstr>（実績報告時のみ）実施状況表</vt:lpstr>
      <vt:lpstr>'（実績報告時のみ）実施状況表'!Print_Area</vt:lpstr>
      <vt:lpstr>所要額明細書!Print_Area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2019-10-13T09:05:11Z</cp:lastPrinted>
  <dcterms:created xsi:type="dcterms:W3CDTF">2008-10-10T00:39:26Z</dcterms:created>
  <dcterms:modified xsi:type="dcterms:W3CDTF">2019-10-13T09:05:20Z</dcterms:modified>
</cp:coreProperties>
</file>