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2_周産期医療対策事業_様式\"/>
    </mc:Choice>
  </mc:AlternateContent>
  <bookViews>
    <workbookView xWindow="0" yWindow="0" windowWidth="21930" windowHeight="4830"/>
  </bookViews>
  <sheets>
    <sheet name="事業概要" sheetId="1" r:id="rId1"/>
    <sheet name="別添１" sheetId="4" r:id="rId2"/>
    <sheet name="別添２" sheetId="5" r:id="rId3"/>
    <sheet name="所要額明細書" sheetId="7" r:id="rId4"/>
  </sheets>
  <definedNames>
    <definedName name="_xlnm.Print_Area" localSheetId="3">所要額明細書!$A$1:$E$152</definedName>
  </definedNames>
  <calcPr calcId="162913"/>
</workbook>
</file>

<file path=xl/calcChain.xml><?xml version="1.0" encoding="utf-8"?>
<calcChain xmlns="http://schemas.openxmlformats.org/spreadsheetml/2006/main">
  <c r="D30" i="7" l="1"/>
  <c r="B95" i="7" l="1"/>
  <c r="D95" i="7" s="1"/>
  <c r="B77" i="7"/>
  <c r="B151" i="7" l="1"/>
  <c r="B131" i="7"/>
  <c r="D131" i="7" s="1"/>
  <c r="B113" i="7"/>
  <c r="D113" i="7" s="1"/>
  <c r="D77" i="7"/>
  <c r="B43" i="7"/>
  <c r="D43" i="7" s="1"/>
  <c r="B25" i="7"/>
  <c r="D25" i="7" s="1"/>
  <c r="E4" i="7"/>
  <c r="E151" i="7" l="1"/>
  <c r="D151" i="7"/>
  <c r="B132" i="7"/>
  <c r="D132" i="7"/>
  <c r="E132" i="7" s="1"/>
</calcChain>
</file>

<file path=xl/comments1.xml><?xml version="1.0" encoding="utf-8"?>
<comments xmlns="http://schemas.openxmlformats.org/spreadsheetml/2006/main">
  <authors>
    <author>厚生労働省ネットワークシステム</author>
  </authors>
  <commentList>
    <comment ref="D14" authorId="0" shapeId="0">
      <text>
        <r>
          <rPr>
            <b/>
            <sz val="9"/>
            <color indexed="81"/>
            <rFont val="ＭＳ Ｐゴシック"/>
            <family val="3"/>
            <charset val="128"/>
          </rPr>
          <t>プルダウンより選択</t>
        </r>
      </text>
    </comment>
  </commentList>
</comments>
</file>

<file path=xl/comments2.xml><?xml version="1.0" encoding="utf-8"?>
<comments xmlns="http://schemas.openxmlformats.org/spreadsheetml/2006/main">
  <authors>
    <author>厚生労働省ネットワークシステム</author>
  </authors>
  <commentList>
    <comment ref="D14" authorId="0" shapeId="0">
      <text>
        <r>
          <rPr>
            <b/>
            <sz val="9"/>
            <color indexed="81"/>
            <rFont val="ＭＳ Ｐゴシック"/>
            <family val="3"/>
            <charset val="128"/>
          </rPr>
          <t>プルダウンより選択</t>
        </r>
      </text>
    </comment>
  </commentList>
</comments>
</file>

<file path=xl/comments3.xml><?xml version="1.0" encoding="utf-8"?>
<comments xmlns="http://schemas.openxmlformats.org/spreadsheetml/2006/main">
  <authors>
    <author>厚生労働省ネットワークシステム</author>
  </authors>
  <commentList>
    <comment ref="D63" authorId="0" shapeId="0">
      <text>
        <r>
          <rPr>
            <b/>
            <sz val="9"/>
            <color indexed="81"/>
            <rFont val="MS P ゴシック"/>
            <family val="3"/>
            <charset val="128"/>
          </rPr>
          <t>有無を選択</t>
        </r>
      </text>
    </comment>
  </commentList>
</comments>
</file>

<file path=xl/sharedStrings.xml><?xml version="1.0" encoding="utf-8"?>
<sst xmlns="http://schemas.openxmlformats.org/spreadsheetml/2006/main" count="229" uniqueCount="101">
  <si>
    <t>都道府県名</t>
  </si>
  <si>
    <t>２　地域周産期母子医療センターの認定機関名</t>
    <phoneticPr fontId="1"/>
  </si>
  <si>
    <t>前年度実績</t>
    <rPh sb="0" eb="3">
      <t>ゼンネンド</t>
    </rPh>
    <rPh sb="3" eb="5">
      <t>ジッセキ</t>
    </rPh>
    <phoneticPr fontId="1"/>
  </si>
  <si>
    <t>相談事業</t>
    <rPh sb="0" eb="2">
      <t>ソウダン</t>
    </rPh>
    <rPh sb="2" eb="4">
      <t>ジギョウ</t>
    </rPh>
    <phoneticPr fontId="1"/>
  </si>
  <si>
    <t>周産期医療関係者研修事業</t>
    <rPh sb="0" eb="3">
      <t>シュウサンキ</t>
    </rPh>
    <rPh sb="3" eb="5">
      <t>イリョウ</t>
    </rPh>
    <rPh sb="5" eb="8">
      <t>カンケイシャ</t>
    </rPh>
    <rPh sb="8" eb="10">
      <t>ケンシュウ</t>
    </rPh>
    <rPh sb="10" eb="12">
      <t>ジギョウ</t>
    </rPh>
    <phoneticPr fontId="1"/>
  </si>
  <si>
    <t>周産期医療調査・研究事業</t>
    <rPh sb="0" eb="3">
      <t>シュウサンキ</t>
    </rPh>
    <rPh sb="3" eb="5">
      <t>イリョウ</t>
    </rPh>
    <rPh sb="5" eb="7">
      <t>チョウサ</t>
    </rPh>
    <rPh sb="8" eb="10">
      <t>ケンキュウ</t>
    </rPh>
    <rPh sb="10" eb="12">
      <t>ジギョウ</t>
    </rPh>
    <phoneticPr fontId="1"/>
  </si>
  <si>
    <t>調査事業</t>
    <rPh sb="0" eb="2">
      <t>チョウサ</t>
    </rPh>
    <rPh sb="2" eb="4">
      <t>ジギョウ</t>
    </rPh>
    <phoneticPr fontId="1"/>
  </si>
  <si>
    <t>研究事業</t>
    <rPh sb="0" eb="2">
      <t>ケンキュウ</t>
    </rPh>
    <rPh sb="2" eb="4">
      <t>ジギョウ</t>
    </rPh>
    <phoneticPr fontId="1"/>
  </si>
  <si>
    <t>（主な検討事項等）</t>
    <rPh sb="1" eb="2">
      <t>オモ</t>
    </rPh>
    <rPh sb="3" eb="5">
      <t>ケントウ</t>
    </rPh>
    <rPh sb="5" eb="7">
      <t>ジコウ</t>
    </rPh>
    <rPh sb="7" eb="8">
      <t>トウ</t>
    </rPh>
    <phoneticPr fontId="1"/>
  </si>
  <si>
    <t>NICU入院児支援事業</t>
    <rPh sb="4" eb="7">
      <t>ニュウインジ</t>
    </rPh>
    <rPh sb="7" eb="9">
      <t>シエン</t>
    </rPh>
    <rPh sb="9" eb="11">
      <t>ジギョウ</t>
    </rPh>
    <phoneticPr fontId="1"/>
  </si>
  <si>
    <t>搬送コーディネーター事業</t>
    <rPh sb="0" eb="2">
      <t>ハンソウ</t>
    </rPh>
    <rPh sb="10" eb="12">
      <t>ジギョウ</t>
    </rPh>
    <phoneticPr fontId="1"/>
  </si>
  <si>
    <t>１　総合周産期母子医療センターの指定機関名</t>
    <phoneticPr fontId="1"/>
  </si>
  <si>
    <t>３　周産期医療対策事業の事業内容（別紙も可）</t>
    <phoneticPr fontId="1"/>
  </si>
  <si>
    <t>別添１に記載すること。</t>
    <rPh sb="0" eb="2">
      <t>ベッテン</t>
    </rPh>
    <rPh sb="4" eb="6">
      <t>キサイ</t>
    </rPh>
    <phoneticPr fontId="1"/>
  </si>
  <si>
    <t>別添２に記載すること。</t>
    <phoneticPr fontId="1"/>
  </si>
  <si>
    <t>別添１</t>
    <rPh sb="0" eb="2">
      <t>ベッテン</t>
    </rPh>
    <phoneticPr fontId="1"/>
  </si>
  <si>
    <t>委託医療機関等名名称</t>
    <rPh sb="0" eb="2">
      <t>イタク</t>
    </rPh>
    <rPh sb="2" eb="4">
      <t>イリョウ</t>
    </rPh>
    <rPh sb="4" eb="6">
      <t>キカン</t>
    </rPh>
    <rPh sb="6" eb="7">
      <t>トウ</t>
    </rPh>
    <rPh sb="7" eb="8">
      <t>メイ</t>
    </rPh>
    <rPh sb="8" eb="10">
      <t>メイショウ</t>
    </rPh>
    <phoneticPr fontId="1"/>
  </si>
  <si>
    <t>内、１日あたりの配置人数</t>
    <rPh sb="0" eb="1">
      <t>ウチ</t>
    </rPh>
    <rPh sb="3" eb="4">
      <t>ニチ</t>
    </rPh>
    <rPh sb="8" eb="10">
      <t>ハイチ</t>
    </rPh>
    <rPh sb="10" eb="12">
      <t>ニンズウ</t>
    </rPh>
    <phoneticPr fontId="1"/>
  </si>
  <si>
    <t>あり・なし</t>
    <phoneticPr fontId="1"/>
  </si>
  <si>
    <t>上記が｢あり｣の場合</t>
    <rPh sb="0" eb="2">
      <t>ジョウキ</t>
    </rPh>
    <rPh sb="8" eb="10">
      <t>バアイ</t>
    </rPh>
    <phoneticPr fontId="1"/>
  </si>
  <si>
    <t>会議名</t>
    <rPh sb="0" eb="2">
      <t>カイギ</t>
    </rPh>
    <rPh sb="2" eb="3">
      <t>メイ</t>
    </rPh>
    <phoneticPr fontId="1"/>
  </si>
  <si>
    <t>委員構成</t>
    <rPh sb="0" eb="2">
      <t>イイン</t>
    </rPh>
    <rPh sb="2" eb="4">
      <t>コウセイ</t>
    </rPh>
    <phoneticPr fontId="1"/>
  </si>
  <si>
    <t>開催回数</t>
    <rPh sb="0" eb="2">
      <t>カイサイ</t>
    </rPh>
    <rPh sb="2" eb="4">
      <t>カイスウ</t>
    </rPh>
    <phoneticPr fontId="1"/>
  </si>
  <si>
    <t>回　　　　　</t>
    <rPh sb="0" eb="1">
      <t>カイ</t>
    </rPh>
    <phoneticPr fontId="1"/>
  </si>
  <si>
    <t>形　態</t>
    <rPh sb="0" eb="1">
      <t>カタチ</t>
    </rPh>
    <rPh sb="2" eb="3">
      <t>タイ</t>
    </rPh>
    <phoneticPr fontId="1"/>
  </si>
  <si>
    <t>（例）看護師○○人、社会福祉士○○人</t>
    <rPh sb="1" eb="2">
      <t>レイ</t>
    </rPh>
    <rPh sb="3" eb="6">
      <t>カンゴシ</t>
    </rPh>
    <rPh sb="8" eb="9">
      <t>ニン</t>
    </rPh>
    <rPh sb="10" eb="12">
      <t>シャカイ</t>
    </rPh>
    <rPh sb="12" eb="15">
      <t>フクシシ</t>
    </rPh>
    <rPh sb="17" eb="18">
      <t>ニン</t>
    </rPh>
    <phoneticPr fontId="1"/>
  </si>
  <si>
    <t>（在宅移行入院児数や業務検証会議の実績等）</t>
    <rPh sb="1" eb="3">
      <t>ザイタク</t>
    </rPh>
    <rPh sb="3" eb="5">
      <t>イコウ</t>
    </rPh>
    <rPh sb="5" eb="7">
      <t>ニュウイン</t>
    </rPh>
    <rPh sb="7" eb="8">
      <t>ジ</t>
    </rPh>
    <rPh sb="8" eb="9">
      <t>カズ</t>
    </rPh>
    <rPh sb="10" eb="12">
      <t>ギョウム</t>
    </rPh>
    <rPh sb="12" eb="14">
      <t>ケンショウ</t>
    </rPh>
    <rPh sb="14" eb="16">
      <t>カイギ</t>
    </rPh>
    <rPh sb="17" eb="19">
      <t>ジッセキ</t>
    </rPh>
    <rPh sb="19" eb="20">
      <t>トウ</t>
    </rPh>
    <phoneticPr fontId="1"/>
  </si>
  <si>
    <t>別添２</t>
    <rPh sb="0" eb="2">
      <t>ベッテン</t>
    </rPh>
    <phoneticPr fontId="1"/>
  </si>
  <si>
    <t>（受入施設調整要請数や業務検証会議の実績等）</t>
    <rPh sb="1" eb="3">
      <t>ウケイレ</t>
    </rPh>
    <rPh sb="3" eb="5">
      <t>シセツ</t>
    </rPh>
    <rPh sb="5" eb="7">
      <t>チョウセイ</t>
    </rPh>
    <rPh sb="7" eb="9">
      <t>ヨウセイ</t>
    </rPh>
    <rPh sb="9" eb="10">
      <t>スウ</t>
    </rPh>
    <rPh sb="11" eb="13">
      <t>ギョウム</t>
    </rPh>
    <rPh sb="13" eb="15">
      <t>ケンショウ</t>
    </rPh>
    <rPh sb="15" eb="17">
      <t>カイギ</t>
    </rPh>
    <rPh sb="18" eb="20">
      <t>ジッセキ</t>
    </rPh>
    <rPh sb="20" eb="21">
      <t>トウ</t>
    </rPh>
    <phoneticPr fontId="1"/>
  </si>
  <si>
    <t>様式12-1</t>
    <rPh sb="0" eb="2">
      <t>ヨウシキ</t>
    </rPh>
    <phoneticPr fontId="1"/>
  </si>
  <si>
    <t>事業開始年月日</t>
    <rPh sb="0" eb="2">
      <t>ジギョウ</t>
    </rPh>
    <rPh sb="2" eb="4">
      <t>カイシ</t>
    </rPh>
    <rPh sb="4" eb="7">
      <t>ネンガッピ</t>
    </rPh>
    <phoneticPr fontId="1"/>
  </si>
  <si>
    <t>事業内容</t>
    <rPh sb="0" eb="2">
      <t>ジギョウ</t>
    </rPh>
    <rPh sb="2" eb="4">
      <t>ナイヨウ</t>
    </rPh>
    <phoneticPr fontId="1"/>
  </si>
  <si>
    <t>周産期医療協議会</t>
    <rPh sb="0" eb="3">
      <t>シュウサンキ</t>
    </rPh>
    <rPh sb="3" eb="5">
      <t>イリョウ</t>
    </rPh>
    <rPh sb="5" eb="8">
      <t>キョウギカイ</t>
    </rPh>
    <phoneticPr fontId="1"/>
  </si>
  <si>
    <t>（注）１　「事業内容」欄には検討事項等を可能な範囲内で具体的に記載すること。</t>
    <rPh sb="6" eb="8">
      <t>ジギョウ</t>
    </rPh>
    <rPh sb="8" eb="10">
      <t>ナイヨウ</t>
    </rPh>
    <phoneticPr fontId="1"/>
  </si>
  <si>
    <t>「NICU入院児支援事業」事業概要</t>
    <rPh sb="5" eb="8">
      <t>ニュウインジ</t>
    </rPh>
    <rPh sb="8" eb="10">
      <t>シエン</t>
    </rPh>
    <rPh sb="10" eb="12">
      <t>ジギョウ</t>
    </rPh>
    <rPh sb="15" eb="17">
      <t>ガイヨウ</t>
    </rPh>
    <phoneticPr fontId="1"/>
  </si>
  <si>
    <t>「搬送コーディネーター事業」事業概要</t>
    <rPh sb="1" eb="3">
      <t>ハンソウ</t>
    </rPh>
    <rPh sb="11" eb="13">
      <t>ジギョウ</t>
    </rPh>
    <rPh sb="16" eb="18">
      <t>ガイヨウ</t>
    </rPh>
    <phoneticPr fontId="1"/>
  </si>
  <si>
    <t>区分</t>
    <rPh sb="0" eb="2">
      <t>クブン</t>
    </rPh>
    <phoneticPr fontId="5"/>
  </si>
  <si>
    <t>算出内訳</t>
    <rPh sb="0" eb="2">
      <t>サンシュツ</t>
    </rPh>
    <rPh sb="2" eb="4">
      <t>ウチワケ</t>
    </rPh>
    <phoneticPr fontId="5"/>
  </si>
  <si>
    <t>基準額</t>
    <rPh sb="0" eb="3">
      <t>キジュンガク</t>
    </rPh>
    <phoneticPr fontId="5"/>
  </si>
  <si>
    <t>選定額</t>
    <rPh sb="0" eb="2">
      <t>センテイ</t>
    </rPh>
    <rPh sb="2" eb="3">
      <t>ガク</t>
    </rPh>
    <phoneticPr fontId="5"/>
  </si>
  <si>
    <t>円</t>
    <rPh sb="0" eb="1">
      <t>エン</t>
    </rPh>
    <phoneticPr fontId="5"/>
  </si>
  <si>
    <t>職員基本給</t>
    <rPh sb="0" eb="2">
      <t>ショクイン</t>
    </rPh>
    <rPh sb="2" eb="5">
      <t>キホンキュウ</t>
    </rPh>
    <phoneticPr fontId="5"/>
  </si>
  <si>
    <t>合計</t>
    <rPh sb="0" eb="2">
      <t>ゴウケイ</t>
    </rPh>
    <phoneticPr fontId="5"/>
  </si>
  <si>
    <t>（注）「算出内訳」欄は、詳細に記入すること。</t>
    <rPh sb="1" eb="2">
      <t>チュウ</t>
    </rPh>
    <rPh sb="4" eb="6">
      <t>サンシュツ</t>
    </rPh>
    <rPh sb="6" eb="8">
      <t>ウチワケ</t>
    </rPh>
    <rPh sb="9" eb="10">
      <t>ラン</t>
    </rPh>
    <rPh sb="12" eb="14">
      <t>ショウサイ</t>
    </rPh>
    <rPh sb="15" eb="17">
      <t>キニュウ</t>
    </rPh>
    <phoneticPr fontId="5"/>
  </si>
  <si>
    <t>様式12-2</t>
    <rPh sb="0" eb="2">
      <t>ヨウシキ</t>
    </rPh>
    <phoneticPr fontId="5"/>
  </si>
  <si>
    <t>周産期医療対策事業所要額明細書</t>
    <rPh sb="0" eb="3">
      <t>シュウサンキ</t>
    </rPh>
    <rPh sb="3" eb="5">
      <t>イリョウ</t>
    </rPh>
    <rPh sb="5" eb="7">
      <t>タイサク</t>
    </rPh>
    <rPh sb="7" eb="9">
      <t>ジギョウ</t>
    </rPh>
    <rPh sb="9" eb="12">
      <t>ショヨウガク</t>
    </rPh>
    <rPh sb="12" eb="15">
      <t>メイサイショ</t>
    </rPh>
    <phoneticPr fontId="5"/>
  </si>
  <si>
    <r>
      <t xml:space="preserve">（周産期医療協議会等）
</t>
    </r>
    <r>
      <rPr>
        <sz val="12"/>
        <color indexed="10"/>
        <rFont val="ＭＳ Ｐゴシック"/>
        <family val="3"/>
        <charset val="128"/>
      </rPr>
      <t/>
    </r>
    <rPh sb="1" eb="4">
      <t>シュウサンキ</t>
    </rPh>
    <rPh sb="4" eb="6">
      <t>イリョウ</t>
    </rPh>
    <rPh sb="6" eb="9">
      <t>キョウギカイ</t>
    </rPh>
    <rPh sb="9" eb="10">
      <t>ナド</t>
    </rPh>
    <phoneticPr fontId="5"/>
  </si>
  <si>
    <t>（周産期救急情報システム事業）</t>
    <rPh sb="1" eb="4">
      <t>シュウサンキ</t>
    </rPh>
    <rPh sb="4" eb="6">
      <t>キュウキュウ</t>
    </rPh>
    <rPh sb="6" eb="8">
      <t>ジョウホウ</t>
    </rPh>
    <rPh sb="12" eb="14">
      <t>ジギョウ</t>
    </rPh>
    <phoneticPr fontId="5"/>
  </si>
  <si>
    <t>（周産期医療関係者研修事業）</t>
    <rPh sb="1" eb="4">
      <t>シュウサンキ</t>
    </rPh>
    <rPh sb="4" eb="6">
      <t>イリョウ</t>
    </rPh>
    <rPh sb="6" eb="9">
      <t>カンケイシャ</t>
    </rPh>
    <rPh sb="9" eb="11">
      <t>ケンシュウ</t>
    </rPh>
    <rPh sb="11" eb="13">
      <t>ジギョウ</t>
    </rPh>
    <phoneticPr fontId="5"/>
  </si>
  <si>
    <t>（周産期医療調査・研究事業）</t>
    <phoneticPr fontId="5"/>
  </si>
  <si>
    <t>（NICU入院児支援事業）</t>
    <rPh sb="5" eb="7">
      <t>ニュウイン</t>
    </rPh>
    <rPh sb="7" eb="8">
      <t>ジ</t>
    </rPh>
    <rPh sb="8" eb="10">
      <t>シエン</t>
    </rPh>
    <rPh sb="10" eb="12">
      <t>ジギョウ</t>
    </rPh>
    <phoneticPr fontId="5"/>
  </si>
  <si>
    <t>（搬送コーディネーター事業）</t>
    <rPh sb="1" eb="3">
      <t>ハンソウ</t>
    </rPh>
    <rPh sb="11" eb="13">
      <t>ジギョウ</t>
    </rPh>
    <phoneticPr fontId="5"/>
  </si>
  <si>
    <t>非常勤職員手当</t>
  </si>
  <si>
    <t>諸謝金</t>
  </si>
  <si>
    <t>報償費</t>
  </si>
  <si>
    <t>旅費</t>
  </si>
  <si>
    <t>備品費</t>
  </si>
  <si>
    <t>消耗品費</t>
  </si>
  <si>
    <t>借料及び損料</t>
  </si>
  <si>
    <t>会議費</t>
  </si>
  <si>
    <t>社会保険料</t>
  </si>
  <si>
    <t>委託費</t>
  </si>
  <si>
    <t>職員諸手当</t>
  </si>
  <si>
    <t>厚生労働大臣の認めた額</t>
    <rPh sb="0" eb="2">
      <t>コウセイ</t>
    </rPh>
    <rPh sb="2" eb="4">
      <t>ロウドウ</t>
    </rPh>
    <rPh sb="4" eb="6">
      <t>ダイジン</t>
    </rPh>
    <rPh sb="7" eb="8">
      <t>ミト</t>
    </rPh>
    <rPh sb="10" eb="11">
      <t>ガク</t>
    </rPh>
    <phoneticPr fontId="1"/>
  </si>
  <si>
    <t>専門相談設置</t>
    <rPh sb="0" eb="2">
      <t>センモン</t>
    </rPh>
    <rPh sb="2" eb="4">
      <t>ソウダン</t>
    </rPh>
    <rPh sb="4" eb="6">
      <t>セッチ</t>
    </rPh>
    <phoneticPr fontId="1"/>
  </si>
  <si>
    <t>実施月数</t>
    <rPh sb="0" eb="2">
      <t>ジッシ</t>
    </rPh>
    <rPh sb="2" eb="4">
      <t>ツキスウ</t>
    </rPh>
    <phoneticPr fontId="1"/>
  </si>
  <si>
    <t>〈　回〉</t>
    <phoneticPr fontId="1"/>
  </si>
  <si>
    <t>〈　回〉</t>
    <phoneticPr fontId="1"/>
  </si>
  <si>
    <t>〈　テーマ〉</t>
    <phoneticPr fontId="1"/>
  </si>
  <si>
    <t>〈　テーマ〉</t>
    <phoneticPr fontId="1"/>
  </si>
  <si>
    <t>　　　２　&lt;　&gt;内は前年度実績を記載すること。</t>
    <phoneticPr fontId="1"/>
  </si>
  <si>
    <t xml:space="preserve">      ３　周産期医療協議会のメンバー表を添付すること。</t>
    <phoneticPr fontId="1"/>
  </si>
  <si>
    <t xml:space="preserve">      ４　周産期救急情報システムの概要及び仕組みがわかるものを添付すること。</t>
    <phoneticPr fontId="1"/>
  </si>
  <si>
    <t>【周産期医療協議会等】</t>
    <rPh sb="1" eb="4">
      <t>シュウサンキ</t>
    </rPh>
    <rPh sb="4" eb="6">
      <t>イリョウ</t>
    </rPh>
    <rPh sb="6" eb="9">
      <t>キョウギカイ</t>
    </rPh>
    <rPh sb="9" eb="10">
      <t>トウ</t>
    </rPh>
    <phoneticPr fontId="1"/>
  </si>
  <si>
    <t>【搬送コーディネーター】</t>
    <rPh sb="1" eb="3">
      <t>ハンソウ</t>
    </rPh>
    <phoneticPr fontId="5"/>
  </si>
  <si>
    <t>（相談事業〔専門相談員設置費〕）</t>
    <rPh sb="1" eb="3">
      <t>ソウダン</t>
    </rPh>
    <rPh sb="3" eb="5">
      <t>ジギョウ</t>
    </rPh>
    <rPh sb="6" eb="8">
      <t>センモン</t>
    </rPh>
    <rPh sb="8" eb="11">
      <t>ソウダンイン</t>
    </rPh>
    <rPh sb="11" eb="14">
      <t>セッチヒ</t>
    </rPh>
    <phoneticPr fontId="5"/>
  </si>
  <si>
    <t>（相談事業〔普及啓発費〕）</t>
    <rPh sb="1" eb="3">
      <t>ソウダン</t>
    </rPh>
    <rPh sb="3" eb="5">
      <t>ジギョウ</t>
    </rPh>
    <rPh sb="6" eb="8">
      <t>フキュウ</t>
    </rPh>
    <rPh sb="8" eb="10">
      <t>ケイハツ</t>
    </rPh>
    <rPh sb="10" eb="11">
      <t>ヒ</t>
    </rPh>
    <phoneticPr fontId="5"/>
  </si>
  <si>
    <t>普及啓発有無</t>
    <rPh sb="0" eb="2">
      <t>フキュウ</t>
    </rPh>
    <rPh sb="2" eb="4">
      <t>ケイハツ</t>
    </rPh>
    <rPh sb="4" eb="6">
      <t>ウム</t>
    </rPh>
    <phoneticPr fontId="1"/>
  </si>
  <si>
    <t>周産期救急情報システム事業</t>
    <rPh sb="0" eb="3">
      <t>シュウサンキ</t>
    </rPh>
    <rPh sb="3" eb="5">
      <t>キュウキュウ</t>
    </rPh>
    <rPh sb="5" eb="7">
      <t>ジョウホウ</t>
    </rPh>
    <rPh sb="11" eb="13">
      <t>ジギョウ</t>
    </rPh>
    <phoneticPr fontId="1"/>
  </si>
  <si>
    <t>支出額</t>
    <rPh sb="0" eb="2">
      <t>シシュツ</t>
    </rPh>
    <phoneticPr fontId="5"/>
  </si>
  <si>
    <t>合計</t>
    <rPh sb="0" eb="2">
      <t>ゴウケイ</t>
    </rPh>
    <phoneticPr fontId="1"/>
  </si>
  <si>
    <t>支援コーディネーターの
役割</t>
    <rPh sb="0" eb="2">
      <t>シエン</t>
    </rPh>
    <rPh sb="12" eb="14">
      <t>ヤクワリ</t>
    </rPh>
    <phoneticPr fontId="1"/>
  </si>
  <si>
    <t>支援コーディネーターの
業務内容</t>
    <rPh sb="0" eb="2">
      <t>シエン</t>
    </rPh>
    <rPh sb="12" eb="14">
      <t>ギョウム</t>
    </rPh>
    <rPh sb="14" eb="16">
      <t>ナイヨウ</t>
    </rPh>
    <phoneticPr fontId="1"/>
  </si>
  <si>
    <t>NICU入院児支援事業を実施
する必要性</t>
    <rPh sb="4" eb="7">
      <t>ニュウインジ</t>
    </rPh>
    <rPh sb="7" eb="9">
      <t>シエン</t>
    </rPh>
    <rPh sb="9" eb="11">
      <t>ジギョウ</t>
    </rPh>
    <rPh sb="12" eb="14">
      <t>ジッシ</t>
    </rPh>
    <rPh sb="17" eb="20">
      <t>ヒツヨウセイ</t>
    </rPh>
    <phoneticPr fontId="1"/>
  </si>
  <si>
    <t>支援コーディネーターの
職種及び人数</t>
    <rPh sb="0" eb="2">
      <t>シエン</t>
    </rPh>
    <rPh sb="12" eb="14">
      <t>ショクシュ</t>
    </rPh>
    <rPh sb="14" eb="15">
      <t>オヨ</t>
    </rPh>
    <rPh sb="16" eb="18">
      <t>ニンズウ</t>
    </rPh>
    <phoneticPr fontId="1"/>
  </si>
  <si>
    <t>業務内容についての検証、
検討を行う会議</t>
    <rPh sb="0" eb="2">
      <t>ギョウム</t>
    </rPh>
    <rPh sb="2" eb="4">
      <t>ナイヨウ</t>
    </rPh>
    <rPh sb="9" eb="11">
      <t>ケンショウ</t>
    </rPh>
    <rPh sb="13" eb="15">
      <t>ケントウ</t>
    </rPh>
    <rPh sb="16" eb="17">
      <t>オコナ</t>
    </rPh>
    <rPh sb="18" eb="20">
      <t>カイギ</t>
    </rPh>
    <phoneticPr fontId="1"/>
  </si>
  <si>
    <t>前年度のNICU入院児
支援事業実績</t>
    <rPh sb="0" eb="3">
      <t>ゼンネンド</t>
    </rPh>
    <rPh sb="8" eb="10">
      <t>ニュウイン</t>
    </rPh>
    <rPh sb="10" eb="11">
      <t>ジ</t>
    </rPh>
    <rPh sb="12" eb="14">
      <t>シエン</t>
    </rPh>
    <rPh sb="14" eb="16">
      <t>ジギョウ</t>
    </rPh>
    <rPh sb="16" eb="18">
      <t>ジッセキ</t>
    </rPh>
    <phoneticPr fontId="1"/>
  </si>
  <si>
    <t>搬送コーディネーターの
職種及び人数</t>
    <rPh sb="0" eb="2">
      <t>ハンソウ</t>
    </rPh>
    <rPh sb="12" eb="14">
      <t>ショクシュ</t>
    </rPh>
    <rPh sb="14" eb="15">
      <t>オヨ</t>
    </rPh>
    <rPh sb="16" eb="18">
      <t>ニンズウ</t>
    </rPh>
    <phoneticPr fontId="1"/>
  </si>
  <si>
    <t>搬送コーディネーターの
役割</t>
    <rPh sb="0" eb="2">
      <t>ハンソウ</t>
    </rPh>
    <rPh sb="12" eb="14">
      <t>ヤクワリ</t>
    </rPh>
    <phoneticPr fontId="1"/>
  </si>
  <si>
    <t>搬送コーディネーターの
業務内容
及び実施方法</t>
    <rPh sb="0" eb="2">
      <t>ハンソウ</t>
    </rPh>
    <rPh sb="12" eb="14">
      <t>ギョウム</t>
    </rPh>
    <rPh sb="14" eb="16">
      <t>ナイヨウ</t>
    </rPh>
    <rPh sb="17" eb="18">
      <t>オヨ</t>
    </rPh>
    <rPh sb="19" eb="21">
      <t>ジッシ</t>
    </rPh>
    <rPh sb="21" eb="23">
      <t>ホウホウ</t>
    </rPh>
    <phoneticPr fontId="1"/>
  </si>
  <si>
    <t>搬送コーディネーターを実施
する必要性</t>
    <rPh sb="0" eb="2">
      <t>ハンソウ</t>
    </rPh>
    <rPh sb="11" eb="13">
      <t>ジッシ</t>
    </rPh>
    <rPh sb="16" eb="19">
      <t>ヒツヨウセイ</t>
    </rPh>
    <phoneticPr fontId="1"/>
  </si>
  <si>
    <t>前年度の搬送
コーディネーター
事業実績</t>
    <rPh sb="0" eb="3">
      <t>ゼンネンド</t>
    </rPh>
    <rPh sb="4" eb="6">
      <t>ハンソウ</t>
    </rPh>
    <rPh sb="16" eb="18">
      <t>ジギョウ</t>
    </rPh>
    <rPh sb="18" eb="20">
      <t>ジッセキ</t>
    </rPh>
    <phoneticPr fontId="1"/>
  </si>
  <si>
    <t>印刷製本費</t>
    <rPh sb="0" eb="2">
      <t>インサツ</t>
    </rPh>
    <rPh sb="2" eb="4">
      <t>セイホン</t>
    </rPh>
    <rPh sb="4" eb="5">
      <t>ヒ</t>
    </rPh>
    <phoneticPr fontId="1"/>
  </si>
  <si>
    <t>通信運搬費</t>
    <rPh sb="0" eb="2">
      <t>ツウシン</t>
    </rPh>
    <rPh sb="2" eb="4">
      <t>ウンパン</t>
    </rPh>
    <rPh sb="4" eb="5">
      <t>ヒ</t>
    </rPh>
    <phoneticPr fontId="1"/>
  </si>
  <si>
    <t>（例）看護師○○人、社会福祉士○○人・・・　計○○人
所属：○○病院
※センターの職員か否かがわかるように記載すること。
※新生児医療、地域の医療施設、訪問看護ステーション、療育・福祉施設、在宅医療・福祉サービス等に精通した経験を記載。</t>
    <rPh sb="1" eb="2">
      <t>レイ</t>
    </rPh>
    <rPh sb="3" eb="6">
      <t>カンゴシ</t>
    </rPh>
    <rPh sb="8" eb="9">
      <t>ニン</t>
    </rPh>
    <rPh sb="10" eb="12">
      <t>シャカイ</t>
    </rPh>
    <rPh sb="12" eb="15">
      <t>フクシシ</t>
    </rPh>
    <rPh sb="17" eb="18">
      <t>ニン</t>
    </rPh>
    <rPh sb="22" eb="23">
      <t>ケイ</t>
    </rPh>
    <rPh sb="25" eb="26">
      <t>ニン</t>
    </rPh>
    <rPh sb="27" eb="29">
      <t>ショゾク</t>
    </rPh>
    <rPh sb="32" eb="34">
      <t>ビョウイン</t>
    </rPh>
    <rPh sb="41" eb="43">
      <t>ショクイン</t>
    </rPh>
    <rPh sb="44" eb="45">
      <t>イナ</t>
    </rPh>
    <rPh sb="53" eb="55">
      <t>キサイ</t>
    </rPh>
    <rPh sb="62" eb="65">
      <t>シンセイジ</t>
    </rPh>
    <rPh sb="65" eb="67">
      <t>イリョウ</t>
    </rPh>
    <rPh sb="68" eb="70">
      <t>チイキ</t>
    </rPh>
    <rPh sb="71" eb="73">
      <t>イリョウ</t>
    </rPh>
    <rPh sb="73" eb="75">
      <t>シセツ</t>
    </rPh>
    <rPh sb="76" eb="78">
      <t>ホウモン</t>
    </rPh>
    <rPh sb="78" eb="80">
      <t>カンゴ</t>
    </rPh>
    <rPh sb="87" eb="89">
      <t>リョウイク</t>
    </rPh>
    <rPh sb="90" eb="92">
      <t>フクシ</t>
    </rPh>
    <rPh sb="92" eb="94">
      <t>シセツ</t>
    </rPh>
    <rPh sb="95" eb="97">
      <t>ザイタク</t>
    </rPh>
    <rPh sb="97" eb="99">
      <t>イリョウ</t>
    </rPh>
    <rPh sb="100" eb="102">
      <t>フクシ</t>
    </rPh>
    <rPh sb="106" eb="107">
      <t>トウ</t>
    </rPh>
    <rPh sb="108" eb="110">
      <t>セイツウ</t>
    </rPh>
    <rPh sb="112" eb="114">
      <t>ケイケン</t>
    </rPh>
    <rPh sb="115" eb="117">
      <t>キサイ</t>
    </rPh>
    <phoneticPr fontId="1"/>
  </si>
  <si>
    <t>常勤・非常勤
専任・兼任
専従・非専従　　　　　　　</t>
    <rPh sb="0" eb="2">
      <t>ジョウキン</t>
    </rPh>
    <rPh sb="3" eb="6">
      <t>ヒジョウキン</t>
    </rPh>
    <rPh sb="7" eb="9">
      <t>センニン</t>
    </rPh>
    <rPh sb="10" eb="12">
      <t>ケンニン</t>
    </rPh>
    <rPh sb="13" eb="15">
      <t>センジュウ</t>
    </rPh>
    <rPh sb="16" eb="19">
      <t>ヒセンジュウ</t>
    </rPh>
    <phoneticPr fontId="1"/>
  </si>
  <si>
    <t>小計</t>
    <rPh sb="0" eb="1">
      <t>ショウ</t>
    </rPh>
    <rPh sb="1" eb="2">
      <t>ケイ</t>
    </rPh>
    <phoneticPr fontId="5"/>
  </si>
  <si>
    <t>周産期医療対策事業概要</t>
    <rPh sb="9" eb="11">
      <t>ガイヨウ</t>
    </rPh>
    <phoneticPr fontId="1"/>
  </si>
  <si>
    <t>（指定機関名：　　　　　　　　　　　　　　　　　　　　　　　　　　　　　　　　　　）</t>
    <rPh sb="1" eb="3">
      <t>シテイ</t>
    </rPh>
    <rPh sb="3" eb="6">
      <t>キカンメイ</t>
    </rPh>
    <phoneticPr fontId="1"/>
  </si>
  <si>
    <t>（認定機関名：　　　　　　　　　　　　　　　　　　　　　　　　　　　　　　　　　　）</t>
    <phoneticPr fontId="1"/>
  </si>
  <si>
    <t>雑役務費（広告料、機器据付費）</t>
    <rPh sb="13" eb="14">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</si>
</sst>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quot;月&quot;;&quot;△ &quot;#,##0&quot;月&quot;"/>
  </numFmts>
  <fonts count="11">
    <font>
      <sz val="11"/>
      <color theme="1"/>
      <name val="ＭＳ Ｐゴシック"/>
      <family val="2"/>
      <charset val="128"/>
      <scheme val="minor"/>
    </font>
    <font>
      <sz val="6"/>
      <name val="ＭＳ Ｐゴシック"/>
      <family val="2"/>
      <charset val="128"/>
      <scheme val="minor"/>
    </font>
    <font>
      <b/>
      <sz val="12"/>
      <name val="ＭＳ ゴシック"/>
      <family val="3"/>
      <charset val="128"/>
    </font>
    <font>
      <sz val="12"/>
      <name val="ＭＳ ゴシック"/>
      <family val="3"/>
      <charset val="128"/>
    </font>
    <font>
      <sz val="11"/>
      <name val="ＭＳ Ｐゴシック"/>
      <family val="3"/>
      <charset val="128"/>
    </font>
    <font>
      <sz val="6"/>
      <name val="ＭＳ Ｐゴシック"/>
      <family val="3"/>
      <charset val="128"/>
    </font>
    <font>
      <sz val="12"/>
      <color indexed="10"/>
      <name val="ＭＳ Ｐゴシック"/>
      <family val="3"/>
      <charset val="128"/>
    </font>
    <font>
      <strike/>
      <sz val="12"/>
      <name val="ＭＳ ゴシック"/>
      <family val="3"/>
      <charset val="128"/>
    </font>
    <font>
      <b/>
      <sz val="9"/>
      <color indexed="81"/>
      <name val="ＭＳ Ｐゴシック"/>
      <family val="3"/>
      <charset val="128"/>
    </font>
    <font>
      <sz val="11"/>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4" fillId="0" borderId="0">
      <alignment vertical="center"/>
    </xf>
  </cellStyleXfs>
  <cellXfs count="111">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lignment vertical="center"/>
    </xf>
    <xf numFmtId="0" fontId="3" fillId="0" borderId="1" xfId="0" applyFont="1" applyBorder="1" applyAlignment="1">
      <alignment horizontal="distributed"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0" xfId="0" applyFont="1" applyAlignment="1">
      <alignment horizontal="centerContinuous" vertical="center"/>
    </xf>
    <xf numFmtId="0" fontId="3" fillId="0" borderId="0" xfId="0" applyFont="1" applyBorder="1" applyAlignment="1">
      <alignment vertical="center"/>
    </xf>
    <xf numFmtId="0" fontId="3" fillId="0" borderId="1" xfId="0" applyFont="1" applyBorder="1" applyAlignment="1">
      <alignment horizontal="center" vertical="center" textRotation="255"/>
    </xf>
    <xf numFmtId="0" fontId="3" fillId="2" borderId="9" xfId="0" applyFont="1" applyFill="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3" fillId="2" borderId="5" xfId="1" applyFont="1" applyFill="1" applyBorder="1">
      <alignment vertical="center"/>
    </xf>
    <xf numFmtId="176" fontId="3" fillId="0" borderId="5" xfId="1" applyNumberFormat="1" applyFont="1" applyBorder="1" applyAlignment="1">
      <alignment horizontal="center" vertical="center"/>
    </xf>
    <xf numFmtId="0" fontId="3" fillId="0" borderId="5" xfId="1" applyFont="1" applyBorder="1" applyAlignment="1">
      <alignment vertical="center"/>
    </xf>
    <xf numFmtId="0" fontId="3" fillId="0" borderId="0" xfId="1" applyFont="1">
      <alignment vertical="center"/>
    </xf>
    <xf numFmtId="176" fontId="3" fillId="0" borderId="0" xfId="1" applyNumberFormat="1" applyFont="1">
      <alignment vertical="center"/>
    </xf>
    <xf numFmtId="0" fontId="3" fillId="0" borderId="0" xfId="1" applyFont="1" applyAlignment="1">
      <alignment horizontal="centerContinuous" vertical="center"/>
    </xf>
    <xf numFmtId="176" fontId="3" fillId="0" borderId="0" xfId="1" applyNumberFormat="1" applyFont="1" applyAlignment="1">
      <alignment horizontal="centerContinuous" vertical="center"/>
    </xf>
    <xf numFmtId="0" fontId="3" fillId="0" borderId="0" xfId="1" applyFont="1" applyAlignment="1">
      <alignment horizontal="center" vertical="center"/>
    </xf>
    <xf numFmtId="176" fontId="3" fillId="0" borderId="0" xfId="1" applyNumberFormat="1" applyFont="1" applyAlignment="1">
      <alignment horizontal="center" vertical="center"/>
    </xf>
    <xf numFmtId="0" fontId="3" fillId="0" borderId="0" xfId="1" applyFont="1" applyBorder="1" applyAlignment="1">
      <alignment horizontal="right" vertical="center" shrinkToFit="1"/>
    </xf>
    <xf numFmtId="0" fontId="3" fillId="0" borderId="6" xfId="1" applyFont="1" applyBorder="1" applyAlignment="1">
      <alignment horizontal="center" vertical="center"/>
    </xf>
    <xf numFmtId="0" fontId="3" fillId="0" borderId="1" xfId="1" applyFont="1" applyBorder="1" applyAlignment="1">
      <alignment horizontal="center" vertical="center"/>
    </xf>
    <xf numFmtId="176" fontId="3" fillId="0" borderId="1" xfId="1" applyNumberFormat="1" applyFont="1" applyBorder="1" applyAlignment="1">
      <alignment horizontal="center" vertical="center"/>
    </xf>
    <xf numFmtId="0" fontId="3" fillId="0" borderId="9" xfId="1" applyFont="1" applyBorder="1" applyAlignment="1">
      <alignment horizontal="center" vertical="center"/>
    </xf>
    <xf numFmtId="0" fontId="3" fillId="0" borderId="12" xfId="1" applyFont="1" applyBorder="1" applyAlignment="1">
      <alignment vertical="center"/>
    </xf>
    <xf numFmtId="0" fontId="3" fillId="0" borderId="5" xfId="1" applyFont="1" applyBorder="1" applyAlignment="1">
      <alignment horizontal="right" vertical="center"/>
    </xf>
    <xf numFmtId="176" fontId="3" fillId="0" borderId="5" xfId="1" applyNumberFormat="1" applyFont="1" applyBorder="1" applyAlignment="1">
      <alignment horizontal="right" vertical="center"/>
    </xf>
    <xf numFmtId="0" fontId="3" fillId="0" borderId="13" xfId="1" applyFont="1" applyBorder="1" applyAlignment="1">
      <alignment horizontal="right" vertical="center"/>
    </xf>
    <xf numFmtId="0" fontId="3" fillId="0" borderId="12" xfId="1" applyFont="1" applyBorder="1" applyAlignment="1">
      <alignment horizontal="left" vertical="center" indent="1"/>
    </xf>
    <xf numFmtId="176" fontId="3" fillId="0" borderId="5" xfId="1" applyNumberFormat="1" applyFont="1" applyBorder="1">
      <alignment vertical="center"/>
    </xf>
    <xf numFmtId="176" fontId="3" fillId="0" borderId="5" xfId="1" applyNumberFormat="1" applyFont="1" applyFill="1" applyBorder="1">
      <alignment vertical="center"/>
    </xf>
    <xf numFmtId="0" fontId="3" fillId="0" borderId="14" xfId="1" applyFont="1" applyBorder="1" applyAlignment="1">
      <alignment horizontal="center" vertical="center" shrinkToFit="1"/>
    </xf>
    <xf numFmtId="0" fontId="3" fillId="0" borderId="2" xfId="1" applyFont="1" applyBorder="1">
      <alignment vertical="center"/>
    </xf>
    <xf numFmtId="176" fontId="3" fillId="0" borderId="2" xfId="1" applyNumberFormat="1" applyFont="1" applyBorder="1">
      <alignment vertical="center"/>
    </xf>
    <xf numFmtId="0" fontId="3" fillId="0" borderId="12" xfId="1" applyFont="1" applyBorder="1" applyAlignment="1">
      <alignment vertical="center" shrinkToFit="1"/>
    </xf>
    <xf numFmtId="0" fontId="3" fillId="0" borderId="5" xfId="1" applyFont="1" applyBorder="1">
      <alignment vertical="center"/>
    </xf>
    <xf numFmtId="176" fontId="3" fillId="0" borderId="13" xfId="1" applyNumberFormat="1" applyFont="1" applyBorder="1">
      <alignment vertical="center"/>
    </xf>
    <xf numFmtId="177" fontId="3" fillId="2" borderId="13" xfId="1" applyNumberFormat="1" applyFont="1" applyFill="1" applyBorder="1">
      <alignment vertical="center"/>
    </xf>
    <xf numFmtId="176" fontId="3" fillId="2" borderId="13" xfId="1" applyNumberFormat="1" applyFont="1" applyFill="1" applyBorder="1" applyAlignment="1">
      <alignment horizontal="center" vertical="center"/>
    </xf>
    <xf numFmtId="176" fontId="3" fillId="0" borderId="15" xfId="1" applyNumberFormat="1" applyFont="1" applyBorder="1">
      <alignment vertical="center"/>
    </xf>
    <xf numFmtId="0" fontId="3" fillId="0" borderId="4" xfId="1" applyFont="1" applyBorder="1" applyAlignment="1">
      <alignment vertical="center" shrinkToFit="1"/>
    </xf>
    <xf numFmtId="0" fontId="3" fillId="0" borderId="3" xfId="1" applyFont="1" applyBorder="1">
      <alignment vertical="center"/>
    </xf>
    <xf numFmtId="176" fontId="3" fillId="0" borderId="11" xfId="1" applyNumberFormat="1" applyFont="1" applyBorder="1">
      <alignment vertical="center"/>
    </xf>
    <xf numFmtId="0" fontId="3" fillId="0" borderId="2" xfId="1" applyFont="1" applyFill="1" applyBorder="1">
      <alignment vertical="center"/>
    </xf>
    <xf numFmtId="0" fontId="7" fillId="0" borderId="12" xfId="1" applyFont="1" applyBorder="1" applyAlignment="1">
      <alignment horizontal="left" vertical="center" indent="1"/>
    </xf>
    <xf numFmtId="0" fontId="3" fillId="0" borderId="12" xfId="1" applyFont="1" applyBorder="1" applyAlignment="1">
      <alignment horizontal="center" vertical="center" shrinkToFit="1"/>
    </xf>
    <xf numFmtId="0" fontId="3" fillId="0" borderId="5" xfId="1" applyFont="1" applyFill="1" applyBorder="1">
      <alignment vertical="center"/>
    </xf>
    <xf numFmtId="0" fontId="3" fillId="0" borderId="1" xfId="1" applyFont="1" applyBorder="1" applyAlignment="1">
      <alignment horizontal="right" vertical="center"/>
    </xf>
    <xf numFmtId="0" fontId="3" fillId="0" borderId="6" xfId="1" applyFont="1" applyBorder="1" applyAlignment="1">
      <alignment horizontal="center" vertical="center" shrinkToFit="1"/>
    </xf>
    <xf numFmtId="0" fontId="3" fillId="0" borderId="1" xfId="1" applyFont="1" applyBorder="1">
      <alignment vertical="center"/>
    </xf>
    <xf numFmtId="0" fontId="3" fillId="0" borderId="0" xfId="1" applyFont="1" applyBorder="1" applyAlignment="1">
      <alignment vertical="center"/>
    </xf>
    <xf numFmtId="176" fontId="3" fillId="0" borderId="0" xfId="1" applyNumberFormat="1" applyFont="1" applyBorder="1" applyAlignment="1">
      <alignment vertical="center"/>
    </xf>
    <xf numFmtId="0" fontId="3" fillId="0" borderId="0" xfId="1" applyFont="1" applyAlignment="1">
      <alignment vertical="center"/>
    </xf>
    <xf numFmtId="176" fontId="3" fillId="0" borderId="0" xfId="1" applyNumberFormat="1" applyFont="1" applyAlignment="1">
      <alignment vertical="center"/>
    </xf>
    <xf numFmtId="0" fontId="3" fillId="0" borderId="1" xfId="1" applyFont="1" applyFill="1" applyBorder="1">
      <alignment vertical="center"/>
    </xf>
    <xf numFmtId="176" fontId="3" fillId="0" borderId="1" xfId="1" applyNumberFormat="1" applyFont="1" applyBorder="1">
      <alignment vertical="center"/>
    </xf>
    <xf numFmtId="176" fontId="3" fillId="0" borderId="1" xfId="1" applyNumberFormat="1" applyFont="1" applyBorder="1" applyAlignment="1">
      <alignment horizontal="right" vertical="center"/>
    </xf>
    <xf numFmtId="176" fontId="3" fillId="0" borderId="13" xfId="1" applyNumberFormat="1" applyFont="1" applyFill="1" applyBorder="1">
      <alignment vertical="center"/>
    </xf>
    <xf numFmtId="176" fontId="9" fillId="0" borderId="13" xfId="1" applyNumberFormat="1" applyFont="1" applyBorder="1">
      <alignment vertical="center"/>
    </xf>
    <xf numFmtId="0" fontId="3" fillId="2" borderId="1"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0" borderId="6"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3" xfId="0" applyFont="1" applyBorder="1" applyAlignment="1">
      <alignment vertical="center" wrapText="1"/>
    </xf>
    <xf numFmtId="0" fontId="3" fillId="0" borderId="2" xfId="0" applyFont="1" applyBorder="1" applyAlignment="1">
      <alignment vertical="center" wrapText="1"/>
    </xf>
    <xf numFmtId="0" fontId="3" fillId="2" borderId="7" xfId="0" applyFont="1" applyFill="1" applyBorder="1" applyAlignment="1">
      <alignment horizontal="left" vertical="top" wrapText="1"/>
    </xf>
    <xf numFmtId="0" fontId="3" fillId="0" borderId="0" xfId="0" applyFont="1" applyAlignment="1">
      <alignment horizontal="center" vertical="center"/>
    </xf>
    <xf numFmtId="0" fontId="3" fillId="2" borderId="0" xfId="0" applyFont="1" applyFill="1" applyAlignment="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2" borderId="1" xfId="0" applyFont="1" applyFill="1" applyBorder="1" applyAlignment="1">
      <alignment vertical="center"/>
    </xf>
    <xf numFmtId="0" fontId="3" fillId="0" borderId="6" xfId="0" applyFont="1" applyBorder="1" applyAlignment="1">
      <alignment horizontal="distributed" vertical="center" indent="2"/>
    </xf>
    <xf numFmtId="0" fontId="3" fillId="0" borderId="9" xfId="0" applyFont="1" applyBorder="1" applyAlignment="1">
      <alignment horizontal="distributed" vertical="center" indent="2"/>
    </xf>
    <xf numFmtId="0" fontId="3" fillId="0" borderId="6"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6" xfId="0" applyFont="1" applyFill="1" applyBorder="1" applyAlignment="1">
      <alignment horizontal="right" vertical="center" wrapText="1"/>
    </xf>
    <xf numFmtId="0" fontId="3" fillId="2" borderId="8"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3" fillId="2" borderId="6" xfId="0" applyFont="1" applyFill="1" applyBorder="1" applyAlignment="1">
      <alignment horizontal="distributed" vertical="center" wrapText="1" indent="10"/>
    </xf>
    <xf numFmtId="0" fontId="3" fillId="2" borderId="8" xfId="0" applyFont="1" applyFill="1" applyBorder="1" applyAlignment="1">
      <alignment horizontal="distributed" vertical="center" wrapText="1" indent="10"/>
    </xf>
    <xf numFmtId="0" fontId="3" fillId="2" borderId="9" xfId="0" applyFont="1" applyFill="1" applyBorder="1" applyAlignment="1">
      <alignment horizontal="distributed" vertical="center" wrapText="1" indent="10"/>
    </xf>
    <xf numFmtId="0" fontId="3" fillId="0" borderId="9" xfId="0" applyFont="1" applyBorder="1" applyAlignment="1">
      <alignment horizontal="center" vertical="center"/>
    </xf>
    <xf numFmtId="0" fontId="3" fillId="0" borderId="6" xfId="0" applyFont="1" applyBorder="1" applyAlignment="1">
      <alignment horizontal="distributed" vertical="center" wrapText="1" indent="1"/>
    </xf>
    <xf numFmtId="0" fontId="3" fillId="0" borderId="8" xfId="0" applyFont="1" applyBorder="1" applyAlignment="1">
      <alignment horizontal="distributed" vertical="center" indent="1"/>
    </xf>
    <xf numFmtId="0" fontId="3" fillId="2" borderId="4"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0" borderId="4" xfId="0" applyFont="1" applyBorder="1" applyAlignment="1">
      <alignment horizontal="distributed" vertical="center" wrapText="1" indent="1"/>
    </xf>
    <xf numFmtId="0" fontId="3" fillId="0" borderId="10" xfId="0" applyFont="1" applyBorder="1" applyAlignment="1">
      <alignment horizontal="distributed" vertical="center" indent="1"/>
    </xf>
    <xf numFmtId="0" fontId="3" fillId="0" borderId="11"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16"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 xfId="0" applyFont="1" applyBorder="1" applyAlignment="1">
      <alignment horizontal="distributed" vertical="center" indent="1"/>
    </xf>
    <xf numFmtId="0" fontId="3" fillId="2" borderId="1" xfId="0" applyFont="1" applyFill="1" applyBorder="1" applyAlignment="1">
      <alignment horizontal="left" vertical="center" wrapText="1"/>
    </xf>
    <xf numFmtId="0" fontId="3" fillId="0" borderId="1" xfId="0" applyFont="1" applyBorder="1" applyAlignment="1">
      <alignment horizontal="distributed" vertical="center" wrapText="1" indent="1"/>
    </xf>
    <xf numFmtId="176" fontId="9" fillId="0" borderId="5" xfId="1" applyNumberFormat="1" applyFont="1" applyBorder="1" applyAlignment="1">
      <alignment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view="pageBreakPreview" zoomScale="75" zoomScaleNormal="75" zoomScaleSheetLayoutView="75" workbookViewId="0">
      <pane ySplit="1" topLeftCell="A2" activePane="bottomLeft" state="frozen"/>
      <selection pane="bottomLeft" activeCell="A2" sqref="A2:I2"/>
    </sheetView>
  </sheetViews>
  <sheetFormatPr defaultRowHeight="14.25"/>
  <cols>
    <col min="1" max="1" width="12.125" style="2" customWidth="1"/>
    <col min="2" max="9" width="11.25" style="2" customWidth="1"/>
    <col min="10" max="11" width="9" style="2" customWidth="1"/>
    <col min="12" max="16384" width="9" style="2"/>
  </cols>
  <sheetData>
    <row r="1" spans="1:9">
      <c r="A1" s="2" t="s">
        <v>29</v>
      </c>
    </row>
    <row r="2" spans="1:9" ht="22.5" customHeight="1">
      <c r="A2" s="70" t="s">
        <v>97</v>
      </c>
      <c r="B2" s="70"/>
      <c r="C2" s="70"/>
      <c r="D2" s="70"/>
      <c r="E2" s="70"/>
      <c r="F2" s="70"/>
      <c r="G2" s="70"/>
      <c r="H2" s="70"/>
      <c r="I2" s="70"/>
    </row>
    <row r="4" spans="1:9">
      <c r="A4" s="3" t="s">
        <v>0</v>
      </c>
      <c r="B4" s="75"/>
      <c r="C4" s="75"/>
    </row>
    <row r="6" spans="1:9">
      <c r="A6" s="1" t="s">
        <v>11</v>
      </c>
    </row>
    <row r="8" spans="1:9">
      <c r="A8" s="71" t="s">
        <v>98</v>
      </c>
      <c r="B8" s="71"/>
      <c r="C8" s="71"/>
      <c r="D8" s="71"/>
      <c r="E8" s="71"/>
      <c r="F8" s="71"/>
      <c r="G8" s="71"/>
      <c r="H8" s="71"/>
      <c r="I8" s="71"/>
    </row>
    <row r="10" spans="1:9">
      <c r="A10" s="1" t="s">
        <v>1</v>
      </c>
    </row>
    <row r="12" spans="1:9">
      <c r="A12" s="71" t="s">
        <v>99</v>
      </c>
      <c r="B12" s="71"/>
      <c r="C12" s="71"/>
      <c r="D12" s="71"/>
      <c r="E12" s="71"/>
      <c r="F12" s="71"/>
      <c r="G12" s="71"/>
      <c r="H12" s="71"/>
      <c r="I12" s="71"/>
    </row>
    <row r="14" spans="1:9">
      <c r="A14" s="1" t="s">
        <v>12</v>
      </c>
    </row>
    <row r="16" spans="1:9">
      <c r="A16" s="3"/>
      <c r="B16" s="72" t="s">
        <v>31</v>
      </c>
      <c r="C16" s="72"/>
      <c r="D16" s="72"/>
      <c r="E16" s="72"/>
      <c r="F16" s="73"/>
      <c r="G16" s="74" t="s">
        <v>2</v>
      </c>
      <c r="H16" s="72"/>
      <c r="I16" s="72"/>
    </row>
    <row r="17" spans="1:9" ht="45" customHeight="1">
      <c r="A17" s="6" t="s">
        <v>32</v>
      </c>
      <c r="B17" s="62" t="s">
        <v>8</v>
      </c>
      <c r="C17" s="62"/>
      <c r="D17" s="62"/>
      <c r="E17" s="62"/>
      <c r="F17" s="63"/>
      <c r="G17" s="69" t="s">
        <v>66</v>
      </c>
      <c r="H17" s="62"/>
      <c r="I17" s="62"/>
    </row>
    <row r="18" spans="1:9" ht="45" customHeight="1">
      <c r="A18" s="6" t="s">
        <v>78</v>
      </c>
      <c r="B18" s="62"/>
      <c r="C18" s="62"/>
      <c r="D18" s="62"/>
      <c r="E18" s="62"/>
      <c r="F18" s="63"/>
      <c r="G18" s="69"/>
      <c r="H18" s="62"/>
      <c r="I18" s="62"/>
    </row>
    <row r="19" spans="1:9" ht="45" customHeight="1">
      <c r="A19" s="6" t="s">
        <v>3</v>
      </c>
      <c r="B19" s="62"/>
      <c r="C19" s="62"/>
      <c r="D19" s="62"/>
      <c r="E19" s="62"/>
      <c r="F19" s="63"/>
      <c r="G19" s="69"/>
      <c r="H19" s="62"/>
      <c r="I19" s="62"/>
    </row>
    <row r="20" spans="1:9" ht="45" customHeight="1">
      <c r="A20" s="6" t="s">
        <v>4</v>
      </c>
      <c r="B20" s="62"/>
      <c r="C20" s="62"/>
      <c r="D20" s="62"/>
      <c r="E20" s="62"/>
      <c r="F20" s="63"/>
      <c r="G20" s="69" t="s">
        <v>67</v>
      </c>
      <c r="H20" s="62"/>
      <c r="I20" s="62"/>
    </row>
    <row r="21" spans="1:9" ht="45" customHeight="1">
      <c r="A21" s="67" t="s">
        <v>5</v>
      </c>
      <c r="B21" s="4" t="s">
        <v>6</v>
      </c>
      <c r="C21" s="62"/>
      <c r="D21" s="62"/>
      <c r="E21" s="62"/>
      <c r="F21" s="63"/>
      <c r="G21" s="69" t="s">
        <v>68</v>
      </c>
      <c r="H21" s="62"/>
      <c r="I21" s="62"/>
    </row>
    <row r="22" spans="1:9" ht="45" customHeight="1">
      <c r="A22" s="68"/>
      <c r="B22" s="4" t="s">
        <v>7</v>
      </c>
      <c r="C22" s="62"/>
      <c r="D22" s="62"/>
      <c r="E22" s="62"/>
      <c r="F22" s="63"/>
      <c r="G22" s="69" t="s">
        <v>69</v>
      </c>
      <c r="H22" s="62"/>
      <c r="I22" s="62"/>
    </row>
    <row r="23" spans="1:9" ht="45" customHeight="1">
      <c r="A23" s="6" t="s">
        <v>9</v>
      </c>
      <c r="B23" s="64" t="s">
        <v>13</v>
      </c>
      <c r="C23" s="65"/>
      <c r="D23" s="65"/>
      <c r="E23" s="65"/>
      <c r="F23" s="65"/>
      <c r="G23" s="65"/>
      <c r="H23" s="65"/>
      <c r="I23" s="66"/>
    </row>
    <row r="24" spans="1:9" ht="45" customHeight="1">
      <c r="A24" s="6" t="s">
        <v>10</v>
      </c>
      <c r="B24" s="64" t="s">
        <v>14</v>
      </c>
      <c r="C24" s="65"/>
      <c r="D24" s="65"/>
      <c r="E24" s="65"/>
      <c r="F24" s="65"/>
      <c r="G24" s="65"/>
      <c r="H24" s="65"/>
      <c r="I24" s="66"/>
    </row>
    <row r="25" spans="1:9" ht="30" customHeight="1"/>
    <row r="26" spans="1:9">
      <c r="A26" s="2" t="s">
        <v>33</v>
      </c>
    </row>
    <row r="27" spans="1:9">
      <c r="A27" s="2" t="s">
        <v>70</v>
      </c>
    </row>
    <row r="28" spans="1:9">
      <c r="A28" s="2" t="s">
        <v>71</v>
      </c>
    </row>
    <row r="29" spans="1:9">
      <c r="A29" s="2" t="s">
        <v>72</v>
      </c>
    </row>
  </sheetData>
  <mergeCells count="21">
    <mergeCell ref="B20:F20"/>
    <mergeCell ref="G20:I20"/>
    <mergeCell ref="G21:I21"/>
    <mergeCell ref="B18:F18"/>
    <mergeCell ref="B19:F19"/>
    <mergeCell ref="G18:I18"/>
    <mergeCell ref="G19:I19"/>
    <mergeCell ref="B17:F17"/>
    <mergeCell ref="G17:I17"/>
    <mergeCell ref="A2:I2"/>
    <mergeCell ref="A8:I8"/>
    <mergeCell ref="A12:I12"/>
    <mergeCell ref="B16:F16"/>
    <mergeCell ref="G16:I16"/>
    <mergeCell ref="B4:C4"/>
    <mergeCell ref="C22:F22"/>
    <mergeCell ref="C21:F21"/>
    <mergeCell ref="B24:I24"/>
    <mergeCell ref="B23:I23"/>
    <mergeCell ref="A21:A22"/>
    <mergeCell ref="G22:I22"/>
  </mergeCells>
  <phoneticPr fontId="1"/>
  <printOptions horizontalCentered="1"/>
  <pageMargins left="0.59055118110236227" right="0.59055118110236227" top="0.59055118110236227" bottom="0.59055118110236227" header="0.31496062992125984" footer="0.39370078740157483"/>
  <pageSetup paperSize="9" scale="89" fitToHeight="0" orientation="portrait" blackAndWhite="1" cellComments="asDisplayed"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0"/>
  <sheetViews>
    <sheetView view="pageBreakPreview" zoomScale="75" zoomScaleNormal="100" zoomScaleSheetLayoutView="75" workbookViewId="0">
      <pane ySplit="1" topLeftCell="A2" activePane="bottomLeft" state="frozen"/>
      <selection pane="bottomLeft" activeCell="D12" sqref="D12:J12"/>
    </sheetView>
  </sheetViews>
  <sheetFormatPr defaultRowHeight="14.25"/>
  <cols>
    <col min="1" max="1" width="10.75" style="2" customWidth="1"/>
    <col min="2" max="2" width="15.625" style="2" customWidth="1"/>
    <col min="3" max="3" width="5" style="2" customWidth="1"/>
    <col min="4" max="7" width="12.625" style="2" customWidth="1"/>
    <col min="8" max="8" width="13.75" style="2" customWidth="1"/>
    <col min="9" max="9" width="3.25" style="2" customWidth="1"/>
    <col min="10" max="10" width="14.5" style="2" bestFit="1" customWidth="1"/>
    <col min="11" max="12" width="9" style="2" customWidth="1"/>
    <col min="13" max="16384" width="9" style="2"/>
  </cols>
  <sheetData>
    <row r="1" spans="1:10">
      <c r="A1" s="2" t="s">
        <v>15</v>
      </c>
    </row>
    <row r="2" spans="1:10" ht="22.5" customHeight="1">
      <c r="A2" s="7" t="s">
        <v>34</v>
      </c>
      <c r="B2" s="7"/>
      <c r="C2" s="7"/>
      <c r="D2" s="7"/>
      <c r="E2" s="7"/>
      <c r="F2" s="7"/>
      <c r="G2" s="7"/>
      <c r="H2" s="7"/>
      <c r="I2" s="7"/>
      <c r="J2" s="7"/>
    </row>
    <row r="4" spans="1:10">
      <c r="A4" s="3" t="s">
        <v>0</v>
      </c>
      <c r="B4" s="12"/>
      <c r="C4" s="8"/>
    </row>
    <row r="7" spans="1:10" ht="54.95" customHeight="1">
      <c r="A7" s="104" t="s">
        <v>16</v>
      </c>
      <c r="B7" s="94"/>
      <c r="C7" s="94"/>
      <c r="D7" s="63"/>
      <c r="E7" s="84"/>
      <c r="F7" s="84"/>
      <c r="G7" s="84"/>
      <c r="H7" s="84"/>
      <c r="I7" s="84"/>
      <c r="J7" s="85"/>
    </row>
    <row r="8" spans="1:10" ht="54.95" customHeight="1">
      <c r="A8" s="104" t="s">
        <v>30</v>
      </c>
      <c r="B8" s="94"/>
      <c r="C8" s="94"/>
      <c r="D8" s="63"/>
      <c r="E8" s="84"/>
      <c r="F8" s="84"/>
      <c r="G8" s="84"/>
      <c r="H8" s="84"/>
      <c r="I8" s="84"/>
      <c r="J8" s="85"/>
    </row>
    <row r="9" spans="1:10" ht="88.5" customHeight="1">
      <c r="A9" s="93" t="s">
        <v>84</v>
      </c>
      <c r="B9" s="94"/>
      <c r="C9" s="94"/>
      <c r="D9" s="63" t="s">
        <v>94</v>
      </c>
      <c r="E9" s="84"/>
      <c r="F9" s="84"/>
      <c r="G9" s="84"/>
      <c r="H9" s="84"/>
      <c r="I9" s="9" t="s">
        <v>24</v>
      </c>
      <c r="J9" s="10" t="s">
        <v>95</v>
      </c>
    </row>
    <row r="10" spans="1:10" ht="54.95" customHeight="1">
      <c r="A10" s="104" t="s">
        <v>17</v>
      </c>
      <c r="B10" s="94"/>
      <c r="C10" s="94"/>
      <c r="D10" s="81" t="s">
        <v>25</v>
      </c>
      <c r="E10" s="82"/>
      <c r="F10" s="82"/>
      <c r="G10" s="82"/>
      <c r="H10" s="82"/>
      <c r="I10" s="82"/>
      <c r="J10" s="83"/>
    </row>
    <row r="11" spans="1:10" ht="54.95" customHeight="1">
      <c r="A11" s="93" t="s">
        <v>81</v>
      </c>
      <c r="B11" s="94"/>
      <c r="C11" s="94"/>
      <c r="D11" s="63"/>
      <c r="E11" s="84"/>
      <c r="F11" s="84"/>
      <c r="G11" s="84"/>
      <c r="H11" s="84"/>
      <c r="I11" s="84"/>
      <c r="J11" s="85"/>
    </row>
    <row r="12" spans="1:10" ht="54.95" customHeight="1">
      <c r="A12" s="93" t="s">
        <v>82</v>
      </c>
      <c r="B12" s="94"/>
      <c r="C12" s="94"/>
      <c r="D12" s="63"/>
      <c r="E12" s="84"/>
      <c r="F12" s="84"/>
      <c r="G12" s="84"/>
      <c r="H12" s="84"/>
      <c r="I12" s="84"/>
      <c r="J12" s="85"/>
    </row>
    <row r="13" spans="1:10" ht="54.95" customHeight="1">
      <c r="A13" s="93" t="s">
        <v>83</v>
      </c>
      <c r="B13" s="94"/>
      <c r="C13" s="94"/>
      <c r="D13" s="95"/>
      <c r="E13" s="96"/>
      <c r="F13" s="96"/>
      <c r="G13" s="96"/>
      <c r="H13" s="96"/>
      <c r="I13" s="96"/>
      <c r="J13" s="97"/>
    </row>
    <row r="14" spans="1:10" ht="20.25" customHeight="1">
      <c r="A14" s="98" t="s">
        <v>85</v>
      </c>
      <c r="B14" s="99"/>
      <c r="C14" s="100"/>
      <c r="D14" s="89" t="s">
        <v>18</v>
      </c>
      <c r="E14" s="90"/>
      <c r="F14" s="90"/>
      <c r="G14" s="90"/>
      <c r="H14" s="90"/>
      <c r="I14" s="90"/>
      <c r="J14" s="91"/>
    </row>
    <row r="15" spans="1:10" ht="21.95" customHeight="1">
      <c r="A15" s="101"/>
      <c r="B15" s="102"/>
      <c r="C15" s="103"/>
      <c r="D15" s="73" t="s">
        <v>19</v>
      </c>
      <c r="E15" s="92"/>
      <c r="F15" s="78"/>
      <c r="G15" s="79"/>
      <c r="H15" s="79"/>
      <c r="I15" s="79"/>
      <c r="J15" s="80"/>
    </row>
    <row r="16" spans="1:10" ht="21.95" customHeight="1">
      <c r="A16" s="101"/>
      <c r="B16" s="102"/>
      <c r="C16" s="103"/>
      <c r="D16" s="76" t="s">
        <v>20</v>
      </c>
      <c r="E16" s="77"/>
      <c r="F16" s="81"/>
      <c r="G16" s="82"/>
      <c r="H16" s="82"/>
      <c r="I16" s="82"/>
      <c r="J16" s="83"/>
    </row>
    <row r="17" spans="1:10" ht="41.25" customHeight="1">
      <c r="A17" s="101"/>
      <c r="B17" s="102"/>
      <c r="C17" s="103"/>
      <c r="D17" s="76" t="s">
        <v>21</v>
      </c>
      <c r="E17" s="77"/>
      <c r="F17" s="63"/>
      <c r="G17" s="84"/>
      <c r="H17" s="84"/>
      <c r="I17" s="84"/>
      <c r="J17" s="85"/>
    </row>
    <row r="18" spans="1:10" ht="21" customHeight="1">
      <c r="A18" s="104"/>
      <c r="B18" s="105"/>
      <c r="C18" s="106"/>
      <c r="D18" s="76" t="s">
        <v>22</v>
      </c>
      <c r="E18" s="77"/>
      <c r="F18" s="86" t="s">
        <v>23</v>
      </c>
      <c r="G18" s="87"/>
      <c r="H18" s="87"/>
      <c r="I18" s="87"/>
      <c r="J18" s="88"/>
    </row>
    <row r="19" spans="1:10" ht="54.75" customHeight="1">
      <c r="A19" s="93" t="s">
        <v>86</v>
      </c>
      <c r="B19" s="94"/>
      <c r="C19" s="94"/>
      <c r="D19" s="63" t="s">
        <v>26</v>
      </c>
      <c r="E19" s="84"/>
      <c r="F19" s="84"/>
      <c r="G19" s="84"/>
      <c r="H19" s="84"/>
      <c r="I19" s="84"/>
      <c r="J19" s="85"/>
    </row>
    <row r="20" spans="1:10" ht="30" customHeight="1">
      <c r="A20" s="5"/>
      <c r="B20" s="5"/>
      <c r="C20" s="5"/>
    </row>
  </sheetData>
  <mergeCells count="26">
    <mergeCell ref="D9:H9"/>
    <mergeCell ref="A19:C19"/>
    <mergeCell ref="D7:J7"/>
    <mergeCell ref="D8:J8"/>
    <mergeCell ref="D10:J10"/>
    <mergeCell ref="D11:J11"/>
    <mergeCell ref="D12:J12"/>
    <mergeCell ref="D13:J13"/>
    <mergeCell ref="D19:J19"/>
    <mergeCell ref="A14:C18"/>
    <mergeCell ref="A7:C7"/>
    <mergeCell ref="A8:C8"/>
    <mergeCell ref="A9:C9"/>
    <mergeCell ref="A10:C10"/>
    <mergeCell ref="A11:C11"/>
    <mergeCell ref="A12:C12"/>
    <mergeCell ref="D14:J14"/>
    <mergeCell ref="D15:E15"/>
    <mergeCell ref="D16:E16"/>
    <mergeCell ref="A13:C13"/>
    <mergeCell ref="D17:E17"/>
    <mergeCell ref="D18:E18"/>
    <mergeCell ref="F15:J15"/>
    <mergeCell ref="F16:J16"/>
    <mergeCell ref="F17:J17"/>
    <mergeCell ref="F18:J18"/>
  </mergeCells>
  <phoneticPr fontId="1"/>
  <dataValidations count="1">
    <dataValidation type="list" allowBlank="1" showInputMessage="1" showErrorMessage="1" sqref="D14:J14">
      <formula1>"あり,なし"</formula1>
    </dataValidation>
  </dataValidations>
  <printOptions horizontalCentered="1"/>
  <pageMargins left="0.59055118110236227" right="0.59055118110236227" top="0.59055118110236227" bottom="0.59055118110236227" header="0.31496062992125984" footer="0.39370078740157483"/>
  <pageSetup paperSize="9" scale="81" fitToHeight="0" orientation="portrait" blackAndWhite="1" r:id="rId1"/>
  <headerFooter>
    <oddFooter>&amp;C&amp;"ＭＳ ゴシック,標準"&amp;10&amp;P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0"/>
  <sheetViews>
    <sheetView view="pageBreakPreview" zoomScale="75" zoomScaleNormal="100" zoomScaleSheetLayoutView="75" workbookViewId="0">
      <pane ySplit="1" topLeftCell="A2" activePane="bottomLeft" state="frozen"/>
      <selection pane="bottomLeft" activeCell="D7" sqref="D7:J7"/>
    </sheetView>
  </sheetViews>
  <sheetFormatPr defaultRowHeight="14.25"/>
  <cols>
    <col min="1" max="1" width="10.75" style="2" customWidth="1"/>
    <col min="2" max="2" width="15.75" style="2" customWidth="1"/>
    <col min="3" max="3" width="5" style="2" customWidth="1"/>
    <col min="4" max="7" width="12.625" style="2" customWidth="1"/>
    <col min="8" max="8" width="13.75" style="2" customWidth="1"/>
    <col min="9" max="9" width="3.25" style="2" customWidth="1"/>
    <col min="10" max="10" width="14.5" style="2" bestFit="1" customWidth="1"/>
    <col min="11" max="12" width="9" style="2" customWidth="1"/>
    <col min="13" max="16384" width="9" style="2"/>
  </cols>
  <sheetData>
    <row r="1" spans="1:10">
      <c r="A1" s="2" t="s">
        <v>27</v>
      </c>
    </row>
    <row r="2" spans="1:10" ht="22.5" customHeight="1">
      <c r="A2" s="7" t="s">
        <v>35</v>
      </c>
      <c r="B2" s="7"/>
      <c r="C2" s="7"/>
      <c r="D2" s="7"/>
      <c r="E2" s="7"/>
      <c r="F2" s="7"/>
      <c r="G2" s="7"/>
      <c r="H2" s="7"/>
      <c r="I2" s="7"/>
      <c r="J2" s="7"/>
    </row>
    <row r="4" spans="1:10">
      <c r="A4" s="3" t="s">
        <v>0</v>
      </c>
      <c r="B4" s="12"/>
      <c r="C4" s="8"/>
    </row>
    <row r="7" spans="1:10" ht="54.95" customHeight="1">
      <c r="A7" s="107" t="s">
        <v>16</v>
      </c>
      <c r="B7" s="107"/>
      <c r="C7" s="107"/>
      <c r="D7" s="62"/>
      <c r="E7" s="62"/>
      <c r="F7" s="62"/>
      <c r="G7" s="62"/>
      <c r="H7" s="62"/>
      <c r="I7" s="62"/>
      <c r="J7" s="62"/>
    </row>
    <row r="8" spans="1:10" ht="54.95" customHeight="1">
      <c r="A8" s="107" t="s">
        <v>30</v>
      </c>
      <c r="B8" s="107"/>
      <c r="C8" s="107"/>
      <c r="D8" s="62"/>
      <c r="E8" s="62"/>
      <c r="F8" s="62"/>
      <c r="G8" s="62"/>
      <c r="H8" s="62"/>
      <c r="I8" s="62"/>
      <c r="J8" s="62"/>
    </row>
    <row r="9" spans="1:10" ht="88.5" customHeight="1">
      <c r="A9" s="109" t="s">
        <v>87</v>
      </c>
      <c r="B9" s="107"/>
      <c r="C9" s="107"/>
      <c r="D9" s="62" t="s">
        <v>94</v>
      </c>
      <c r="E9" s="62"/>
      <c r="F9" s="62"/>
      <c r="G9" s="62"/>
      <c r="H9" s="62"/>
      <c r="I9" s="9" t="s">
        <v>24</v>
      </c>
      <c r="J9" s="11" t="s">
        <v>95</v>
      </c>
    </row>
    <row r="10" spans="1:10" ht="54.95" customHeight="1">
      <c r="A10" s="107" t="s">
        <v>17</v>
      </c>
      <c r="B10" s="107"/>
      <c r="C10" s="107"/>
      <c r="D10" s="108" t="s">
        <v>25</v>
      </c>
      <c r="E10" s="108"/>
      <c r="F10" s="108"/>
      <c r="G10" s="108"/>
      <c r="H10" s="108"/>
      <c r="I10" s="108"/>
      <c r="J10" s="108"/>
    </row>
    <row r="11" spans="1:10" ht="54.95" customHeight="1">
      <c r="A11" s="109" t="s">
        <v>88</v>
      </c>
      <c r="B11" s="107"/>
      <c r="C11" s="107"/>
      <c r="D11" s="62"/>
      <c r="E11" s="62"/>
      <c r="F11" s="62"/>
      <c r="G11" s="62"/>
      <c r="H11" s="62"/>
      <c r="I11" s="62"/>
      <c r="J11" s="62"/>
    </row>
    <row r="12" spans="1:10" ht="54.95" customHeight="1">
      <c r="A12" s="109" t="s">
        <v>89</v>
      </c>
      <c r="B12" s="107"/>
      <c r="C12" s="107"/>
      <c r="D12" s="62"/>
      <c r="E12" s="62"/>
      <c r="F12" s="62"/>
      <c r="G12" s="62"/>
      <c r="H12" s="62"/>
      <c r="I12" s="62"/>
      <c r="J12" s="62"/>
    </row>
    <row r="13" spans="1:10" ht="54.95" customHeight="1">
      <c r="A13" s="109" t="s">
        <v>90</v>
      </c>
      <c r="B13" s="107"/>
      <c r="C13" s="107"/>
      <c r="D13" s="62"/>
      <c r="E13" s="62"/>
      <c r="F13" s="62"/>
      <c r="G13" s="62"/>
      <c r="H13" s="62"/>
      <c r="I13" s="62"/>
      <c r="J13" s="62"/>
    </row>
    <row r="14" spans="1:10" ht="20.25" customHeight="1">
      <c r="A14" s="98" t="s">
        <v>85</v>
      </c>
      <c r="B14" s="99"/>
      <c r="C14" s="100"/>
      <c r="D14" s="89" t="s">
        <v>18</v>
      </c>
      <c r="E14" s="90"/>
      <c r="F14" s="90"/>
      <c r="G14" s="90"/>
      <c r="H14" s="90"/>
      <c r="I14" s="90"/>
      <c r="J14" s="91"/>
    </row>
    <row r="15" spans="1:10" ht="21.95" customHeight="1">
      <c r="A15" s="101"/>
      <c r="B15" s="102"/>
      <c r="C15" s="103"/>
      <c r="D15" s="73" t="s">
        <v>19</v>
      </c>
      <c r="E15" s="92"/>
      <c r="F15" s="78"/>
      <c r="G15" s="79"/>
      <c r="H15" s="79"/>
      <c r="I15" s="79"/>
      <c r="J15" s="80"/>
    </row>
    <row r="16" spans="1:10" ht="21.95" customHeight="1">
      <c r="A16" s="101"/>
      <c r="B16" s="102"/>
      <c r="C16" s="103"/>
      <c r="D16" s="76" t="s">
        <v>20</v>
      </c>
      <c r="E16" s="77"/>
      <c r="F16" s="81"/>
      <c r="G16" s="82"/>
      <c r="H16" s="82"/>
      <c r="I16" s="82"/>
      <c r="J16" s="83"/>
    </row>
    <row r="17" spans="1:10" ht="41.25" customHeight="1">
      <c r="A17" s="101"/>
      <c r="B17" s="102"/>
      <c r="C17" s="103"/>
      <c r="D17" s="76" t="s">
        <v>21</v>
      </c>
      <c r="E17" s="77"/>
      <c r="F17" s="81"/>
      <c r="G17" s="82"/>
      <c r="H17" s="82"/>
      <c r="I17" s="82"/>
      <c r="J17" s="83"/>
    </row>
    <row r="18" spans="1:10" ht="21" customHeight="1">
      <c r="A18" s="107"/>
      <c r="B18" s="105"/>
      <c r="C18" s="106"/>
      <c r="D18" s="76" t="s">
        <v>22</v>
      </c>
      <c r="E18" s="77"/>
      <c r="F18" s="86" t="s">
        <v>23</v>
      </c>
      <c r="G18" s="87"/>
      <c r="H18" s="87"/>
      <c r="I18" s="87"/>
      <c r="J18" s="88"/>
    </row>
    <row r="19" spans="1:10" ht="54.75" customHeight="1">
      <c r="A19" s="109" t="s">
        <v>91</v>
      </c>
      <c r="B19" s="107"/>
      <c r="C19" s="107"/>
      <c r="D19" s="62" t="s">
        <v>28</v>
      </c>
      <c r="E19" s="62"/>
      <c r="F19" s="62"/>
      <c r="G19" s="62"/>
      <c r="H19" s="62"/>
      <c r="I19" s="62"/>
      <c r="J19" s="62"/>
    </row>
    <row r="20" spans="1:10" ht="30" customHeight="1">
      <c r="A20" s="5"/>
      <c r="B20" s="5"/>
      <c r="C20" s="5"/>
    </row>
  </sheetData>
  <mergeCells count="26">
    <mergeCell ref="A19:C19"/>
    <mergeCell ref="D19:J19"/>
    <mergeCell ref="A12:C12"/>
    <mergeCell ref="D12:J12"/>
    <mergeCell ref="A13:C13"/>
    <mergeCell ref="D13:J13"/>
    <mergeCell ref="A14:C18"/>
    <mergeCell ref="D14:J14"/>
    <mergeCell ref="D15:E15"/>
    <mergeCell ref="F15:J15"/>
    <mergeCell ref="D16:E16"/>
    <mergeCell ref="F16:J16"/>
    <mergeCell ref="D17:E17"/>
    <mergeCell ref="F17:J17"/>
    <mergeCell ref="D18:E18"/>
    <mergeCell ref="F18:J18"/>
    <mergeCell ref="A10:C10"/>
    <mergeCell ref="D10:J10"/>
    <mergeCell ref="A11:C11"/>
    <mergeCell ref="D11:J11"/>
    <mergeCell ref="A7:C7"/>
    <mergeCell ref="D7:J7"/>
    <mergeCell ref="A8:C8"/>
    <mergeCell ref="D8:J8"/>
    <mergeCell ref="A9:C9"/>
    <mergeCell ref="D9:H9"/>
  </mergeCells>
  <phoneticPr fontId="1"/>
  <dataValidations count="1">
    <dataValidation type="list" allowBlank="1" showInputMessage="1" showErrorMessage="1" sqref="D14:J14">
      <formula1>"あり,なし"</formula1>
    </dataValidation>
  </dataValidations>
  <printOptions horizontalCentered="1"/>
  <pageMargins left="0.59055118110236227" right="0.59055118110236227" top="0.59055118110236227" bottom="0.59055118110236227" header="0.31496062992125984" footer="0.39370078740157483"/>
  <pageSetup paperSize="9" scale="81" fitToHeight="0" orientation="portrait" blackAndWhite="1" r:id="rId1"/>
  <headerFooter>
    <oddFooter>&amp;C&amp;"ＭＳ ゴシック,標準"&amp;10&amp;P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53"/>
  <sheetViews>
    <sheetView view="pageBreakPreview" zoomScale="85" zoomScaleNormal="100" zoomScaleSheetLayoutView="85" workbookViewId="0">
      <pane xSplit="1" ySplit="5" topLeftCell="B6" activePane="bottomRight" state="frozen"/>
      <selection sqref="A1:XFD1048576"/>
      <selection pane="topRight" sqref="A1:XFD1048576"/>
      <selection pane="bottomLeft" sqref="A1:XFD1048576"/>
      <selection pane="bottomRight" activeCell="J64" sqref="J64"/>
    </sheetView>
  </sheetViews>
  <sheetFormatPr defaultRowHeight="14.25"/>
  <cols>
    <col min="1" max="1" width="39.875" style="16" customWidth="1"/>
    <col min="2" max="2" width="12.5" style="16" customWidth="1"/>
    <col min="3" max="3" width="25" style="16" customWidth="1"/>
    <col min="4" max="4" width="13.5" style="17" customWidth="1"/>
    <col min="5" max="5" width="14" style="16" customWidth="1"/>
    <col min="6" max="16384" width="9" style="16"/>
  </cols>
  <sheetData>
    <row r="1" spans="1:5">
      <c r="A1" s="16" t="s">
        <v>44</v>
      </c>
    </row>
    <row r="2" spans="1:5">
      <c r="A2" s="18" t="s">
        <v>45</v>
      </c>
      <c r="B2" s="18"/>
      <c r="C2" s="18"/>
      <c r="D2" s="19"/>
      <c r="E2" s="18"/>
    </row>
    <row r="3" spans="1:5">
      <c r="A3" s="20"/>
      <c r="B3" s="20"/>
      <c r="C3" s="20"/>
      <c r="D3" s="21"/>
      <c r="E3" s="20"/>
    </row>
    <row r="4" spans="1:5">
      <c r="E4" s="22">
        <f>事業概要!B4</f>
        <v>0</v>
      </c>
    </row>
    <row r="5" spans="1:5">
      <c r="A5" s="23" t="s">
        <v>36</v>
      </c>
      <c r="B5" s="24" t="s">
        <v>79</v>
      </c>
      <c r="C5" s="24" t="s">
        <v>37</v>
      </c>
      <c r="D5" s="25" t="s">
        <v>38</v>
      </c>
      <c r="E5" s="26" t="s">
        <v>39</v>
      </c>
    </row>
    <row r="6" spans="1:5">
      <c r="A6" s="27"/>
      <c r="B6" s="28" t="s">
        <v>40</v>
      </c>
      <c r="C6" s="28"/>
      <c r="D6" s="29" t="s">
        <v>40</v>
      </c>
      <c r="E6" s="30" t="s">
        <v>40</v>
      </c>
    </row>
    <row r="7" spans="1:5">
      <c r="A7" s="27" t="s">
        <v>73</v>
      </c>
      <c r="B7" s="28"/>
      <c r="C7" s="28"/>
      <c r="D7" s="29"/>
      <c r="E7" s="30"/>
    </row>
    <row r="8" spans="1:5">
      <c r="A8" s="27" t="s">
        <v>46</v>
      </c>
      <c r="B8" s="28"/>
      <c r="C8" s="28"/>
      <c r="D8" s="29"/>
      <c r="E8" s="30"/>
    </row>
    <row r="9" spans="1:5">
      <c r="A9" s="31" t="s">
        <v>41</v>
      </c>
      <c r="B9" s="13"/>
      <c r="C9" s="13"/>
      <c r="D9" s="32"/>
      <c r="E9" s="15"/>
    </row>
    <row r="10" spans="1:5">
      <c r="A10" s="31" t="s">
        <v>62</v>
      </c>
      <c r="B10" s="13"/>
      <c r="C10" s="13"/>
      <c r="D10" s="32"/>
      <c r="E10" s="15"/>
    </row>
    <row r="11" spans="1:5">
      <c r="A11" s="31" t="s">
        <v>52</v>
      </c>
      <c r="B11" s="13"/>
      <c r="C11" s="13"/>
      <c r="D11" s="33"/>
      <c r="E11" s="15"/>
    </row>
    <row r="12" spans="1:5">
      <c r="A12" s="31" t="s">
        <v>53</v>
      </c>
      <c r="B12" s="13"/>
      <c r="C12" s="13"/>
      <c r="D12" s="14"/>
      <c r="E12" s="15"/>
    </row>
    <row r="13" spans="1:5">
      <c r="A13" s="31" t="s">
        <v>54</v>
      </c>
      <c r="B13" s="13"/>
      <c r="C13" s="13"/>
      <c r="D13" s="14"/>
      <c r="E13" s="15"/>
    </row>
    <row r="14" spans="1:5">
      <c r="A14" s="31" t="s">
        <v>55</v>
      </c>
      <c r="B14" s="13"/>
      <c r="C14" s="13"/>
      <c r="D14" s="14"/>
      <c r="E14" s="15"/>
    </row>
    <row r="15" spans="1:5">
      <c r="A15" s="31" t="s">
        <v>57</v>
      </c>
      <c r="B15" s="13"/>
      <c r="C15" s="13"/>
      <c r="D15" s="14"/>
      <c r="E15" s="15"/>
    </row>
    <row r="16" spans="1:5">
      <c r="A16" s="31" t="s">
        <v>56</v>
      </c>
      <c r="B16" s="13"/>
      <c r="C16" s="13"/>
      <c r="D16" s="14"/>
      <c r="E16" s="15"/>
    </row>
    <row r="17" spans="1:5">
      <c r="A17" s="31" t="s">
        <v>92</v>
      </c>
      <c r="B17" s="13"/>
      <c r="C17" s="13"/>
      <c r="D17" s="14"/>
      <c r="E17" s="15"/>
    </row>
    <row r="18" spans="1:5">
      <c r="A18" s="31" t="s">
        <v>93</v>
      </c>
      <c r="B18" s="13"/>
      <c r="C18" s="13"/>
      <c r="D18" s="14"/>
      <c r="E18" s="15"/>
    </row>
    <row r="19" spans="1:5">
      <c r="A19" s="31" t="s">
        <v>58</v>
      </c>
      <c r="B19" s="13"/>
      <c r="C19" s="13"/>
      <c r="D19" s="14"/>
      <c r="E19" s="15"/>
    </row>
    <row r="20" spans="1:5">
      <c r="A20" s="31" t="s">
        <v>59</v>
      </c>
      <c r="B20" s="13"/>
      <c r="C20" s="13"/>
      <c r="D20" s="14"/>
      <c r="E20" s="15"/>
    </row>
    <row r="21" spans="1:5">
      <c r="A21" s="31" t="s">
        <v>60</v>
      </c>
      <c r="B21" s="13"/>
      <c r="C21" s="13"/>
      <c r="D21" s="14"/>
      <c r="E21" s="15"/>
    </row>
    <row r="22" spans="1:5">
      <c r="A22" s="31" t="s">
        <v>100</v>
      </c>
      <c r="B22" s="13"/>
      <c r="C22" s="13"/>
      <c r="D22" s="14"/>
      <c r="E22" s="15"/>
    </row>
    <row r="23" spans="1:5">
      <c r="A23" s="31" t="s">
        <v>61</v>
      </c>
      <c r="B23" s="13"/>
      <c r="C23" s="13"/>
      <c r="D23" s="14"/>
      <c r="E23" s="15"/>
    </row>
    <row r="24" spans="1:5">
      <c r="A24" s="31"/>
      <c r="B24" s="13"/>
      <c r="C24" s="13"/>
      <c r="D24" s="14"/>
      <c r="E24" s="15"/>
    </row>
    <row r="25" spans="1:5">
      <c r="A25" s="34" t="s">
        <v>96</v>
      </c>
      <c r="B25" s="35">
        <f>SUM(B9:B24)</f>
        <v>0</v>
      </c>
      <c r="C25" s="35"/>
      <c r="D25" s="36">
        <f>IF(B25&gt;0,638000,0)</f>
        <v>0</v>
      </c>
      <c r="E25" s="15"/>
    </row>
    <row r="26" spans="1:5">
      <c r="A26" s="37" t="s">
        <v>47</v>
      </c>
      <c r="B26" s="38"/>
      <c r="C26" s="38"/>
      <c r="D26" s="39"/>
      <c r="E26" s="15"/>
    </row>
    <row r="27" spans="1:5">
      <c r="A27" s="31" t="s">
        <v>41</v>
      </c>
      <c r="B27" s="13"/>
      <c r="C27" s="13"/>
      <c r="D27" s="110" t="s">
        <v>63</v>
      </c>
      <c r="E27" s="15"/>
    </row>
    <row r="28" spans="1:5">
      <c r="A28" s="31" t="s">
        <v>62</v>
      </c>
      <c r="B28" s="13"/>
      <c r="C28" s="13"/>
      <c r="D28" s="110"/>
      <c r="E28" s="15"/>
    </row>
    <row r="29" spans="1:5">
      <c r="A29" s="31" t="s">
        <v>52</v>
      </c>
      <c r="B29" s="13"/>
      <c r="C29" s="13"/>
      <c r="D29" s="110"/>
      <c r="E29" s="15"/>
    </row>
    <row r="30" spans="1:5">
      <c r="A30" s="31" t="s">
        <v>53</v>
      </c>
      <c r="B30" s="13"/>
      <c r="C30" s="13"/>
      <c r="D30" s="60">
        <f>B43</f>
        <v>0</v>
      </c>
      <c r="E30" s="15"/>
    </row>
    <row r="31" spans="1:5">
      <c r="A31" s="31" t="s">
        <v>54</v>
      </c>
      <c r="B31" s="13"/>
      <c r="C31" s="13"/>
      <c r="D31" s="39"/>
      <c r="E31" s="15"/>
    </row>
    <row r="32" spans="1:5">
      <c r="A32" s="31" t="s">
        <v>55</v>
      </c>
      <c r="B32" s="13"/>
      <c r="C32" s="13"/>
      <c r="D32" s="39"/>
      <c r="E32" s="15"/>
    </row>
    <row r="33" spans="1:5">
      <c r="A33" s="31" t="s">
        <v>57</v>
      </c>
      <c r="B33" s="13"/>
      <c r="C33" s="13"/>
      <c r="D33" s="39"/>
      <c r="E33" s="15"/>
    </row>
    <row r="34" spans="1:5">
      <c r="A34" s="31" t="s">
        <v>56</v>
      </c>
      <c r="B34" s="13"/>
      <c r="C34" s="13"/>
      <c r="D34" s="39"/>
      <c r="E34" s="15"/>
    </row>
    <row r="35" spans="1:5">
      <c r="A35" s="31" t="s">
        <v>92</v>
      </c>
      <c r="B35" s="13"/>
      <c r="C35" s="13"/>
      <c r="D35" s="39"/>
      <c r="E35" s="15"/>
    </row>
    <row r="36" spans="1:5">
      <c r="A36" s="31" t="s">
        <v>93</v>
      </c>
      <c r="B36" s="13"/>
      <c r="C36" s="13"/>
      <c r="D36" s="39"/>
      <c r="E36" s="15"/>
    </row>
    <row r="37" spans="1:5">
      <c r="A37" s="31" t="s">
        <v>58</v>
      </c>
      <c r="B37" s="13"/>
      <c r="C37" s="13"/>
      <c r="D37" s="39"/>
      <c r="E37" s="15"/>
    </row>
    <row r="38" spans="1:5">
      <c r="A38" s="31" t="s">
        <v>59</v>
      </c>
      <c r="B38" s="13"/>
      <c r="C38" s="13"/>
      <c r="D38" s="39"/>
      <c r="E38" s="15"/>
    </row>
    <row r="39" spans="1:5">
      <c r="A39" s="31" t="s">
        <v>60</v>
      </c>
      <c r="B39" s="13"/>
      <c r="C39" s="13"/>
      <c r="D39" s="39"/>
      <c r="E39" s="15"/>
    </row>
    <row r="40" spans="1:5">
      <c r="A40" s="31" t="s">
        <v>100</v>
      </c>
      <c r="B40" s="13"/>
      <c r="C40" s="13"/>
      <c r="D40" s="39"/>
      <c r="E40" s="15"/>
    </row>
    <row r="41" spans="1:5">
      <c r="A41" s="31" t="s">
        <v>61</v>
      </c>
      <c r="B41" s="13"/>
      <c r="C41" s="13"/>
      <c r="D41" s="39"/>
      <c r="E41" s="15"/>
    </row>
    <row r="42" spans="1:5">
      <c r="A42" s="31"/>
      <c r="B42" s="13"/>
      <c r="C42" s="13"/>
      <c r="D42" s="39"/>
      <c r="E42" s="15"/>
    </row>
    <row r="43" spans="1:5">
      <c r="A43" s="34" t="s">
        <v>96</v>
      </c>
      <c r="B43" s="35">
        <f>SUM(B27:B42)</f>
        <v>0</v>
      </c>
      <c r="C43" s="35"/>
      <c r="D43" s="36">
        <f>IF(B43&gt;0,D30,0)</f>
        <v>0</v>
      </c>
      <c r="E43" s="15"/>
    </row>
    <row r="44" spans="1:5">
      <c r="A44" s="37" t="s">
        <v>75</v>
      </c>
      <c r="B44" s="38"/>
      <c r="C44" s="38"/>
      <c r="D44" s="39"/>
      <c r="E44" s="15"/>
    </row>
    <row r="45" spans="1:5">
      <c r="A45" s="31" t="s">
        <v>41</v>
      </c>
      <c r="B45" s="13"/>
      <c r="C45" s="13"/>
      <c r="D45" s="61" t="s">
        <v>64</v>
      </c>
      <c r="E45" s="15"/>
    </row>
    <row r="46" spans="1:5">
      <c r="A46" s="31" t="s">
        <v>62</v>
      </c>
      <c r="B46" s="13"/>
      <c r="C46" s="13"/>
      <c r="D46" s="39" t="s">
        <v>65</v>
      </c>
      <c r="E46" s="15"/>
    </row>
    <row r="47" spans="1:5">
      <c r="A47" s="31" t="s">
        <v>52</v>
      </c>
      <c r="B47" s="13"/>
      <c r="C47" s="13"/>
      <c r="D47" s="40"/>
      <c r="E47" s="15"/>
    </row>
    <row r="48" spans="1:5">
      <c r="A48" s="31" t="s">
        <v>53</v>
      </c>
      <c r="B48" s="13"/>
      <c r="C48" s="13"/>
      <c r="D48" s="39"/>
      <c r="E48" s="15"/>
    </row>
    <row r="49" spans="1:5">
      <c r="A49" s="31" t="s">
        <v>54</v>
      </c>
      <c r="B49" s="13"/>
      <c r="C49" s="13"/>
      <c r="D49" s="39"/>
      <c r="E49" s="15"/>
    </row>
    <row r="50" spans="1:5">
      <c r="A50" s="31" t="s">
        <v>55</v>
      </c>
      <c r="B50" s="13"/>
      <c r="C50" s="13"/>
      <c r="D50" s="39"/>
      <c r="E50" s="15"/>
    </row>
    <row r="51" spans="1:5">
      <c r="A51" s="31" t="s">
        <v>57</v>
      </c>
      <c r="B51" s="13"/>
      <c r="C51" s="13"/>
      <c r="D51" s="39"/>
      <c r="E51" s="15"/>
    </row>
    <row r="52" spans="1:5">
      <c r="A52" s="31" t="s">
        <v>56</v>
      </c>
      <c r="B52" s="13"/>
      <c r="C52" s="13"/>
      <c r="D52" s="39"/>
      <c r="E52" s="15"/>
    </row>
    <row r="53" spans="1:5">
      <c r="A53" s="31" t="s">
        <v>92</v>
      </c>
      <c r="B53" s="13"/>
      <c r="C53" s="13"/>
      <c r="D53" s="39"/>
      <c r="E53" s="15"/>
    </row>
    <row r="54" spans="1:5">
      <c r="A54" s="31" t="s">
        <v>93</v>
      </c>
      <c r="B54" s="13"/>
      <c r="C54" s="13"/>
      <c r="D54" s="39"/>
      <c r="E54" s="15"/>
    </row>
    <row r="55" spans="1:5">
      <c r="A55" s="31" t="s">
        <v>58</v>
      </c>
      <c r="B55" s="13"/>
      <c r="C55" s="13"/>
      <c r="D55" s="39"/>
      <c r="E55" s="15"/>
    </row>
    <row r="56" spans="1:5">
      <c r="A56" s="31" t="s">
        <v>59</v>
      </c>
      <c r="B56" s="13"/>
      <c r="C56" s="13"/>
      <c r="D56" s="39"/>
      <c r="E56" s="15"/>
    </row>
    <row r="57" spans="1:5">
      <c r="A57" s="31" t="s">
        <v>60</v>
      </c>
      <c r="B57" s="13"/>
      <c r="C57" s="13"/>
      <c r="D57" s="39"/>
      <c r="E57" s="15"/>
    </row>
    <row r="58" spans="1:5">
      <c r="A58" s="31" t="s">
        <v>100</v>
      </c>
      <c r="B58" s="13"/>
      <c r="C58" s="13"/>
      <c r="D58" s="39"/>
      <c r="E58" s="15"/>
    </row>
    <row r="59" spans="1:5">
      <c r="A59" s="31" t="s">
        <v>61</v>
      </c>
      <c r="B59" s="13"/>
      <c r="C59" s="13"/>
      <c r="D59" s="39"/>
      <c r="E59" s="15"/>
    </row>
    <row r="60" spans="1:5">
      <c r="A60" s="31"/>
      <c r="B60" s="13"/>
      <c r="C60" s="13"/>
      <c r="D60" s="39"/>
      <c r="E60" s="15"/>
    </row>
    <row r="61" spans="1:5">
      <c r="A61" s="37" t="s">
        <v>76</v>
      </c>
      <c r="B61" s="13"/>
      <c r="C61" s="13"/>
      <c r="D61" s="39"/>
      <c r="E61" s="15"/>
    </row>
    <row r="62" spans="1:5">
      <c r="A62" s="31" t="s">
        <v>41</v>
      </c>
      <c r="B62" s="13"/>
      <c r="C62" s="13"/>
      <c r="D62" s="61" t="s">
        <v>77</v>
      </c>
      <c r="E62" s="15"/>
    </row>
    <row r="63" spans="1:5">
      <c r="A63" s="31" t="s">
        <v>62</v>
      </c>
      <c r="B63" s="13"/>
      <c r="C63" s="13"/>
      <c r="D63" s="41"/>
      <c r="E63" s="15"/>
    </row>
    <row r="64" spans="1:5">
      <c r="A64" s="31" t="s">
        <v>52</v>
      </c>
      <c r="B64" s="13"/>
      <c r="C64" s="13"/>
      <c r="D64" s="39"/>
      <c r="E64" s="15"/>
    </row>
    <row r="65" spans="1:5">
      <c r="A65" s="31" t="s">
        <v>53</v>
      </c>
      <c r="B65" s="13"/>
      <c r="C65" s="13"/>
      <c r="D65" s="39"/>
      <c r="E65" s="15"/>
    </row>
    <row r="66" spans="1:5">
      <c r="A66" s="31" t="s">
        <v>54</v>
      </c>
      <c r="B66" s="13"/>
      <c r="C66" s="13"/>
      <c r="D66" s="39"/>
      <c r="E66" s="15"/>
    </row>
    <row r="67" spans="1:5">
      <c r="A67" s="31" t="s">
        <v>55</v>
      </c>
      <c r="B67" s="13"/>
      <c r="C67" s="13"/>
      <c r="D67" s="39"/>
      <c r="E67" s="15"/>
    </row>
    <row r="68" spans="1:5">
      <c r="A68" s="31" t="s">
        <v>57</v>
      </c>
      <c r="B68" s="13"/>
      <c r="C68" s="13"/>
      <c r="D68" s="39"/>
      <c r="E68" s="15"/>
    </row>
    <row r="69" spans="1:5">
      <c r="A69" s="31" t="s">
        <v>56</v>
      </c>
      <c r="B69" s="13"/>
      <c r="C69" s="13"/>
      <c r="D69" s="39"/>
      <c r="E69" s="15"/>
    </row>
    <row r="70" spans="1:5">
      <c r="A70" s="31" t="s">
        <v>92</v>
      </c>
      <c r="B70" s="13"/>
      <c r="C70" s="13"/>
      <c r="D70" s="39"/>
      <c r="E70" s="15"/>
    </row>
    <row r="71" spans="1:5">
      <c r="A71" s="31" t="s">
        <v>93</v>
      </c>
      <c r="B71" s="13"/>
      <c r="C71" s="13"/>
      <c r="D71" s="39"/>
      <c r="E71" s="15"/>
    </row>
    <row r="72" spans="1:5">
      <c r="A72" s="31" t="s">
        <v>58</v>
      </c>
      <c r="B72" s="13"/>
      <c r="C72" s="13"/>
      <c r="D72" s="39"/>
      <c r="E72" s="15"/>
    </row>
    <row r="73" spans="1:5">
      <c r="A73" s="31" t="s">
        <v>59</v>
      </c>
      <c r="B73" s="13"/>
      <c r="C73" s="13"/>
      <c r="D73" s="39"/>
      <c r="E73" s="15"/>
    </row>
    <row r="74" spans="1:5">
      <c r="A74" s="31" t="s">
        <v>60</v>
      </c>
      <c r="B74" s="13"/>
      <c r="C74" s="13"/>
      <c r="D74" s="39"/>
      <c r="E74" s="15"/>
    </row>
    <row r="75" spans="1:5">
      <c r="A75" s="31" t="s">
        <v>100</v>
      </c>
      <c r="B75" s="13"/>
      <c r="C75" s="13"/>
      <c r="D75" s="39"/>
      <c r="E75" s="15"/>
    </row>
    <row r="76" spans="1:5">
      <c r="A76" s="31" t="s">
        <v>61</v>
      </c>
      <c r="B76" s="13"/>
      <c r="C76" s="13"/>
      <c r="D76" s="39"/>
      <c r="E76" s="15"/>
    </row>
    <row r="77" spans="1:5">
      <c r="A77" s="34" t="s">
        <v>96</v>
      </c>
      <c r="B77" s="35">
        <f>SUM(B45:B76)</f>
        <v>0</v>
      </c>
      <c r="C77" s="35"/>
      <c r="D77" s="42">
        <f>IF(B77&gt;0,D47*264000+IF(D63="有",199000,0),0)</f>
        <v>0</v>
      </c>
      <c r="E77" s="15"/>
    </row>
    <row r="78" spans="1:5">
      <c r="A78" s="43" t="s">
        <v>48</v>
      </c>
      <c r="B78" s="44"/>
      <c r="C78" s="44"/>
      <c r="D78" s="45"/>
      <c r="E78" s="15"/>
    </row>
    <row r="79" spans="1:5">
      <c r="A79" s="31" t="s">
        <v>41</v>
      </c>
      <c r="B79" s="13"/>
      <c r="C79" s="13"/>
      <c r="D79" s="39"/>
      <c r="E79" s="15"/>
    </row>
    <row r="80" spans="1:5">
      <c r="A80" s="31" t="s">
        <v>62</v>
      </c>
      <c r="B80" s="13"/>
      <c r="C80" s="13"/>
      <c r="D80" s="39"/>
      <c r="E80" s="15"/>
    </row>
    <row r="81" spans="1:5">
      <c r="A81" s="31" t="s">
        <v>52</v>
      </c>
      <c r="B81" s="13"/>
      <c r="C81" s="13"/>
      <c r="D81" s="39"/>
      <c r="E81" s="15"/>
    </row>
    <row r="82" spans="1:5">
      <c r="A82" s="31" t="s">
        <v>53</v>
      </c>
      <c r="B82" s="13"/>
      <c r="C82" s="13"/>
      <c r="D82" s="39"/>
      <c r="E82" s="15"/>
    </row>
    <row r="83" spans="1:5">
      <c r="A83" s="31" t="s">
        <v>54</v>
      </c>
      <c r="B83" s="13"/>
      <c r="C83" s="13"/>
      <c r="D83" s="39"/>
      <c r="E83" s="15"/>
    </row>
    <row r="84" spans="1:5">
      <c r="A84" s="31" t="s">
        <v>55</v>
      </c>
      <c r="B84" s="13"/>
      <c r="C84" s="13"/>
      <c r="D84" s="39"/>
      <c r="E84" s="15"/>
    </row>
    <row r="85" spans="1:5">
      <c r="A85" s="31" t="s">
        <v>57</v>
      </c>
      <c r="B85" s="13"/>
      <c r="C85" s="13"/>
      <c r="D85" s="39"/>
      <c r="E85" s="15"/>
    </row>
    <row r="86" spans="1:5">
      <c r="A86" s="31" t="s">
        <v>56</v>
      </c>
      <c r="B86" s="13"/>
      <c r="C86" s="13"/>
      <c r="D86" s="39"/>
      <c r="E86" s="15"/>
    </row>
    <row r="87" spans="1:5">
      <c r="A87" s="31" t="s">
        <v>92</v>
      </c>
      <c r="B87" s="13"/>
      <c r="C87" s="13"/>
      <c r="D87" s="39"/>
      <c r="E87" s="15"/>
    </row>
    <row r="88" spans="1:5">
      <c r="A88" s="31" t="s">
        <v>93</v>
      </c>
      <c r="B88" s="13"/>
      <c r="C88" s="13"/>
      <c r="D88" s="39"/>
      <c r="E88" s="15"/>
    </row>
    <row r="89" spans="1:5">
      <c r="A89" s="31" t="s">
        <v>58</v>
      </c>
      <c r="B89" s="13"/>
      <c r="C89" s="13"/>
      <c r="D89" s="39"/>
      <c r="E89" s="15"/>
    </row>
    <row r="90" spans="1:5">
      <c r="A90" s="31" t="s">
        <v>59</v>
      </c>
      <c r="B90" s="13"/>
      <c r="C90" s="13"/>
      <c r="D90" s="39"/>
      <c r="E90" s="15"/>
    </row>
    <row r="91" spans="1:5">
      <c r="A91" s="31" t="s">
        <v>60</v>
      </c>
      <c r="B91" s="13"/>
      <c r="C91" s="13"/>
      <c r="D91" s="39"/>
      <c r="E91" s="15"/>
    </row>
    <row r="92" spans="1:5">
      <c r="A92" s="31" t="s">
        <v>100</v>
      </c>
      <c r="B92" s="13"/>
      <c r="C92" s="13"/>
      <c r="D92" s="39"/>
      <c r="E92" s="15"/>
    </row>
    <row r="93" spans="1:5">
      <c r="A93" s="31" t="s">
        <v>61</v>
      </c>
      <c r="B93" s="13"/>
      <c r="C93" s="13"/>
      <c r="D93" s="39"/>
      <c r="E93" s="15"/>
    </row>
    <row r="94" spans="1:5">
      <c r="A94" s="31"/>
      <c r="B94" s="13"/>
      <c r="C94" s="13"/>
      <c r="D94" s="39"/>
      <c r="E94" s="15"/>
    </row>
    <row r="95" spans="1:5">
      <c r="A95" s="34" t="s">
        <v>96</v>
      </c>
      <c r="B95" s="46">
        <f>SUM(B79:B94)</f>
        <v>0</v>
      </c>
      <c r="C95" s="35"/>
      <c r="D95" s="36">
        <f>IF(B95&gt;0,879000,0)</f>
        <v>0</v>
      </c>
      <c r="E95" s="15"/>
    </row>
    <row r="96" spans="1:5">
      <c r="A96" s="43" t="s">
        <v>49</v>
      </c>
      <c r="B96" s="44"/>
      <c r="C96" s="44"/>
      <c r="D96" s="45"/>
      <c r="E96" s="28"/>
    </row>
    <row r="97" spans="1:5">
      <c r="A97" s="31" t="s">
        <v>41</v>
      </c>
      <c r="B97" s="13"/>
      <c r="C97" s="13"/>
      <c r="D97" s="39"/>
      <c r="E97" s="28"/>
    </row>
    <row r="98" spans="1:5">
      <c r="A98" s="31" t="s">
        <v>62</v>
      </c>
      <c r="B98" s="13"/>
      <c r="C98" s="13"/>
      <c r="D98" s="39"/>
      <c r="E98" s="28"/>
    </row>
    <row r="99" spans="1:5">
      <c r="A99" s="31" t="s">
        <v>52</v>
      </c>
      <c r="B99" s="13"/>
      <c r="C99" s="13"/>
      <c r="D99" s="39"/>
      <c r="E99" s="28"/>
    </row>
    <row r="100" spans="1:5">
      <c r="A100" s="31" t="s">
        <v>53</v>
      </c>
      <c r="B100" s="13"/>
      <c r="C100" s="13"/>
      <c r="D100" s="39"/>
      <c r="E100" s="28"/>
    </row>
    <row r="101" spans="1:5">
      <c r="A101" s="31" t="s">
        <v>54</v>
      </c>
      <c r="B101" s="13"/>
      <c r="C101" s="13"/>
      <c r="D101" s="39"/>
      <c r="E101" s="28"/>
    </row>
    <row r="102" spans="1:5">
      <c r="A102" s="31" t="s">
        <v>55</v>
      </c>
      <c r="B102" s="13"/>
      <c r="C102" s="13"/>
      <c r="D102" s="39"/>
      <c r="E102" s="28"/>
    </row>
    <row r="103" spans="1:5">
      <c r="A103" s="31" t="s">
        <v>57</v>
      </c>
      <c r="B103" s="13"/>
      <c r="C103" s="13"/>
      <c r="D103" s="39"/>
      <c r="E103" s="28"/>
    </row>
    <row r="104" spans="1:5">
      <c r="A104" s="31" t="s">
        <v>56</v>
      </c>
      <c r="B104" s="13"/>
      <c r="C104" s="13"/>
      <c r="D104" s="39"/>
      <c r="E104" s="28"/>
    </row>
    <row r="105" spans="1:5">
      <c r="A105" s="31" t="s">
        <v>92</v>
      </c>
      <c r="B105" s="13"/>
      <c r="C105" s="13"/>
      <c r="D105" s="39"/>
      <c r="E105" s="28"/>
    </row>
    <row r="106" spans="1:5">
      <c r="A106" s="31" t="s">
        <v>93</v>
      </c>
      <c r="B106" s="13"/>
      <c r="C106" s="13"/>
      <c r="D106" s="39"/>
      <c r="E106" s="28"/>
    </row>
    <row r="107" spans="1:5">
      <c r="A107" s="31" t="s">
        <v>58</v>
      </c>
      <c r="B107" s="13"/>
      <c r="C107" s="13"/>
      <c r="D107" s="39"/>
      <c r="E107" s="28"/>
    </row>
    <row r="108" spans="1:5">
      <c r="A108" s="31" t="s">
        <v>59</v>
      </c>
      <c r="B108" s="13"/>
      <c r="C108" s="13"/>
      <c r="D108" s="39"/>
      <c r="E108" s="28"/>
    </row>
    <row r="109" spans="1:5">
      <c r="A109" s="31" t="s">
        <v>60</v>
      </c>
      <c r="B109" s="13"/>
      <c r="C109" s="13"/>
      <c r="D109" s="39"/>
      <c r="E109" s="28"/>
    </row>
    <row r="110" spans="1:5">
      <c r="A110" s="31" t="s">
        <v>100</v>
      </c>
      <c r="B110" s="13"/>
      <c r="C110" s="13"/>
      <c r="D110" s="39"/>
      <c r="E110" s="28"/>
    </row>
    <row r="111" spans="1:5">
      <c r="A111" s="31" t="s">
        <v>61</v>
      </c>
      <c r="B111" s="13"/>
      <c r="C111" s="13"/>
      <c r="D111" s="39"/>
      <c r="E111" s="28"/>
    </row>
    <row r="112" spans="1:5">
      <c r="A112" s="47"/>
      <c r="B112" s="13"/>
      <c r="C112" s="13"/>
      <c r="D112" s="39"/>
      <c r="E112" s="28"/>
    </row>
    <row r="113" spans="1:5">
      <c r="A113" s="34" t="s">
        <v>96</v>
      </c>
      <c r="B113" s="46">
        <f>SUM(B97:B112)</f>
        <v>0</v>
      </c>
      <c r="C113" s="35"/>
      <c r="D113" s="36">
        <f>IF(B113&gt;0,1007000,0)</f>
        <v>0</v>
      </c>
      <c r="E113" s="28"/>
    </row>
    <row r="114" spans="1:5">
      <c r="A114" s="43" t="s">
        <v>50</v>
      </c>
      <c r="B114" s="44"/>
      <c r="C114" s="44"/>
      <c r="D114" s="45"/>
      <c r="E114" s="28"/>
    </row>
    <row r="115" spans="1:5">
      <c r="A115" s="31" t="s">
        <v>41</v>
      </c>
      <c r="B115" s="13"/>
      <c r="C115" s="13"/>
      <c r="D115" s="39"/>
      <c r="E115" s="28"/>
    </row>
    <row r="116" spans="1:5">
      <c r="A116" s="31" t="s">
        <v>62</v>
      </c>
      <c r="B116" s="13"/>
      <c r="C116" s="13"/>
      <c r="D116" s="39"/>
      <c r="E116" s="28"/>
    </row>
    <row r="117" spans="1:5">
      <c r="A117" s="31" t="s">
        <v>52</v>
      </c>
      <c r="B117" s="13"/>
      <c r="C117" s="13"/>
      <c r="D117" s="39"/>
      <c r="E117" s="28"/>
    </row>
    <row r="118" spans="1:5">
      <c r="A118" s="31" t="s">
        <v>53</v>
      </c>
      <c r="B118" s="13"/>
      <c r="C118" s="13"/>
      <c r="D118" s="39"/>
      <c r="E118" s="28"/>
    </row>
    <row r="119" spans="1:5">
      <c r="A119" s="31" t="s">
        <v>54</v>
      </c>
      <c r="B119" s="13"/>
      <c r="C119" s="13"/>
      <c r="D119" s="39"/>
      <c r="E119" s="28"/>
    </row>
    <row r="120" spans="1:5">
      <c r="A120" s="31" t="s">
        <v>55</v>
      </c>
      <c r="B120" s="13"/>
      <c r="C120" s="13"/>
      <c r="D120" s="39"/>
      <c r="E120" s="28"/>
    </row>
    <row r="121" spans="1:5">
      <c r="A121" s="31" t="s">
        <v>57</v>
      </c>
      <c r="B121" s="13"/>
      <c r="C121" s="13"/>
      <c r="D121" s="39"/>
      <c r="E121" s="28"/>
    </row>
    <row r="122" spans="1:5">
      <c r="A122" s="31" t="s">
        <v>56</v>
      </c>
      <c r="B122" s="13"/>
      <c r="C122" s="13"/>
      <c r="D122" s="39"/>
      <c r="E122" s="28"/>
    </row>
    <row r="123" spans="1:5">
      <c r="A123" s="31" t="s">
        <v>92</v>
      </c>
      <c r="B123" s="13"/>
      <c r="C123" s="13"/>
      <c r="D123" s="39"/>
      <c r="E123" s="28"/>
    </row>
    <row r="124" spans="1:5">
      <c r="A124" s="31" t="s">
        <v>93</v>
      </c>
      <c r="B124" s="13"/>
      <c r="C124" s="13"/>
      <c r="D124" s="39"/>
      <c r="E124" s="28"/>
    </row>
    <row r="125" spans="1:5">
      <c r="A125" s="31" t="s">
        <v>58</v>
      </c>
      <c r="B125" s="13"/>
      <c r="C125" s="13"/>
      <c r="D125" s="39"/>
      <c r="E125" s="28"/>
    </row>
    <row r="126" spans="1:5">
      <c r="A126" s="31" t="s">
        <v>59</v>
      </c>
      <c r="B126" s="13"/>
      <c r="C126" s="13"/>
      <c r="D126" s="39"/>
      <c r="E126" s="28"/>
    </row>
    <row r="127" spans="1:5">
      <c r="A127" s="31" t="s">
        <v>60</v>
      </c>
      <c r="B127" s="13"/>
      <c r="C127" s="13"/>
      <c r="D127" s="39"/>
      <c r="E127" s="28"/>
    </row>
    <row r="128" spans="1:5">
      <c r="A128" s="31" t="s">
        <v>100</v>
      </c>
      <c r="B128" s="13"/>
      <c r="C128" s="13"/>
      <c r="D128" s="39"/>
      <c r="E128" s="28"/>
    </row>
    <row r="129" spans="1:5">
      <c r="A129" s="31" t="s">
        <v>61</v>
      </c>
      <c r="B129" s="13"/>
      <c r="C129" s="13"/>
      <c r="D129" s="39"/>
      <c r="E129" s="28"/>
    </row>
    <row r="130" spans="1:5">
      <c r="A130" s="47"/>
      <c r="B130" s="13"/>
      <c r="C130" s="13"/>
      <c r="D130" s="39"/>
      <c r="E130" s="28"/>
    </row>
    <row r="131" spans="1:5">
      <c r="A131" s="34" t="s">
        <v>96</v>
      </c>
      <c r="B131" s="46">
        <f>SUM(B115:B130)</f>
        <v>0</v>
      </c>
      <c r="C131" s="35"/>
      <c r="D131" s="36">
        <f>IF(B131&gt;0,5531000,0)</f>
        <v>0</v>
      </c>
      <c r="E131" s="28"/>
    </row>
    <row r="132" spans="1:5">
      <c r="A132" s="48" t="s">
        <v>80</v>
      </c>
      <c r="B132" s="49">
        <f>SUM(B25,B43,B77,B95,B113,B131)</f>
        <v>0</v>
      </c>
      <c r="C132" s="38"/>
      <c r="D132" s="49">
        <f>SUM(D25,D43,D77,D95,D113,D131)</f>
        <v>0</v>
      </c>
      <c r="E132" s="50">
        <f>MIN(B132,D132)</f>
        <v>0</v>
      </c>
    </row>
    <row r="133" spans="1:5">
      <c r="A133" s="43" t="s">
        <v>74</v>
      </c>
      <c r="B133" s="44"/>
      <c r="C133" s="44"/>
      <c r="D133" s="45"/>
      <c r="E133" s="28"/>
    </row>
    <row r="134" spans="1:5">
      <c r="A134" s="37" t="s">
        <v>51</v>
      </c>
      <c r="B134" s="38"/>
      <c r="C134" s="38"/>
      <c r="D134" s="39"/>
      <c r="E134" s="28"/>
    </row>
    <row r="135" spans="1:5">
      <c r="A135" s="31" t="s">
        <v>41</v>
      </c>
      <c r="B135" s="13"/>
      <c r="C135" s="13"/>
      <c r="D135" s="39"/>
      <c r="E135" s="28"/>
    </row>
    <row r="136" spans="1:5">
      <c r="A136" s="31" t="s">
        <v>62</v>
      </c>
      <c r="B136" s="13"/>
      <c r="C136" s="13"/>
      <c r="D136" s="39"/>
      <c r="E136" s="28"/>
    </row>
    <row r="137" spans="1:5">
      <c r="A137" s="31" t="s">
        <v>52</v>
      </c>
      <c r="B137" s="13"/>
      <c r="C137" s="13"/>
      <c r="D137" s="39"/>
      <c r="E137" s="28"/>
    </row>
    <row r="138" spans="1:5">
      <c r="A138" s="31" t="s">
        <v>53</v>
      </c>
      <c r="B138" s="13"/>
      <c r="C138" s="13"/>
      <c r="D138" s="39"/>
      <c r="E138" s="28"/>
    </row>
    <row r="139" spans="1:5">
      <c r="A139" s="31" t="s">
        <v>54</v>
      </c>
      <c r="B139" s="13"/>
      <c r="C139" s="13"/>
      <c r="D139" s="39"/>
      <c r="E139" s="28"/>
    </row>
    <row r="140" spans="1:5">
      <c r="A140" s="31" t="s">
        <v>55</v>
      </c>
      <c r="B140" s="13"/>
      <c r="C140" s="13"/>
      <c r="D140" s="39"/>
      <c r="E140" s="28"/>
    </row>
    <row r="141" spans="1:5">
      <c r="A141" s="31" t="s">
        <v>57</v>
      </c>
      <c r="B141" s="13"/>
      <c r="C141" s="13"/>
      <c r="D141" s="39"/>
      <c r="E141" s="28"/>
    </row>
    <row r="142" spans="1:5">
      <c r="A142" s="31" t="s">
        <v>56</v>
      </c>
      <c r="B142" s="13"/>
      <c r="C142" s="13"/>
      <c r="D142" s="39"/>
      <c r="E142" s="28"/>
    </row>
    <row r="143" spans="1:5">
      <c r="A143" s="31" t="s">
        <v>92</v>
      </c>
      <c r="B143" s="13"/>
      <c r="C143" s="13"/>
      <c r="D143" s="39"/>
      <c r="E143" s="28"/>
    </row>
    <row r="144" spans="1:5">
      <c r="A144" s="31" t="s">
        <v>93</v>
      </c>
      <c r="B144" s="13"/>
      <c r="C144" s="13"/>
      <c r="D144" s="39"/>
      <c r="E144" s="28"/>
    </row>
    <row r="145" spans="1:5">
      <c r="A145" s="31" t="s">
        <v>58</v>
      </c>
      <c r="B145" s="13"/>
      <c r="C145" s="13"/>
      <c r="D145" s="39"/>
      <c r="E145" s="28"/>
    </row>
    <row r="146" spans="1:5">
      <c r="A146" s="31" t="s">
        <v>59</v>
      </c>
      <c r="B146" s="13"/>
      <c r="C146" s="13"/>
      <c r="D146" s="39"/>
      <c r="E146" s="28"/>
    </row>
    <row r="147" spans="1:5">
      <c r="A147" s="31" t="s">
        <v>60</v>
      </c>
      <c r="B147" s="13"/>
      <c r="C147" s="13"/>
      <c r="D147" s="39"/>
      <c r="E147" s="28"/>
    </row>
    <row r="148" spans="1:5">
      <c r="A148" s="31" t="s">
        <v>100</v>
      </c>
      <c r="B148" s="13"/>
      <c r="C148" s="13"/>
      <c r="D148" s="39"/>
      <c r="E148" s="28"/>
    </row>
    <row r="149" spans="1:5">
      <c r="A149" s="31" t="s">
        <v>61</v>
      </c>
      <c r="B149" s="13"/>
      <c r="C149" s="13"/>
      <c r="D149" s="39"/>
      <c r="E149" s="28"/>
    </row>
    <row r="150" spans="1:5">
      <c r="A150" s="47"/>
      <c r="B150" s="13"/>
      <c r="C150" s="13"/>
      <c r="D150" s="39"/>
      <c r="E150" s="28"/>
    </row>
    <row r="151" spans="1:5">
      <c r="A151" s="51" t="s">
        <v>42</v>
      </c>
      <c r="B151" s="57">
        <f>SUM(B135:B150)</f>
        <v>0</v>
      </c>
      <c r="C151" s="52"/>
      <c r="D151" s="58">
        <f>IF(B151&gt;0,29625000,0)</f>
        <v>0</v>
      </c>
      <c r="E151" s="59">
        <f>MIN(B151,D151)</f>
        <v>0</v>
      </c>
    </row>
    <row r="152" spans="1:5">
      <c r="A152" s="53" t="s">
        <v>43</v>
      </c>
      <c r="B152" s="53"/>
      <c r="C152" s="53"/>
      <c r="D152" s="54"/>
      <c r="E152" s="53"/>
    </row>
    <row r="153" spans="1:5">
      <c r="A153" s="55"/>
      <c r="B153" s="55"/>
      <c r="C153" s="55"/>
      <c r="D153" s="56"/>
      <c r="E153" s="55"/>
    </row>
  </sheetData>
  <mergeCells count="1">
    <mergeCell ref="D27:D29"/>
  </mergeCells>
  <phoneticPr fontId="1"/>
  <dataValidations count="2">
    <dataValidation type="list" allowBlank="1" showInputMessage="1" showErrorMessage="1" sqref="D63">
      <formula1>"有,無"</formula1>
    </dataValidation>
    <dataValidation type="whole" allowBlank="1" showInputMessage="1" showErrorMessage="1" sqref="D47">
      <formula1>0</formula1>
      <formula2>12</formula2>
    </dataValidation>
  </dataValidations>
  <printOptions horizontalCentered="1"/>
  <pageMargins left="0.59055118110236227" right="0.59055118110236227" top="0.59055118110236227" bottom="0.59055118110236227" header="0.51181102362204722" footer="0.39370078740157483"/>
  <pageSetup paperSize="9" scale="87" fitToHeight="0" orientation="portrait" blackAndWhite="1" cellComments="asDisplayed" r:id="rId1"/>
  <headerFooter alignWithMargins="0">
    <oddFooter>&amp;C&amp;"ＭＳ ゴシック,標準"&amp;10&amp;P</oddFooter>
  </headerFooter>
  <rowBreaks count="1" manualBreakCount="1">
    <brk id="132"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107DAC-BAD5-4902-941A-D2ABC9A32B9F}">
  <ds:schemaRefs>
    <ds:schemaRef ds:uri="http://purl.org/dc/elements/1.1/"/>
    <ds:schemaRef ds:uri="http://purl.org/dc/dcmitype/"/>
    <ds:schemaRef ds:uri="8B97BE19-CDDD-400E-817A-CFDD13F7EC12"/>
    <ds:schemaRef ds:uri="http://schemas.microsoft.com/office/2006/documentManagement/types"/>
    <ds:schemaRef ds:uri="http://schemas.openxmlformats.org/package/2006/metadata/core-properties"/>
    <ds:schemaRef ds:uri="http://purl.org/dc/terms/"/>
    <ds:schemaRef ds:uri="http://www.w3.org/XML/1998/namespace"/>
    <ds:schemaRef ds:uri="http://schemas.microsoft.com/office/2006/metadata/properties"/>
  </ds:schemaRefs>
</ds:datastoreItem>
</file>

<file path=customXml/itemProps2.xml><?xml version="1.0" encoding="utf-8"?>
<ds:datastoreItem xmlns:ds="http://schemas.openxmlformats.org/officeDocument/2006/customXml" ds:itemID="{1DEC8C29-2519-47FD-83D6-49E575F0FD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CA24898-65E8-4555-BA05-651D8D4435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事業概要</vt:lpstr>
      <vt:lpstr>別添１</vt:lpstr>
      <vt:lpstr>別添２</vt:lpstr>
      <vt:lpstr>所要額明細書</vt:lpstr>
      <vt:lpstr>所要額明細書!Print_Area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2019-03-11T01:54:10Z</cp:lastPrinted>
  <dcterms:created xsi:type="dcterms:W3CDTF">2011-02-15T02:11:43Z</dcterms:created>
  <dcterms:modified xsi:type="dcterms:W3CDTF">2019-03-11T06:03:55Z</dcterms:modified>
</cp:coreProperties>
</file>