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15" windowWidth="13515" windowHeight="7830" activeTab="0"/>
  </bookViews>
  <sheets>
    <sheet name="17" sheetId="1" r:id="rId1"/>
  </sheets>
  <definedNames>
    <definedName name="_xlnm.Print_Area" localSheetId="0">'17'!$A$1:$G$23</definedName>
  </definedNames>
  <calcPr fullCalcOnLoad="1"/>
</workbook>
</file>

<file path=xl/sharedStrings.xml><?xml version="1.0" encoding="utf-8"?>
<sst xmlns="http://schemas.openxmlformats.org/spreadsheetml/2006/main" count="26" uniqueCount="18">
  <si>
    <t>　　　　　　労働・事業所・賃金　　47</t>
  </si>
  <si>
    <t>　</t>
  </si>
  <si>
    <t>　　実　　　　　　　数（千人）</t>
  </si>
  <si>
    <t>　構　　成　　比（％）</t>
  </si>
  <si>
    <t>総　　　数</t>
  </si>
  <si>
    <t>　　男</t>
  </si>
  <si>
    <t>　　女</t>
  </si>
  <si>
    <t>就　業　者　　</t>
  </si>
  <si>
    <t>完全失業者及び</t>
  </si>
  <si>
    <t>非労働力人口</t>
  </si>
  <si>
    <r>
      <t>4</t>
    </r>
    <r>
      <rPr>
        <sz val="12"/>
        <rFont val="Osaka"/>
        <family val="3"/>
      </rPr>
      <t>2</t>
    </r>
    <r>
      <rPr>
        <sz val="12"/>
        <rFont val="Osaka"/>
        <family val="3"/>
      </rPr>
      <t>　人口・労働</t>
    </r>
  </si>
  <si>
    <t>区　　分</t>
  </si>
  <si>
    <t>　注：総数には「不詳」を含む。</t>
  </si>
  <si>
    <t>資料：総務省統計局「国勢調査報告」</t>
  </si>
  <si>
    <t>17　１５歳以上人口の労働力状態</t>
  </si>
  <si>
    <r>
      <t>平成1</t>
    </r>
    <r>
      <rPr>
        <sz val="12"/>
        <rFont val="Osaka"/>
        <family val="3"/>
      </rPr>
      <t>2</t>
    </r>
    <r>
      <rPr>
        <sz val="12"/>
        <rFont val="Osaka"/>
        <family val="3"/>
      </rPr>
      <t>年</t>
    </r>
  </si>
  <si>
    <t>確認</t>
  </si>
  <si>
    <t>不詳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</si>
</sst>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;[Red]\-#,##0.0"/>
    <numFmt numFmtId="182" formatCode="#,##0.000;[Red]\-#,##0.000"/>
    <numFmt numFmtId="183" formatCode="0.00000000"/>
    <numFmt numFmtId="184" formatCode="0.000000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#,##0;\(&quot;△&quot;\)#,##0"/>
    <numFmt numFmtId="205" formatCode="#,##0.0000;[Red]\-#,##0.0000"/>
    <numFmt numFmtId="206" formatCode="&quot;平&quot;\ \7"/>
    <numFmt numFmtId="207" formatCode="#,##0;\(#,##0\)"/>
    <numFmt numFmtId="208" formatCode="#,##0.0;\(#,##0.0\)"/>
    <numFmt numFmtId="209" formatCode="\(0.0%\)"/>
    <numFmt numFmtId="210" formatCode="#,##0.00;\(#,##0.00\)"/>
    <numFmt numFmtId="211" formatCode="0.0\ "/>
    <numFmt numFmtId="212" formatCode="0.0\ \ \ "/>
    <numFmt numFmtId="213" formatCode="#,##0;&quot;△ &quot;#,##0"/>
    <numFmt numFmtId="214" formatCode="#,###,###,##0;&quot; -&quot;###,###,##0"/>
    <numFmt numFmtId="215" formatCode="\ ###,###,##0;&quot;-&quot;###,###,##0"/>
    <numFmt numFmtId="216" formatCode="##,###,##0;&quot;-&quot;#,###,##0"/>
    <numFmt numFmtId="217" formatCode="###,###,##0;&quot;-&quot;##,###,##0"/>
    <numFmt numFmtId="218" formatCode="0.00_);[Red]\(0.00\)"/>
    <numFmt numFmtId="219" formatCode="_ * #,##0.0_ ;_ * \-#,##0.0_ ;_ * &quot;-&quot;?_ ;_ @_ "/>
  </numFmts>
  <fonts count="44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sz val="12"/>
      <color indexed="8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b/>
      <sz val="14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61" applyFont="1">
      <alignment/>
      <protection/>
    </xf>
    <xf numFmtId="0" fontId="0" fillId="0" borderId="0" xfId="61">
      <alignment/>
      <protection/>
    </xf>
    <xf numFmtId="0" fontId="1" fillId="0" borderId="0" xfId="61" applyFont="1">
      <alignment/>
      <protection/>
    </xf>
    <xf numFmtId="0" fontId="0" fillId="0" borderId="10" xfId="61" applyBorder="1">
      <alignment/>
      <protection/>
    </xf>
    <xf numFmtId="0" fontId="0" fillId="0" borderId="10" xfId="61" applyFont="1" applyBorder="1">
      <alignment/>
      <protection/>
    </xf>
    <xf numFmtId="0" fontId="5" fillId="0" borderId="0" xfId="62">
      <alignment/>
      <protection/>
    </xf>
    <xf numFmtId="0" fontId="0" fillId="0" borderId="11" xfId="61" applyFont="1" applyBorder="1" applyAlignment="1">
      <alignment horizontal="centerContinuous"/>
      <protection/>
    </xf>
    <xf numFmtId="0" fontId="0" fillId="0" borderId="12" xfId="61" applyBorder="1" applyAlignment="1">
      <alignment horizontal="centerContinuous"/>
      <protection/>
    </xf>
    <xf numFmtId="0" fontId="0" fillId="0" borderId="11" xfId="61" applyBorder="1" applyAlignment="1">
      <alignment horizontal="center"/>
      <protection/>
    </xf>
    <xf numFmtId="0" fontId="0" fillId="0" borderId="13" xfId="61" applyBorder="1">
      <alignment/>
      <protection/>
    </xf>
    <xf numFmtId="0" fontId="0" fillId="0" borderId="0" xfId="61" applyFill="1">
      <alignment/>
      <protection/>
    </xf>
    <xf numFmtId="38" fontId="1" fillId="0" borderId="13" xfId="49" applyFont="1" applyBorder="1" applyAlignment="1">
      <alignment/>
    </xf>
    <xf numFmtId="38" fontId="1" fillId="0" borderId="0" xfId="49" applyFont="1" applyFill="1" applyAlignment="1">
      <alignment/>
    </xf>
    <xf numFmtId="181" fontId="1" fillId="0" borderId="0" xfId="49" applyNumberFormat="1" applyFont="1" applyAlignment="1">
      <alignment/>
    </xf>
    <xf numFmtId="181" fontId="1" fillId="0" borderId="0" xfId="49" applyNumberFormat="1" applyFont="1" applyFill="1" applyAlignment="1">
      <alignment/>
    </xf>
    <xf numFmtId="38" fontId="0" fillId="0" borderId="0" xfId="49" applyAlignment="1">
      <alignment/>
    </xf>
    <xf numFmtId="0" fontId="0" fillId="0" borderId="0" xfId="61" applyFont="1" applyAlignment="1">
      <alignment/>
      <protection/>
    </xf>
    <xf numFmtId="38" fontId="0" fillId="0" borderId="13" xfId="49" applyBorder="1" applyAlignment="1">
      <alignment/>
    </xf>
    <xf numFmtId="38" fontId="0" fillId="0" borderId="0" xfId="49" applyFill="1" applyAlignment="1">
      <alignment/>
    </xf>
    <xf numFmtId="181" fontId="0" fillId="0" borderId="0" xfId="49" applyNumberFormat="1" applyAlignment="1">
      <alignment/>
    </xf>
    <xf numFmtId="181" fontId="0" fillId="0" borderId="0" xfId="49" applyNumberFormat="1" applyFill="1" applyAlignment="1">
      <alignment/>
    </xf>
    <xf numFmtId="0" fontId="0" fillId="0" borderId="0" xfId="61" applyAlignment="1">
      <alignment horizontal="center"/>
      <protection/>
    </xf>
    <xf numFmtId="181" fontId="0" fillId="0" borderId="0" xfId="49" applyNumberFormat="1" applyFont="1" applyAlignment="1">
      <alignment/>
    </xf>
    <xf numFmtId="0" fontId="0" fillId="0" borderId="0" xfId="61" applyBorder="1">
      <alignment/>
      <protection/>
    </xf>
    <xf numFmtId="38" fontId="0" fillId="0" borderId="0" xfId="49" applyFill="1" applyBorder="1" applyAlignment="1">
      <alignment/>
    </xf>
    <xf numFmtId="1" fontId="0" fillId="0" borderId="0" xfId="61" applyNumberFormat="1" applyFill="1">
      <alignment/>
      <protection/>
    </xf>
    <xf numFmtId="0" fontId="0" fillId="0" borderId="12" xfId="61" applyBorder="1">
      <alignment/>
      <protection/>
    </xf>
    <xf numFmtId="0" fontId="0" fillId="0" borderId="11" xfId="61" applyBorder="1">
      <alignment/>
      <protection/>
    </xf>
    <xf numFmtId="0" fontId="0" fillId="0" borderId="12" xfId="61" applyFill="1" applyBorder="1">
      <alignment/>
      <protection/>
    </xf>
    <xf numFmtId="0" fontId="0" fillId="0" borderId="0" xfId="0" applyBorder="1" applyAlignment="1">
      <alignment/>
    </xf>
    <xf numFmtId="1" fontId="0" fillId="0" borderId="13" xfId="61" applyNumberFormat="1" applyBorder="1">
      <alignment/>
      <protection/>
    </xf>
    <xf numFmtId="0" fontId="0" fillId="0" borderId="0" xfId="61" applyFont="1" applyAlignment="1">
      <alignment/>
      <protection/>
    </xf>
    <xf numFmtId="0" fontId="8" fillId="0" borderId="0" xfId="61" applyFont="1">
      <alignment/>
      <protection/>
    </xf>
    <xf numFmtId="0" fontId="0" fillId="0" borderId="11" xfId="61" applyFont="1" applyBorder="1" applyAlignment="1">
      <alignment horizontal="center"/>
      <protection/>
    </xf>
    <xf numFmtId="38" fontId="5" fillId="0" borderId="0" xfId="62" applyNumberFormat="1">
      <alignment/>
      <protection/>
    </xf>
    <xf numFmtId="0" fontId="1" fillId="0" borderId="11" xfId="61" applyFont="1" applyFill="1" applyBorder="1" applyAlignment="1">
      <alignment horizontal="center"/>
      <protection/>
    </xf>
    <xf numFmtId="0" fontId="0" fillId="0" borderId="14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就業者人口" xfId="61"/>
    <cellStyle name="標準_就業者人口_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view="pageBreakPreview" zoomScale="60" zoomScalePageLayoutView="0" workbookViewId="0" topLeftCell="A1">
      <selection activeCell="E3" sqref="E3"/>
    </sheetView>
  </sheetViews>
  <sheetFormatPr defaultColWidth="10.59765625" defaultRowHeight="15"/>
  <cols>
    <col min="1" max="1" width="16.5" style="2" customWidth="1"/>
    <col min="2" max="7" width="10.3984375" style="2" customWidth="1"/>
    <col min="8" max="8" width="10.59765625" style="2" customWidth="1"/>
    <col min="9" max="9" width="12.59765625" style="2" customWidth="1"/>
    <col min="10" max="12" width="8.59765625" style="2" customWidth="1"/>
    <col min="13" max="15" width="6.59765625" style="2" customWidth="1"/>
    <col min="16" max="16384" width="10.59765625" style="2" customWidth="1"/>
  </cols>
  <sheetData>
    <row r="1" spans="1:13" ht="14.25">
      <c r="A1" s="1" t="s">
        <v>10</v>
      </c>
      <c r="L1" s="2" t="s">
        <v>0</v>
      </c>
      <c r="M1" s="1" t="s">
        <v>1</v>
      </c>
    </row>
    <row r="3" ht="17.25">
      <c r="A3" s="33" t="s">
        <v>14</v>
      </c>
    </row>
    <row r="4" spans="1:15" ht="15" thickBot="1">
      <c r="A4" s="4"/>
      <c r="B4" s="4"/>
      <c r="C4" s="4"/>
      <c r="D4" s="4"/>
      <c r="E4" s="5" t="s">
        <v>1</v>
      </c>
      <c r="F4" s="4"/>
      <c r="G4" s="4"/>
      <c r="I4" s="6"/>
      <c r="J4" s="6"/>
      <c r="K4" s="6"/>
      <c r="L4" s="6"/>
      <c r="M4" s="6"/>
      <c r="N4" s="6"/>
      <c r="O4" s="6"/>
    </row>
    <row r="5" spans="1:15" ht="15" thickTop="1">
      <c r="A5" s="37" t="s">
        <v>11</v>
      </c>
      <c r="B5" s="7" t="s">
        <v>2</v>
      </c>
      <c r="C5" s="8"/>
      <c r="D5" s="8"/>
      <c r="E5" s="7" t="s">
        <v>3</v>
      </c>
      <c r="F5" s="8"/>
      <c r="G5" s="8"/>
      <c r="I5" s="6"/>
      <c r="J5" s="6"/>
      <c r="K5" s="6"/>
      <c r="L5" s="6"/>
      <c r="M5" s="6"/>
      <c r="N5" s="6"/>
      <c r="O5" s="6"/>
    </row>
    <row r="6" spans="1:15" ht="14.25">
      <c r="A6" s="38"/>
      <c r="B6" s="34" t="s">
        <v>15</v>
      </c>
      <c r="C6" s="9">
        <v>17</v>
      </c>
      <c r="D6" s="36">
        <v>22</v>
      </c>
      <c r="E6" s="34" t="s">
        <v>15</v>
      </c>
      <c r="F6" s="9">
        <v>17</v>
      </c>
      <c r="G6" s="36">
        <v>22</v>
      </c>
      <c r="I6" s="6"/>
      <c r="J6" s="6"/>
      <c r="K6" s="6"/>
      <c r="L6" s="6"/>
      <c r="M6" s="6"/>
      <c r="N6" s="6"/>
      <c r="O6" s="6"/>
    </row>
    <row r="7" spans="2:15" ht="14.25">
      <c r="B7" s="10"/>
      <c r="D7" s="11"/>
      <c r="G7" s="11"/>
      <c r="I7" s="6"/>
      <c r="J7" s="6"/>
      <c r="K7" s="6"/>
      <c r="L7" s="6"/>
      <c r="M7" s="6"/>
      <c r="N7" s="6"/>
      <c r="O7" s="6"/>
    </row>
    <row r="8" spans="1:15" ht="14.25">
      <c r="A8" s="3" t="s">
        <v>4</v>
      </c>
      <c r="B8" s="12">
        <v>1785.297</v>
      </c>
      <c r="C8" s="13">
        <v>1782.594</v>
      </c>
      <c r="D8" s="13">
        <v>1740.909</v>
      </c>
      <c r="E8" s="14">
        <v>100</v>
      </c>
      <c r="F8" s="14">
        <v>100</v>
      </c>
      <c r="G8" s="15">
        <f>D8/$D$8*100</f>
        <v>100</v>
      </c>
      <c r="H8" s="16"/>
      <c r="I8" s="6"/>
      <c r="J8" s="6"/>
      <c r="K8" s="6"/>
      <c r="L8" s="6"/>
      <c r="M8" s="6"/>
      <c r="N8" s="6"/>
      <c r="O8" s="6"/>
    </row>
    <row r="9" spans="1:15" ht="14.25">
      <c r="A9" s="17" t="s">
        <v>5</v>
      </c>
      <c r="B9" s="18">
        <v>862.795</v>
      </c>
      <c r="C9" s="19">
        <v>858.433</v>
      </c>
      <c r="D9" s="19">
        <v>835.901</v>
      </c>
      <c r="E9" s="21">
        <v>48.327813243398715</v>
      </c>
      <c r="F9" s="21">
        <v>48.12114413909142</v>
      </c>
      <c r="G9" s="21">
        <f>D9/$D$8*100</f>
        <v>48.01520355170775</v>
      </c>
      <c r="H9" s="16"/>
      <c r="I9" s="6"/>
      <c r="J9" s="6"/>
      <c r="K9" s="6"/>
      <c r="L9" s="6"/>
      <c r="M9" s="6"/>
      <c r="N9" s="6"/>
      <c r="O9" s="6"/>
    </row>
    <row r="10" spans="1:15" ht="14.25">
      <c r="A10" s="17" t="s">
        <v>6</v>
      </c>
      <c r="B10" s="18">
        <v>922.502</v>
      </c>
      <c r="C10" s="19">
        <v>924.161</v>
      </c>
      <c r="D10" s="19">
        <v>905.008</v>
      </c>
      <c r="E10" s="21">
        <v>51.67218675660128</v>
      </c>
      <c r="F10" s="21">
        <v>51.82277061132922</v>
      </c>
      <c r="G10" s="21">
        <f>D10/$D$8*100</f>
        <v>51.98479644829224</v>
      </c>
      <c r="H10" s="16"/>
      <c r="I10" s="6"/>
      <c r="J10" s="6"/>
      <c r="K10" s="6"/>
      <c r="L10" s="6"/>
      <c r="M10" s="6"/>
      <c r="N10" s="6"/>
      <c r="O10" s="6"/>
    </row>
    <row r="11" spans="1:15" ht="14.25">
      <c r="A11" s="22"/>
      <c r="B11" s="18"/>
      <c r="C11" s="19"/>
      <c r="D11" s="19"/>
      <c r="E11" s="23" t="s">
        <v>1</v>
      </c>
      <c r="F11" s="23"/>
      <c r="G11" s="21"/>
      <c r="H11" s="16"/>
      <c r="I11" s="6"/>
      <c r="J11" s="6"/>
      <c r="K11" s="6"/>
      <c r="L11" s="6"/>
      <c r="M11" s="6"/>
      <c r="N11" s="6"/>
      <c r="O11" s="6"/>
    </row>
    <row r="12" spans="1:15" ht="14.25">
      <c r="A12" s="1" t="s">
        <v>7</v>
      </c>
      <c r="B12" s="18">
        <v>1060.924</v>
      </c>
      <c r="C12" s="19">
        <v>1010.12</v>
      </c>
      <c r="D12" s="19">
        <v>934.331</v>
      </c>
      <c r="E12" s="21">
        <v>59.42563058135425</v>
      </c>
      <c r="F12" s="21">
        <v>56.64610207515424</v>
      </c>
      <c r="G12" s="21">
        <f>D12/$D$8*100</f>
        <v>53.66914640569955</v>
      </c>
      <c r="H12" s="16"/>
      <c r="I12" s="6"/>
      <c r="J12" s="6"/>
      <c r="K12" s="6"/>
      <c r="L12" s="6"/>
      <c r="M12" s="6"/>
      <c r="N12" s="6"/>
      <c r="O12" s="6"/>
    </row>
    <row r="13" spans="1:15" ht="14.25">
      <c r="A13" s="1" t="s">
        <v>5</v>
      </c>
      <c r="B13" s="18">
        <v>613.873</v>
      </c>
      <c r="C13" s="19">
        <v>578.53</v>
      </c>
      <c r="D13" s="19">
        <v>529.577</v>
      </c>
      <c r="E13" s="21">
        <v>34.38492306882273</v>
      </c>
      <c r="F13" s="21">
        <v>32.4733595064498</v>
      </c>
      <c r="G13" s="21">
        <f>D13/$D$8*100</f>
        <v>30.41956816812366</v>
      </c>
      <c r="H13" s="16"/>
      <c r="I13" s="6"/>
      <c r="J13" s="6"/>
      <c r="K13" s="6"/>
      <c r="L13" s="6"/>
      <c r="M13" s="6"/>
      <c r="N13" s="6"/>
      <c r="O13" s="6"/>
    </row>
    <row r="14" spans="1:8" ht="14.25">
      <c r="A14" s="1" t="s">
        <v>6</v>
      </c>
      <c r="B14" s="18">
        <v>447.051</v>
      </c>
      <c r="C14" s="19">
        <v>431.59</v>
      </c>
      <c r="D14" s="19">
        <v>404.754</v>
      </c>
      <c r="E14" s="21">
        <v>25.04070751253153</v>
      </c>
      <c r="F14" s="21">
        <v>24.22882781828379</v>
      </c>
      <c r="G14" s="21">
        <f>D14/$D$8*100</f>
        <v>23.24957823757589</v>
      </c>
      <c r="H14" s="16"/>
    </row>
    <row r="15" spans="1:8" ht="14.25">
      <c r="A15" s="24"/>
      <c r="B15" s="18"/>
      <c r="C15" s="25"/>
      <c r="D15" s="25"/>
      <c r="E15" s="23" t="s">
        <v>1</v>
      </c>
      <c r="F15" s="23"/>
      <c r="G15" s="21"/>
      <c r="H15" s="16"/>
    </row>
    <row r="16" spans="1:8" ht="14.25">
      <c r="A16" s="2" t="s">
        <v>8</v>
      </c>
      <c r="B16" s="31"/>
      <c r="C16" s="26"/>
      <c r="D16" s="26"/>
      <c r="E16" s="20"/>
      <c r="F16" s="20"/>
      <c r="G16" s="21"/>
      <c r="H16" s="16"/>
    </row>
    <row r="17" spans="1:8" ht="14.25">
      <c r="A17" s="2" t="s">
        <v>9</v>
      </c>
      <c r="B17" s="31">
        <v>713.69</v>
      </c>
      <c r="C17" s="26">
        <v>742.016</v>
      </c>
      <c r="D17" s="26">
        <v>726.523</v>
      </c>
      <c r="E17" s="21">
        <v>39.97598158737734</v>
      </c>
      <c r="F17" s="21">
        <v>41.61525518788559</v>
      </c>
      <c r="G17" s="21">
        <f>D17/$D$8*100</f>
        <v>41.732393824145895</v>
      </c>
      <c r="H17" s="16"/>
    </row>
    <row r="18" spans="1:8" ht="14.25">
      <c r="A18" s="1" t="s">
        <v>5</v>
      </c>
      <c r="B18" s="31">
        <v>241.556</v>
      </c>
      <c r="C18" s="26">
        <v>259.344</v>
      </c>
      <c r="D18" s="26">
        <v>265.217</v>
      </c>
      <c r="E18" s="21">
        <v>13.530297759980552</v>
      </c>
      <c r="F18" s="21">
        <v>14.526079641054404</v>
      </c>
      <c r="G18" s="21">
        <f>D18/$D$8*100</f>
        <v>15.234397662370633</v>
      </c>
      <c r="H18" s="16"/>
    </row>
    <row r="19" spans="1:8" ht="14.25">
      <c r="A19" s="1" t="s">
        <v>6</v>
      </c>
      <c r="B19" s="31">
        <v>472.134</v>
      </c>
      <c r="C19" s="26">
        <v>482.672</v>
      </c>
      <c r="D19" s="26">
        <v>461.306</v>
      </c>
      <c r="E19" s="21">
        <v>26.44568382739679</v>
      </c>
      <c r="F19" s="21">
        <v>27.089175546831186</v>
      </c>
      <c r="G19" s="21">
        <f>D19/$D$8*100</f>
        <v>26.497996161775255</v>
      </c>
      <c r="H19" s="16"/>
    </row>
    <row r="20" spans="1:8" ht="14.25">
      <c r="A20" s="27"/>
      <c r="B20" s="28"/>
      <c r="C20" s="27"/>
      <c r="D20" s="29"/>
      <c r="E20" s="27"/>
      <c r="F20" s="27"/>
      <c r="G20" s="29"/>
      <c r="H20" s="16"/>
    </row>
    <row r="21" spans="1:8" ht="14.25">
      <c r="A21" s="32" t="s">
        <v>12</v>
      </c>
      <c r="B21" s="6"/>
      <c r="C21" s="6"/>
      <c r="D21" s="6"/>
      <c r="E21" s="6"/>
      <c r="F21" s="6"/>
      <c r="G21" s="6"/>
      <c r="H21" s="16"/>
    </row>
    <row r="22" spans="1:8" ht="14.25">
      <c r="A22" s="30" t="s">
        <v>13</v>
      </c>
      <c r="B22" s="6"/>
      <c r="C22" s="6"/>
      <c r="D22" s="6"/>
      <c r="E22" s="6"/>
      <c r="F22" s="6"/>
      <c r="G22" s="6"/>
      <c r="H22" s="16"/>
    </row>
    <row r="23" spans="1:8" ht="14.25">
      <c r="A23" s="6"/>
      <c r="B23" s="6"/>
      <c r="C23" s="6"/>
      <c r="D23" s="6"/>
      <c r="E23" s="6"/>
      <c r="F23" s="6"/>
      <c r="G23" s="6"/>
      <c r="H23" s="16"/>
    </row>
    <row r="24" spans="1:8" ht="14.25">
      <c r="A24" s="6"/>
      <c r="B24" s="6"/>
      <c r="C24" s="6"/>
      <c r="D24" s="6" t="s">
        <v>16</v>
      </c>
      <c r="E24" s="6"/>
      <c r="F24" s="6"/>
      <c r="G24" s="6"/>
      <c r="H24" s="16"/>
    </row>
    <row r="25" spans="1:8" ht="14.25">
      <c r="A25" s="6"/>
      <c r="B25" s="6"/>
      <c r="C25" s="6"/>
      <c r="D25" s="35">
        <f>D12+D17</f>
        <v>1660.854</v>
      </c>
      <c r="E25" s="6"/>
      <c r="F25" s="6"/>
      <c r="G25" s="6"/>
      <c r="H25" s="16"/>
    </row>
    <row r="26" spans="1:8" ht="14.25">
      <c r="A26" s="6"/>
      <c r="B26" s="6"/>
      <c r="C26" s="6" t="s">
        <v>17</v>
      </c>
      <c r="D26" s="6">
        <v>80</v>
      </c>
      <c r="E26" s="6"/>
      <c r="F26" s="6"/>
      <c r="G26" s="6"/>
      <c r="H26" s="16"/>
    </row>
    <row r="27" spans="1:8" ht="14.25">
      <c r="A27" s="6"/>
      <c r="B27" s="6"/>
      <c r="C27" s="6"/>
      <c r="D27" s="35">
        <f>SUM(D25:D26)</f>
        <v>1740.854</v>
      </c>
      <c r="E27" s="6"/>
      <c r="F27" s="6"/>
      <c r="G27" s="6"/>
      <c r="H27" s="16"/>
    </row>
    <row r="28" spans="1:8" ht="14.25">
      <c r="A28" s="6"/>
      <c r="B28" s="6"/>
      <c r="C28" s="6"/>
      <c r="D28" s="6"/>
      <c r="E28" s="6"/>
      <c r="F28" s="6"/>
      <c r="G28" s="6"/>
      <c r="H28" s="16"/>
    </row>
    <row r="29" spans="1:8" ht="14.25">
      <c r="A29" s="6"/>
      <c r="B29" s="6"/>
      <c r="C29" s="6"/>
      <c r="D29" s="6"/>
      <c r="E29" s="6"/>
      <c r="F29" s="6"/>
      <c r="G29" s="6"/>
      <c r="H29" s="16"/>
    </row>
    <row r="30" spans="1:8" ht="14.25">
      <c r="A30" s="6"/>
      <c r="B30" s="6"/>
      <c r="C30" s="6"/>
      <c r="D30" s="6"/>
      <c r="E30" s="6"/>
      <c r="F30" s="6"/>
      <c r="G30" s="6"/>
      <c r="H30" s="16"/>
    </row>
    <row r="31" spans="1:8" ht="14.25">
      <c r="A31" s="6"/>
      <c r="B31" s="6"/>
      <c r="C31" s="6"/>
      <c r="D31" s="6"/>
      <c r="E31" s="6"/>
      <c r="F31" s="6"/>
      <c r="G31" s="6"/>
      <c r="H31" s="16"/>
    </row>
    <row r="32" spans="1:7" ht="14.25">
      <c r="A32" s="6"/>
      <c r="B32" s="6"/>
      <c r="C32" s="6"/>
      <c r="D32" s="6"/>
      <c r="E32" s="6"/>
      <c r="F32" s="6"/>
      <c r="G32" s="6"/>
    </row>
    <row r="33" spans="1:7" ht="14.25">
      <c r="A33" s="6"/>
      <c r="B33" s="6"/>
      <c r="C33" s="6"/>
      <c r="D33" s="6"/>
      <c r="E33" s="6"/>
      <c r="F33" s="6"/>
      <c r="G33" s="6"/>
    </row>
    <row r="34" spans="1:7" ht="14.25">
      <c r="A34" s="6"/>
      <c r="B34" s="6"/>
      <c r="C34" s="6"/>
      <c r="D34" s="6"/>
      <c r="E34" s="6"/>
      <c r="F34" s="6"/>
      <c r="G34" s="6"/>
    </row>
    <row r="35" spans="1:7" ht="14.25">
      <c r="A35" s="6"/>
      <c r="B35" s="6"/>
      <c r="C35" s="6"/>
      <c r="D35" s="6"/>
      <c r="E35" s="6"/>
      <c r="F35" s="6"/>
      <c r="G35" s="6"/>
    </row>
    <row r="36" spans="1:7" ht="14.25">
      <c r="A36" s="6"/>
      <c r="B36" s="6"/>
      <c r="C36" s="6"/>
      <c r="D36" s="6"/>
      <c r="E36" s="6"/>
      <c r="F36" s="6"/>
      <c r="G36" s="6"/>
    </row>
    <row r="37" spans="1:7" ht="14.25">
      <c r="A37" s="6"/>
      <c r="B37" s="6"/>
      <c r="C37" s="6"/>
      <c r="D37" s="6"/>
      <c r="E37" s="6"/>
      <c r="F37" s="6"/>
      <c r="G37" s="6"/>
    </row>
    <row r="38" spans="1:7" ht="14.25">
      <c r="A38" s="6"/>
      <c r="B38" s="6"/>
      <c r="C38" s="6"/>
      <c r="D38" s="6"/>
      <c r="E38" s="6"/>
      <c r="F38" s="6"/>
      <c r="G38" s="6"/>
    </row>
    <row r="39" spans="1:7" ht="14.25">
      <c r="A39" s="6"/>
      <c r="B39" s="6"/>
      <c r="C39" s="6"/>
      <c r="D39" s="6"/>
      <c r="E39" s="6"/>
      <c r="F39" s="6"/>
      <c r="G39" s="6"/>
    </row>
    <row r="40" spans="1:7" ht="14.25">
      <c r="A40" s="6"/>
      <c r="B40" s="6"/>
      <c r="C40" s="6"/>
      <c r="D40" s="6"/>
      <c r="E40" s="6"/>
      <c r="F40" s="6"/>
      <c r="G40" s="6"/>
    </row>
    <row r="41" spans="1:7" ht="14.25">
      <c r="A41" s="6"/>
      <c r="B41" s="6"/>
      <c r="C41" s="6"/>
      <c r="D41" s="6"/>
      <c r="E41" s="6"/>
      <c r="F41" s="6"/>
      <c r="G41" s="6"/>
    </row>
    <row r="42" spans="1:7" ht="14.25">
      <c r="A42" s="6"/>
      <c r="B42" s="6"/>
      <c r="C42" s="6"/>
      <c r="D42" s="6"/>
      <c r="E42" s="6"/>
      <c r="F42" s="6"/>
      <c r="G42" s="6"/>
    </row>
    <row r="43" spans="1:7" ht="14.25">
      <c r="A43" s="6"/>
      <c r="B43" s="6"/>
      <c r="C43" s="6"/>
      <c r="D43" s="6"/>
      <c r="E43" s="6"/>
      <c r="F43" s="6"/>
      <c r="G43" s="6"/>
    </row>
    <row r="44" spans="1:7" ht="14.25">
      <c r="A44" s="6"/>
      <c r="B44" s="6"/>
      <c r="C44" s="6"/>
      <c r="D44" s="6"/>
      <c r="E44" s="6"/>
      <c r="F44" s="6"/>
      <c r="G44" s="6"/>
    </row>
  </sheetData>
  <sheetProtection/>
  <mergeCells count="1">
    <mergeCell ref="A5:A6"/>
  </mergeCells>
  <printOptions/>
  <pageMargins left="0.984251968503937" right="0.7874015748031497" top="0.5905511811023623" bottom="0" header="0.5118110236220472" footer="0.5118110236220472"/>
  <pageSetup orientation="portrait" paperSize="9" scale="98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F-Admin</cp:lastModifiedBy>
  <cp:lastPrinted>2012-08-13T05:49:05Z</cp:lastPrinted>
  <dcterms:created xsi:type="dcterms:W3CDTF">2003-01-27T06:23:35Z</dcterms:created>
  <dcterms:modified xsi:type="dcterms:W3CDTF">2012-08-13T05:52:42Z</dcterms:modified>
  <cp:category/>
  <cp:version/>
  <cp:contentType/>
  <cp:contentStatus/>
</cp:coreProperties>
</file>