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356" windowWidth="14955" windowHeight="9000" activeTab="0"/>
  </bookViews>
  <sheets>
    <sheet name="23" sheetId="1" r:id="rId1"/>
  </sheets>
  <definedNames>
    <definedName name="_xlnm.Print_Area" localSheetId="0">'23'!$A$1:$F$26</definedName>
  </definedNames>
  <calcPr fullCalcOnLoad="1"/>
</workbook>
</file>

<file path=xl/sharedStrings.xml><?xml version="1.0" encoding="utf-8"?>
<sst xmlns="http://schemas.openxmlformats.org/spreadsheetml/2006/main" count="32" uniqueCount="27">
  <si>
    <t>　</t>
  </si>
  <si>
    <t>　（単位：戸、人、％）</t>
  </si>
  <si>
    <t>区　　　分</t>
  </si>
  <si>
    <t>構成比</t>
  </si>
  <si>
    <t>総農家数</t>
  </si>
  <si>
    <t>　自　 給 　的 　農 　家</t>
  </si>
  <si>
    <t>　　専　　　　    　業</t>
  </si>
  <si>
    <t>　　兼　    　　　　業</t>
  </si>
  <si>
    <t>　　　第１種（自営農業が主）</t>
  </si>
  <si>
    <t>　　　第２種（農業以外が主）</t>
  </si>
  <si>
    <t>男</t>
  </si>
  <si>
    <t>女</t>
  </si>
  <si>
    <t>農林水産業　49</t>
  </si>
  <si>
    <t>23　農家数及び農家人口</t>
  </si>
  <si>
    <t>販売農家人口      　　　　(B）</t>
  </si>
  <si>
    <t xml:space="preserve">  基幹的農業従事者（販売農家）</t>
  </si>
  <si>
    <t xml:space="preserve">   販売農家1戸当たり世帯員数(B/A)</t>
  </si>
  <si>
    <t>－</t>
  </si>
  <si>
    <t xml:space="preserve"> 総    農    家    数</t>
  </si>
  <si>
    <t xml:space="preserve"> 販売農家人口</t>
  </si>
  <si>
    <t xml:space="preserve">  基幹的農業従事者</t>
  </si>
  <si>
    <t>　販  　売　  農  　家　  　(A)</t>
  </si>
  <si>
    <t>平成7年</t>
  </si>
  <si>
    <t>－</t>
  </si>
  <si>
    <t>対前回増減数</t>
  </si>
  <si>
    <t>　注：　各年2月1日現在。</t>
  </si>
  <si>
    <t>資料：農林水産省大臣官房統計部「農林業センサス」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</si>
</sst>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color indexed="8"/>
      <name val="Osaka"/>
      <family val="3"/>
    </font>
    <font>
      <sz val="11"/>
      <color indexed="8"/>
      <name val="Osaka"/>
      <family val="3"/>
    </font>
    <font>
      <sz val="9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61" applyFill="1">
      <alignment/>
      <protection/>
    </xf>
    <xf numFmtId="0" fontId="5" fillId="0" borderId="0" xfId="6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Alignment="1">
      <alignment vertical="center"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0" fontId="5" fillId="0" borderId="10" xfId="61" applyBorder="1" applyAlignment="1">
      <alignment horizontal="right"/>
      <protection/>
    </xf>
    <xf numFmtId="0" fontId="5" fillId="0" borderId="11" xfId="61" applyBorder="1" applyAlignment="1">
      <alignment horizontal="center" vertical="center"/>
      <protection/>
    </xf>
    <xf numFmtId="0" fontId="5" fillId="0" borderId="12" xfId="61" applyBorder="1">
      <alignment/>
      <protection/>
    </xf>
    <xf numFmtId="0" fontId="8" fillId="0" borderId="12" xfId="61" applyFont="1" applyBorder="1" applyAlignment="1">
      <alignment horizontal="distributed"/>
      <protection/>
    </xf>
    <xf numFmtId="210" fontId="8" fillId="0" borderId="0" xfId="61" applyNumberFormat="1" applyFont="1">
      <alignment/>
      <protection/>
    </xf>
    <xf numFmtId="0" fontId="5" fillId="0" borderId="12" xfId="61" applyFont="1" applyBorder="1" applyAlignment="1">
      <alignment/>
      <protection/>
    </xf>
    <xf numFmtId="210" fontId="5" fillId="0" borderId="0" xfId="61" applyNumberFormat="1">
      <alignment/>
      <protection/>
    </xf>
    <xf numFmtId="38" fontId="5" fillId="0" borderId="0" xfId="61" applyNumberFormat="1">
      <alignment/>
      <protection/>
    </xf>
    <xf numFmtId="0" fontId="5" fillId="0" borderId="12" xfId="61" applyBorder="1" applyAlignment="1">
      <alignment horizontal="distributed"/>
      <protection/>
    </xf>
    <xf numFmtId="0" fontId="5" fillId="0" borderId="12" xfId="61" applyBorder="1" applyAlignment="1">
      <alignment horizontal="center"/>
      <protection/>
    </xf>
    <xf numFmtId="0" fontId="5" fillId="0" borderId="11" xfId="61" applyFont="1" applyBorder="1" applyAlignment="1">
      <alignment horizontal="distributed"/>
      <protection/>
    </xf>
    <xf numFmtId="0" fontId="5" fillId="0" borderId="13" xfId="61" applyFont="1" applyBorder="1" applyAlignment="1">
      <alignment horizontal="right"/>
      <protection/>
    </xf>
    <xf numFmtId="0" fontId="5" fillId="0" borderId="10" xfId="61" applyFont="1" applyBorder="1">
      <alignment/>
      <protection/>
    </xf>
    <xf numFmtId="212" fontId="5" fillId="0" borderId="0" xfId="49" applyNumberFormat="1" applyFont="1" applyBorder="1" applyAlignment="1">
      <alignment/>
    </xf>
    <xf numFmtId="0" fontId="5" fillId="0" borderId="0" xfId="61" applyFont="1" applyBorder="1" applyAlignment="1">
      <alignment horizontal="right"/>
      <protection/>
    </xf>
    <xf numFmtId="0" fontId="5" fillId="0" borderId="0" xfId="61" applyFont="1" applyAlignment="1">
      <alignment horizontal="left"/>
      <protection/>
    </xf>
    <xf numFmtId="210" fontId="5" fillId="0" borderId="0" xfId="61" applyNumberFormat="1" applyFill="1">
      <alignment/>
      <protection/>
    </xf>
    <xf numFmtId="0" fontId="9" fillId="0" borderId="0" xfId="61" applyFont="1">
      <alignment/>
      <protection/>
    </xf>
    <xf numFmtId="0" fontId="5" fillId="0" borderId="14" xfId="6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 wrapText="1"/>
      <protection/>
    </xf>
    <xf numFmtId="0" fontId="5" fillId="0" borderId="0" xfId="61" applyBorder="1">
      <alignment/>
      <protection/>
    </xf>
    <xf numFmtId="38" fontId="8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0" xfId="49" applyFont="1" applyAlignment="1">
      <alignment/>
    </xf>
    <xf numFmtId="0" fontId="8" fillId="0" borderId="12" xfId="61" applyFont="1" applyBorder="1" applyAlignment="1">
      <alignment/>
      <protection/>
    </xf>
    <xf numFmtId="38" fontId="8" fillId="0" borderId="0" xfId="49" applyFont="1" applyBorder="1" applyAlignment="1">
      <alignment/>
    </xf>
    <xf numFmtId="0" fontId="10" fillId="0" borderId="12" xfId="61" applyFont="1" applyBorder="1" applyAlignment="1">
      <alignment horizontal="distributed"/>
      <protection/>
    </xf>
    <xf numFmtId="0" fontId="11" fillId="0" borderId="12" xfId="61" applyFont="1" applyBorder="1" applyAlignment="1">
      <alignment horizontal="distributed"/>
      <protection/>
    </xf>
    <xf numFmtId="178" fontId="5" fillId="0" borderId="0" xfId="49" applyNumberFormat="1" applyFont="1" applyAlignment="1">
      <alignment/>
    </xf>
    <xf numFmtId="210" fontId="5" fillId="0" borderId="0" xfId="61" applyNumberFormat="1" applyFont="1" applyAlignment="1">
      <alignment horizontal="right"/>
      <protection/>
    </xf>
    <xf numFmtId="197" fontId="5" fillId="0" borderId="0" xfId="49" applyNumberFormat="1" applyFont="1" applyAlignment="1">
      <alignment/>
    </xf>
    <xf numFmtId="197" fontId="8" fillId="0" borderId="0" xfId="49" applyNumberFormat="1" applyFont="1" applyAlignment="1">
      <alignment/>
    </xf>
    <xf numFmtId="0" fontId="5" fillId="0" borderId="12" xfId="61" applyFont="1" applyBorder="1" applyAlignment="1">
      <alignment horizontal="distributed"/>
      <protection/>
    </xf>
    <xf numFmtId="212" fontId="5" fillId="0" borderId="0" xfId="49" applyNumberFormat="1" applyFont="1" applyAlignment="1">
      <alignment/>
    </xf>
    <xf numFmtId="212" fontId="5" fillId="0" borderId="13" xfId="49" applyNumberFormat="1" applyFont="1" applyBorder="1" applyAlignment="1">
      <alignment/>
    </xf>
    <xf numFmtId="212" fontId="8" fillId="0" borderId="0" xfId="49" applyNumberFormat="1" applyFont="1" applyAlignment="1">
      <alignment/>
    </xf>
    <xf numFmtId="212" fontId="8" fillId="0" borderId="13" xfId="49" applyNumberFormat="1" applyFont="1" applyBorder="1" applyAlignment="1">
      <alignment/>
    </xf>
    <xf numFmtId="38" fontId="8" fillId="0" borderId="0" xfId="49" applyFont="1" applyFill="1" applyAlignment="1">
      <alignment/>
    </xf>
    <xf numFmtId="38" fontId="8" fillId="0" borderId="0" xfId="49" applyFont="1" applyFill="1" applyBorder="1" applyAlignment="1">
      <alignment/>
    </xf>
    <xf numFmtId="179" fontId="5" fillId="0" borderId="0" xfId="61" applyNumberFormat="1" applyFont="1" applyAlignment="1">
      <alignment horizontal="right"/>
      <protection/>
    </xf>
    <xf numFmtId="212" fontId="5" fillId="0" borderId="0" xfId="49" applyNumberFormat="1" applyFont="1" applyAlignment="1">
      <alignment horizontal="right"/>
    </xf>
    <xf numFmtId="212" fontId="5" fillId="0" borderId="15" xfId="49" applyNumberFormat="1" applyFont="1" applyBorder="1" applyAlignment="1">
      <alignment horizontal="right"/>
    </xf>
    <xf numFmtId="2" fontId="5" fillId="0" borderId="0" xfId="61" applyNumberForma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家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SheetLayoutView="80" workbookViewId="0" topLeftCell="A1">
      <selection activeCell="A1" sqref="A1"/>
    </sheetView>
  </sheetViews>
  <sheetFormatPr defaultColWidth="10.59765625" defaultRowHeight="15"/>
  <cols>
    <col min="1" max="1" width="34" style="2" customWidth="1"/>
    <col min="2" max="4" width="11.8984375" style="2" customWidth="1"/>
    <col min="5" max="5" width="11.8984375" style="3" bestFit="1" customWidth="1"/>
    <col min="6" max="6" width="7.8984375" style="2" customWidth="1"/>
    <col min="7" max="16384" width="10.59765625" style="2" customWidth="1"/>
  </cols>
  <sheetData>
    <row r="1" spans="1:7" ht="14.25">
      <c r="A1" s="1" t="s">
        <v>0</v>
      </c>
      <c r="B1" s="1"/>
      <c r="F1" s="4" t="s">
        <v>12</v>
      </c>
      <c r="G1" s="5"/>
    </row>
    <row r="3" spans="1:2" ht="17.25">
      <c r="A3" s="25" t="s">
        <v>13</v>
      </c>
      <c r="B3" s="6"/>
    </row>
    <row r="4" spans="1:6" ht="15" thickBot="1">
      <c r="A4" s="7"/>
      <c r="B4" s="7"/>
      <c r="C4" s="7"/>
      <c r="D4" s="7"/>
      <c r="E4" s="20"/>
      <c r="F4" s="8" t="s">
        <v>1</v>
      </c>
    </row>
    <row r="5" spans="1:6" s="5" customFormat="1" ht="26.25" customHeight="1" thickTop="1">
      <c r="A5" s="9" t="s">
        <v>2</v>
      </c>
      <c r="B5" s="26" t="s">
        <v>22</v>
      </c>
      <c r="C5" s="27">
        <v>12</v>
      </c>
      <c r="D5" s="28">
        <v>17</v>
      </c>
      <c r="E5" s="29">
        <v>22</v>
      </c>
      <c r="F5" s="30" t="s">
        <v>3</v>
      </c>
    </row>
    <row r="6" spans="1:5" ht="14.25">
      <c r="A6" s="10"/>
      <c r="B6" s="31"/>
      <c r="C6" s="3"/>
      <c r="D6" s="3"/>
      <c r="E6" s="6"/>
    </row>
    <row r="7" spans="1:7" ht="14.25">
      <c r="A7" s="11" t="s">
        <v>4</v>
      </c>
      <c r="B7" s="32">
        <v>119896</v>
      </c>
      <c r="C7" s="32">
        <v>111219</v>
      </c>
      <c r="D7" s="32">
        <v>104423</v>
      </c>
      <c r="E7" s="48">
        <v>96598</v>
      </c>
      <c r="F7" s="12">
        <v>100</v>
      </c>
      <c r="G7" s="14"/>
    </row>
    <row r="8" spans="1:7" ht="14.25">
      <c r="A8" s="13" t="s">
        <v>5</v>
      </c>
      <c r="B8" s="34">
        <v>19007</v>
      </c>
      <c r="C8" s="34">
        <v>19559</v>
      </c>
      <c r="D8" s="34">
        <v>23826</v>
      </c>
      <c r="E8" s="48">
        <v>26078</v>
      </c>
      <c r="F8" s="14">
        <f>E8/E7*100</f>
        <v>26.996418145303213</v>
      </c>
      <c r="G8" s="14"/>
    </row>
    <row r="9" spans="1:11" ht="14.25">
      <c r="A9" s="13" t="s">
        <v>21</v>
      </c>
      <c r="B9" s="34">
        <v>100889</v>
      </c>
      <c r="C9" s="34">
        <v>91660</v>
      </c>
      <c r="D9" s="34">
        <v>80597</v>
      </c>
      <c r="E9" s="48">
        <v>70520</v>
      </c>
      <c r="F9" s="14">
        <f>E9/E7*100</f>
        <v>73.00358185469679</v>
      </c>
      <c r="G9" s="15"/>
      <c r="H9" s="53">
        <f>ROUND(B9/$B$9*100,1)</f>
        <v>100</v>
      </c>
      <c r="I9" s="53">
        <f>ROUND(C9/$C$9*100,1)</f>
        <v>100</v>
      </c>
      <c r="J9" s="53">
        <f>ROUND(D9/$D$9*100,1)</f>
        <v>100</v>
      </c>
      <c r="K9" s="53">
        <f>ROUND(E9/$E$9*100,1)</f>
        <v>100</v>
      </c>
    </row>
    <row r="10" spans="1:11" ht="14.25">
      <c r="A10" s="13" t="s">
        <v>6</v>
      </c>
      <c r="B10" s="34">
        <v>8816</v>
      </c>
      <c r="C10" s="34">
        <v>9533</v>
      </c>
      <c r="D10" s="34">
        <v>11079</v>
      </c>
      <c r="E10" s="48">
        <v>13004</v>
      </c>
      <c r="F10" s="14">
        <f>E10/E7*100</f>
        <v>13.461976438435578</v>
      </c>
      <c r="H10" s="53">
        <f>ROUND(B10/$B$9*100,1)</f>
        <v>8.7</v>
      </c>
      <c r="I10" s="53">
        <f>ROUND(C10/$C$9*100,1)</f>
        <v>10.4</v>
      </c>
      <c r="J10" s="53">
        <f>ROUND(D10/$D$9*100,1)</f>
        <v>13.7</v>
      </c>
      <c r="K10" s="53">
        <f>ROUND(E10/$E$9*100,1)</f>
        <v>18.4</v>
      </c>
    </row>
    <row r="11" spans="1:11" ht="14.25">
      <c r="A11" s="13" t="s">
        <v>7</v>
      </c>
      <c r="B11" s="33">
        <f>SUM(B12:B13)</f>
        <v>92073</v>
      </c>
      <c r="C11" s="33">
        <v>82127</v>
      </c>
      <c r="D11" s="33">
        <v>69518</v>
      </c>
      <c r="E11" s="49">
        <v>57516</v>
      </c>
      <c r="F11" s="14">
        <f>E11/E7*100</f>
        <v>59.5416054162612</v>
      </c>
      <c r="H11" s="53">
        <f>ROUND(B11/$B$9*100,1)</f>
        <v>91.3</v>
      </c>
      <c r="I11" s="53">
        <f>ROUND(C11/$C$9*100,1)</f>
        <v>89.6</v>
      </c>
      <c r="J11" s="53">
        <f>ROUND(D11/$D$9*100,1)</f>
        <v>86.3</v>
      </c>
      <c r="K11" s="53">
        <f>ROUND(E11/$E$9*100,1)</f>
        <v>81.6</v>
      </c>
    </row>
    <row r="12" spans="1:11" ht="14.25">
      <c r="A12" s="13" t="s">
        <v>8</v>
      </c>
      <c r="B12" s="34">
        <v>18899</v>
      </c>
      <c r="C12" s="34">
        <v>13230</v>
      </c>
      <c r="D12" s="34">
        <v>12133</v>
      </c>
      <c r="E12" s="48">
        <v>9357</v>
      </c>
      <c r="F12" s="14">
        <f>E12/E7*100</f>
        <v>9.686535953125324</v>
      </c>
      <c r="H12" s="53">
        <f>ROUND(B12/$B$9*100,1)</f>
        <v>18.7</v>
      </c>
      <c r="I12" s="53">
        <f>ROUND(C12/$C$9*100,1)</f>
        <v>14.4</v>
      </c>
      <c r="J12" s="53">
        <f>ROUND(D12/$D$9*100,1)</f>
        <v>15.1</v>
      </c>
      <c r="K12" s="53">
        <f>ROUND(E12/$E$9*100,1)</f>
        <v>13.3</v>
      </c>
    </row>
    <row r="13" spans="1:11" ht="14.25">
      <c r="A13" s="13" t="s">
        <v>9</v>
      </c>
      <c r="B13" s="34">
        <v>73174</v>
      </c>
      <c r="C13" s="34">
        <v>68897</v>
      </c>
      <c r="D13" s="34">
        <v>57385</v>
      </c>
      <c r="E13" s="48">
        <v>48159</v>
      </c>
      <c r="F13" s="14">
        <f>E13/E7*100</f>
        <v>49.855069463135884</v>
      </c>
      <c r="H13" s="53">
        <f>ROUND(B13/$B$9*100,1)</f>
        <v>72.5</v>
      </c>
      <c r="I13" s="53">
        <f>ROUND(C13/$C$9*100,1)</f>
        <v>75.2</v>
      </c>
      <c r="J13" s="53">
        <f>ROUND(D13/$D$9*100,1)</f>
        <v>71.2</v>
      </c>
      <c r="K13" s="53">
        <f>ROUND(E13/$E$9*100,1)</f>
        <v>68.3</v>
      </c>
    </row>
    <row r="14" spans="1:6" ht="14.25">
      <c r="A14" s="16"/>
      <c r="B14" s="34"/>
      <c r="C14" s="32"/>
      <c r="D14" s="32"/>
      <c r="E14" s="32"/>
      <c r="F14" s="14"/>
    </row>
    <row r="15" spans="1:6" ht="15.75" customHeight="1">
      <c r="A15" s="35" t="s">
        <v>14</v>
      </c>
      <c r="B15" s="36">
        <v>505795</v>
      </c>
      <c r="C15" s="36">
        <v>452418</v>
      </c>
      <c r="D15" s="36">
        <v>378211</v>
      </c>
      <c r="E15" s="36">
        <v>310611</v>
      </c>
      <c r="F15" s="12">
        <v>100</v>
      </c>
    </row>
    <row r="16" spans="1:6" ht="14.25">
      <c r="A16" s="17" t="s">
        <v>10</v>
      </c>
      <c r="B16" s="34">
        <v>248779</v>
      </c>
      <c r="C16" s="34">
        <v>223374</v>
      </c>
      <c r="D16" s="34">
        <v>187185</v>
      </c>
      <c r="E16" s="32">
        <v>154195</v>
      </c>
      <c r="F16" s="24">
        <v>48.1</v>
      </c>
    </row>
    <row r="17" spans="1:6" ht="14.25">
      <c r="A17" s="17" t="s">
        <v>11</v>
      </c>
      <c r="B17" s="34">
        <v>257016</v>
      </c>
      <c r="C17" s="34">
        <v>229044</v>
      </c>
      <c r="D17" s="34">
        <v>191026</v>
      </c>
      <c r="E17" s="32">
        <v>156416</v>
      </c>
      <c r="F17" s="24">
        <v>51.9</v>
      </c>
    </row>
    <row r="18" spans="1:6" ht="14.25">
      <c r="A18" s="37" t="s">
        <v>15</v>
      </c>
      <c r="B18" s="34">
        <v>89499</v>
      </c>
      <c r="C18" s="34">
        <v>89114</v>
      </c>
      <c r="D18" s="34">
        <v>89377</v>
      </c>
      <c r="E18" s="32">
        <v>81778</v>
      </c>
      <c r="F18" s="24">
        <v>75</v>
      </c>
    </row>
    <row r="19" spans="1:6" ht="14.25">
      <c r="A19" s="38" t="s">
        <v>16</v>
      </c>
      <c r="B19" s="39">
        <f>ROUND(B15/B9,1)</f>
        <v>5</v>
      </c>
      <c r="C19" s="39">
        <f>ROUND(C15/C9,1)</f>
        <v>4.9</v>
      </c>
      <c r="D19" s="39">
        <v>4.692618831966451</v>
      </c>
      <c r="E19" s="50">
        <f>E15/E9</f>
        <v>4.404580260918888</v>
      </c>
      <c r="F19" s="40" t="s">
        <v>17</v>
      </c>
    </row>
    <row r="20" spans="1:5" ht="14.25">
      <c r="A20" s="10"/>
      <c r="B20" s="3"/>
      <c r="C20" s="3"/>
      <c r="D20" s="6"/>
      <c r="E20" s="6"/>
    </row>
    <row r="21" spans="1:6" ht="14.25">
      <c r="A21" s="11" t="s">
        <v>24</v>
      </c>
      <c r="B21" s="41"/>
      <c r="C21" s="41"/>
      <c r="D21" s="42"/>
      <c r="E21" s="42"/>
      <c r="F21" s="14"/>
    </row>
    <row r="22" spans="1:6" ht="14.25">
      <c r="A22" s="43" t="s">
        <v>18</v>
      </c>
      <c r="B22" s="51" t="s">
        <v>23</v>
      </c>
      <c r="C22" s="44">
        <f>C7-B7</f>
        <v>-8677</v>
      </c>
      <c r="D22" s="44">
        <f>D7-C7</f>
        <v>-6796</v>
      </c>
      <c r="E22" s="46">
        <f>E7-D7</f>
        <v>-7825</v>
      </c>
      <c r="F22" s="4" t="s">
        <v>17</v>
      </c>
    </row>
    <row r="23" spans="1:6" ht="14.25">
      <c r="A23" s="43" t="s">
        <v>19</v>
      </c>
      <c r="B23" s="51" t="s">
        <v>23</v>
      </c>
      <c r="C23" s="44">
        <f>C15-B15</f>
        <v>-53377</v>
      </c>
      <c r="D23" s="44">
        <f>D15-C15</f>
        <v>-74207</v>
      </c>
      <c r="E23" s="46">
        <f>E15-D15</f>
        <v>-67600</v>
      </c>
      <c r="F23" s="40" t="s">
        <v>17</v>
      </c>
    </row>
    <row r="24" spans="1:6" ht="14.25">
      <c r="A24" s="18" t="s">
        <v>20</v>
      </c>
      <c r="B24" s="52" t="s">
        <v>23</v>
      </c>
      <c r="C24" s="45">
        <f>C18-B18</f>
        <v>-385</v>
      </c>
      <c r="D24" s="45">
        <f>D18-C18</f>
        <v>263</v>
      </c>
      <c r="E24" s="47">
        <f>E18-D18</f>
        <v>-7599</v>
      </c>
      <c r="F24" s="19" t="s">
        <v>17</v>
      </c>
    </row>
    <row r="25" spans="1:6" ht="14.25">
      <c r="A25" s="23" t="s">
        <v>25</v>
      </c>
      <c r="B25" s="23"/>
      <c r="C25" s="21"/>
      <c r="D25" s="21"/>
      <c r="E25" s="21"/>
      <c r="F25" s="22"/>
    </row>
    <row r="26" spans="1:4" ht="14.25">
      <c r="A26" s="3" t="s">
        <v>26</v>
      </c>
      <c r="B26" s="3"/>
      <c r="D26" s="3"/>
    </row>
    <row r="27" ht="14.25">
      <c r="D27" s="3"/>
    </row>
    <row r="28" ht="14.25">
      <c r="D28" s="3"/>
    </row>
    <row r="29" ht="14.25">
      <c r="D29" s="3"/>
    </row>
    <row r="30" ht="14.25">
      <c r="D30" s="3"/>
    </row>
    <row r="31" ht="14.25">
      <c r="D31" s="3"/>
    </row>
    <row r="32" ht="14.25">
      <c r="D32" s="3"/>
    </row>
    <row r="33" ht="14.25">
      <c r="D33" s="3"/>
    </row>
    <row r="34" ht="14.25">
      <c r="D34" s="3"/>
    </row>
    <row r="35" ht="14.25">
      <c r="D35" s="3"/>
    </row>
    <row r="36" ht="14.25">
      <c r="D36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2012-09-18T00:43:52Z</cp:lastPrinted>
  <dcterms:created xsi:type="dcterms:W3CDTF">2003-01-27T06:37:01Z</dcterms:created>
  <dcterms:modified xsi:type="dcterms:W3CDTF">2013-07-30T00:24:31Z</dcterms:modified>
  <cp:category/>
  <cp:version/>
  <cp:contentType/>
  <cp:contentStatus/>
</cp:coreProperties>
</file>