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5" sheetId="1" r:id="rId1"/>
  </sheets>
  <definedNames>
    <definedName name="_xlnm.Print_Area" localSheetId="0">'35'!$A$1:$H$23</definedName>
  </definedNames>
  <calcPr fullCalcOnLoad="1"/>
</workbook>
</file>

<file path=xl/sharedStrings.xml><?xml version="1.0" encoding="utf-8"?>
<sst xmlns="http://schemas.openxmlformats.org/spreadsheetml/2006/main" count="25" uniqueCount="22">
  <si>
    <t>区　　　　　分</t>
  </si>
  <si>
    <t>構成比</t>
  </si>
  <si>
    <t>総　　　　　　　　　数</t>
  </si>
  <si>
    <t>針　　　　葉　　　　樹</t>
  </si>
  <si>
    <t>スギ</t>
  </si>
  <si>
    <t>アカマツ、クロマツ</t>
  </si>
  <si>
    <t>カラマツ</t>
  </si>
  <si>
    <t>その他</t>
  </si>
  <si>
    <t>広　　　　葉　　　　樹</t>
  </si>
  <si>
    <t>クヌギ</t>
  </si>
  <si>
    <t>ブナ</t>
  </si>
  <si>
    <t>ナラ類</t>
  </si>
  <si>
    <t>クリ</t>
  </si>
  <si>
    <r>
      <t>農林水産業　6</t>
    </r>
    <r>
      <rPr>
        <sz val="12"/>
        <rFont val="Osaka"/>
        <family val="3"/>
      </rPr>
      <t>3</t>
    </r>
  </si>
  <si>
    <t>35 樹種別森林材積</t>
  </si>
  <si>
    <t>サワラ・ヒノキ・ヒバ</t>
  </si>
  <si>
    <t>資料：県森林計画課「福島県森林・林業統計書」</t>
  </si>
  <si>
    <t>国　有　林</t>
  </si>
  <si>
    <t>民　有　林</t>
  </si>
  <si>
    <t>確認</t>
  </si>
  <si>
    <r>
      <t>（単位：千</t>
    </r>
    <r>
      <rPr>
        <sz val="12"/>
        <rFont val="ｺﾞｼｯｸ"/>
        <family val="3"/>
      </rPr>
      <t>㎥</t>
    </r>
    <r>
      <rPr>
        <sz val="12"/>
        <rFont val="Osaka"/>
        <family val="3"/>
      </rPr>
      <t>、％)</t>
    </r>
  </si>
  <si>
    <t>平成23年度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</si>
</sst>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#,##0_);[Red]\(#,##0\)"/>
    <numFmt numFmtId="215" formatCode="#,##0;[Red]#,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61" applyFont="1" applyAlignment="1">
      <alignment horizontal="right"/>
      <protection/>
    </xf>
    <xf numFmtId="0" fontId="1" fillId="0" borderId="0" xfId="61" applyFont="1">
      <alignment/>
      <protection/>
    </xf>
    <xf numFmtId="0" fontId="1" fillId="0" borderId="0" xfId="61" applyFont="1" applyBorder="1" applyAlignment="1">
      <alignment/>
      <protection/>
    </xf>
    <xf numFmtId="0" fontId="1" fillId="0" borderId="10" xfId="61" applyFont="1" applyBorder="1" applyAlignment="1">
      <alignment horizontal="distributed"/>
      <protection/>
    </xf>
    <xf numFmtId="0" fontId="0" fillId="0" borderId="0" xfId="61" applyFont="1" applyBorder="1" applyAlignment="1">
      <alignment/>
      <protection/>
    </xf>
    <xf numFmtId="0" fontId="0" fillId="0" borderId="10" xfId="61" applyFont="1" applyBorder="1" applyAlignment="1">
      <alignment horizontal="distributed"/>
      <protection/>
    </xf>
    <xf numFmtId="0" fontId="0" fillId="0" borderId="0" xfId="61" applyFont="1">
      <alignment/>
      <protection/>
    </xf>
    <xf numFmtId="0" fontId="0" fillId="0" borderId="11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>
      <alignment/>
      <protection/>
    </xf>
    <xf numFmtId="179" fontId="0" fillId="0" borderId="0" xfId="61" applyNumberFormat="1" applyFont="1">
      <alignment/>
      <protection/>
    </xf>
    <xf numFmtId="0" fontId="0" fillId="0" borderId="0" xfId="62" applyFont="1">
      <alignment/>
      <protection/>
    </xf>
    <xf numFmtId="0" fontId="0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0" xfId="61" applyFont="1" applyFill="1">
      <alignment/>
      <protection/>
    </xf>
    <xf numFmtId="0" fontId="0" fillId="0" borderId="11" xfId="61" applyFont="1" applyFill="1" applyBorder="1">
      <alignment/>
      <protection/>
    </xf>
    <xf numFmtId="0" fontId="0" fillId="0" borderId="13" xfId="61" applyFont="1" applyFill="1" applyBorder="1" applyAlignment="1">
      <alignment horizontal="center"/>
      <protection/>
    </xf>
    <xf numFmtId="0" fontId="1" fillId="0" borderId="0" xfId="61" applyFont="1" applyFill="1">
      <alignment/>
      <protection/>
    </xf>
    <xf numFmtId="38" fontId="1" fillId="0" borderId="0" xfId="49" applyFont="1" applyFill="1" applyAlignment="1">
      <alignment/>
    </xf>
    <xf numFmtId="0" fontId="0" fillId="0" borderId="12" xfId="61" applyFont="1" applyFill="1" applyBorder="1">
      <alignment/>
      <protection/>
    </xf>
    <xf numFmtId="215" fontId="1" fillId="0" borderId="0" xfId="61" applyNumberFormat="1" applyFont="1" applyFill="1">
      <alignment/>
      <protection/>
    </xf>
    <xf numFmtId="215" fontId="0" fillId="0" borderId="0" xfId="49" applyNumberFormat="1" applyFont="1" applyFill="1" applyAlignment="1">
      <alignment/>
    </xf>
    <xf numFmtId="215" fontId="0" fillId="0" borderId="12" xfId="61" applyNumberFormat="1" applyFont="1" applyFill="1" applyBorder="1">
      <alignment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0" xfId="61" applyFont="1">
      <alignment/>
      <protection/>
    </xf>
    <xf numFmtId="0" fontId="1" fillId="0" borderId="13" xfId="61" applyFont="1" applyFill="1" applyBorder="1" applyAlignment="1">
      <alignment horizontal="center"/>
      <protection/>
    </xf>
    <xf numFmtId="179" fontId="1" fillId="0" borderId="0" xfId="62" applyNumberFormat="1" applyFont="1" applyFill="1">
      <alignment/>
      <protection/>
    </xf>
    <xf numFmtId="179" fontId="0" fillId="0" borderId="0" xfId="62" applyNumberFormat="1" applyFont="1" applyFill="1">
      <alignment/>
      <protection/>
    </xf>
    <xf numFmtId="179" fontId="1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/>
    </xf>
    <xf numFmtId="215" fontId="1" fillId="0" borderId="0" xfId="49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0" fontId="0" fillId="0" borderId="10" xfId="61" applyFont="1" applyFill="1" applyBorder="1" applyAlignment="1">
      <alignment horizontal="distributed"/>
      <protection/>
    </xf>
    <xf numFmtId="38" fontId="1" fillId="0" borderId="0" xfId="49" applyFont="1" applyFill="1" applyAlignment="1">
      <alignment horizontal="right"/>
    </xf>
    <xf numFmtId="38" fontId="0" fillId="0" borderId="12" xfId="61" applyNumberFormat="1" applyFont="1" applyFill="1" applyBorder="1">
      <alignment/>
      <protection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215" fontId="0" fillId="0" borderId="0" xfId="61" applyNumberFormat="1" applyFont="1" applyFill="1">
      <alignment/>
      <protection/>
    </xf>
    <xf numFmtId="0" fontId="0" fillId="0" borderId="12" xfId="61" applyFont="1" applyFill="1" applyBorder="1" applyAlignment="1">
      <alignment horizontal="center"/>
      <protection/>
    </xf>
    <xf numFmtId="38" fontId="1" fillId="0" borderId="12" xfId="61" applyNumberFormat="1" applyFont="1" applyFill="1" applyBorder="1">
      <alignment/>
      <protection/>
    </xf>
    <xf numFmtId="215" fontId="1" fillId="0" borderId="12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38" fontId="0" fillId="0" borderId="0" xfId="61" applyNumberFormat="1" applyFont="1" applyFill="1">
      <alignment/>
      <protection/>
    </xf>
    <xf numFmtId="0" fontId="8" fillId="0" borderId="0" xfId="61" applyFont="1">
      <alignment/>
      <protection/>
    </xf>
    <xf numFmtId="0" fontId="0" fillId="0" borderId="11" xfId="61" applyFont="1" applyBorder="1" applyAlignment="1">
      <alignment horizontal="right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樹種別" xfId="61"/>
    <cellStyle name="標準_樹種別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16</xdr:row>
      <xdr:rowOff>47625</xdr:rowOff>
    </xdr:from>
    <xdr:to>
      <xdr:col>5</xdr:col>
      <xdr:colOff>276225</xdr:colOff>
      <xdr:row>20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5705475" y="3000375"/>
          <a:ext cx="2476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25" sqref="D25"/>
    </sheetView>
  </sheetViews>
  <sheetFormatPr defaultColWidth="10.59765625" defaultRowHeight="15"/>
  <cols>
    <col min="1" max="1" width="4.3984375" style="7" customWidth="1"/>
    <col min="2" max="2" width="22.5" style="7" customWidth="1"/>
    <col min="3" max="7" width="10.8984375" style="15" customWidth="1"/>
    <col min="8" max="8" width="10.8984375" style="7" customWidth="1"/>
    <col min="9" max="16384" width="10.59765625" style="7" customWidth="1"/>
  </cols>
  <sheetData>
    <row r="1" ht="14.25">
      <c r="H1" s="1" t="s">
        <v>13</v>
      </c>
    </row>
    <row r="3" spans="1:2" ht="14.25">
      <c r="A3" s="2" t="s">
        <v>14</v>
      </c>
      <c r="B3" s="2"/>
    </row>
    <row r="4" spans="1:8" ht="15" thickBot="1">
      <c r="A4" s="8"/>
      <c r="B4" s="8"/>
      <c r="C4" s="16"/>
      <c r="D4" s="16"/>
      <c r="E4" s="16"/>
      <c r="F4" s="16"/>
      <c r="G4" s="16"/>
      <c r="H4" s="45" t="s">
        <v>20</v>
      </c>
    </row>
    <row r="5" spans="1:8" ht="15" thickTop="1">
      <c r="A5" s="46" t="s">
        <v>0</v>
      </c>
      <c r="B5" s="47"/>
      <c r="C5" s="50" t="s">
        <v>17</v>
      </c>
      <c r="D5" s="51"/>
      <c r="E5" s="52"/>
      <c r="F5" s="50" t="s">
        <v>18</v>
      </c>
      <c r="G5" s="51"/>
      <c r="H5" s="51"/>
    </row>
    <row r="6" spans="1:12" ht="14.25">
      <c r="A6" s="48"/>
      <c r="B6" s="49"/>
      <c r="C6" s="24" t="s">
        <v>21</v>
      </c>
      <c r="D6" s="26">
        <v>24</v>
      </c>
      <c r="E6" s="17" t="s">
        <v>1</v>
      </c>
      <c r="F6" s="24" t="s">
        <v>21</v>
      </c>
      <c r="G6" s="26">
        <v>24</v>
      </c>
      <c r="H6" s="39" t="s">
        <v>1</v>
      </c>
      <c r="I6" s="9"/>
      <c r="L6" s="44"/>
    </row>
    <row r="7" spans="1:8" ht="14.25">
      <c r="A7" s="9"/>
      <c r="B7" s="10"/>
      <c r="C7" s="18"/>
      <c r="D7" s="18"/>
      <c r="F7" s="18"/>
      <c r="G7" s="18"/>
      <c r="H7" s="15"/>
    </row>
    <row r="8" spans="1:8" ht="14.25">
      <c r="A8" s="3" t="s">
        <v>2</v>
      </c>
      <c r="B8" s="4"/>
      <c r="C8" s="19">
        <v>53792</v>
      </c>
      <c r="D8" s="19">
        <v>54877</v>
      </c>
      <c r="E8" s="27">
        <f aca="true" t="shared" si="0" ref="E8:E20">D8/$D$8*100</f>
        <v>100</v>
      </c>
      <c r="F8" s="21">
        <v>137955</v>
      </c>
      <c r="G8" s="21">
        <v>140375</v>
      </c>
      <c r="H8" s="29">
        <f>G8/$G$8*100</f>
        <v>100</v>
      </c>
    </row>
    <row r="9" spans="1:9" ht="14.25">
      <c r="A9" s="5" t="s">
        <v>3</v>
      </c>
      <c r="B9" s="6"/>
      <c r="C9" s="36">
        <v>29323</v>
      </c>
      <c r="D9" s="19">
        <v>30175</v>
      </c>
      <c r="E9" s="28">
        <f t="shared" si="0"/>
        <v>54.98660641070029</v>
      </c>
      <c r="F9" s="38">
        <v>102913</v>
      </c>
      <c r="G9" s="21">
        <v>105057</v>
      </c>
      <c r="H9" s="30">
        <f aca="true" t="shared" si="1" ref="H9:H18">G9/$G$8*100</f>
        <v>74.84024933214603</v>
      </c>
      <c r="I9" s="11"/>
    </row>
    <row r="10" spans="1:8" ht="14.25">
      <c r="A10" s="12"/>
      <c r="B10" s="6" t="s">
        <v>4</v>
      </c>
      <c r="C10" s="36">
        <v>11274</v>
      </c>
      <c r="D10" s="19">
        <v>11621</v>
      </c>
      <c r="E10" s="28">
        <f t="shared" si="0"/>
        <v>21.176449149917087</v>
      </c>
      <c r="F10" s="38">
        <v>79043</v>
      </c>
      <c r="G10" s="21">
        <v>80320</v>
      </c>
      <c r="H10" s="30">
        <f t="shared" si="1"/>
        <v>57.218165627782724</v>
      </c>
    </row>
    <row r="11" spans="1:8" ht="14.25">
      <c r="A11" s="12"/>
      <c r="B11" s="33" t="s">
        <v>15</v>
      </c>
      <c r="C11" s="36">
        <f>2041+82</f>
        <v>2123</v>
      </c>
      <c r="D11" s="19">
        <v>2291</v>
      </c>
      <c r="E11" s="28">
        <f t="shared" si="0"/>
        <v>4.17479089600379</v>
      </c>
      <c r="F11" s="38">
        <v>2092</v>
      </c>
      <c r="G11" s="21">
        <v>2385</v>
      </c>
      <c r="H11" s="30">
        <f t="shared" si="1"/>
        <v>1.6990204808548532</v>
      </c>
    </row>
    <row r="12" spans="1:8" ht="16.5" customHeight="1">
      <c r="A12" s="12"/>
      <c r="B12" s="6" t="s">
        <v>5</v>
      </c>
      <c r="C12" s="36">
        <v>10315</v>
      </c>
      <c r="D12" s="19">
        <v>10636</v>
      </c>
      <c r="E12" s="28">
        <f t="shared" si="0"/>
        <v>19.381525958051643</v>
      </c>
      <c r="F12" s="38">
        <v>18731</v>
      </c>
      <c r="G12" s="21">
        <v>19291</v>
      </c>
      <c r="H12" s="30">
        <f t="shared" si="1"/>
        <v>13.742475512021372</v>
      </c>
    </row>
    <row r="13" spans="1:8" ht="14.25">
      <c r="A13" s="12"/>
      <c r="B13" s="6" t="s">
        <v>6</v>
      </c>
      <c r="C13" s="36">
        <v>2810</v>
      </c>
      <c r="D13" s="19">
        <v>2814</v>
      </c>
      <c r="E13" s="28">
        <f t="shared" si="0"/>
        <v>5.127831331887676</v>
      </c>
      <c r="F13" s="38">
        <v>2715</v>
      </c>
      <c r="G13" s="21">
        <v>2726</v>
      </c>
      <c r="H13" s="30">
        <f t="shared" si="1"/>
        <v>1.9419412288512912</v>
      </c>
    </row>
    <row r="14" spans="1:8" ht="14.25">
      <c r="A14" s="12"/>
      <c r="B14" s="6" t="s">
        <v>7</v>
      </c>
      <c r="C14" s="37">
        <f>325+1164+436+875</f>
        <v>2800</v>
      </c>
      <c r="D14" s="34">
        <v>2811</v>
      </c>
      <c r="E14" s="28">
        <f t="shared" si="0"/>
        <v>5.122364560744939</v>
      </c>
      <c r="F14" s="38">
        <v>332</v>
      </c>
      <c r="G14" s="21">
        <v>335</v>
      </c>
      <c r="H14" s="30">
        <f t="shared" si="1"/>
        <v>0.238646482635797</v>
      </c>
    </row>
    <row r="15" spans="1:9" ht="14.25">
      <c r="A15" s="5" t="s">
        <v>8</v>
      </c>
      <c r="B15" s="6"/>
      <c r="C15" s="36">
        <v>24469</v>
      </c>
      <c r="D15" s="19">
        <v>24702</v>
      </c>
      <c r="E15" s="28">
        <f t="shared" si="0"/>
        <v>45.0133935892997</v>
      </c>
      <c r="F15" s="38">
        <v>35042</v>
      </c>
      <c r="G15" s="21">
        <v>35318</v>
      </c>
      <c r="H15" s="30">
        <f t="shared" si="1"/>
        <v>25.159750667853963</v>
      </c>
      <c r="I15" s="11"/>
    </row>
    <row r="16" spans="1:8" ht="14.25">
      <c r="A16" s="12"/>
      <c r="B16" s="6" t="s">
        <v>9</v>
      </c>
      <c r="C16" s="36">
        <v>67</v>
      </c>
      <c r="D16" s="19">
        <v>69</v>
      </c>
      <c r="E16" s="28">
        <f t="shared" si="0"/>
        <v>0.1257357362829601</v>
      </c>
      <c r="F16" s="38">
        <v>403</v>
      </c>
      <c r="G16" s="21">
        <v>407</v>
      </c>
      <c r="H16" s="30">
        <f t="shared" si="1"/>
        <v>0.28993766696349066</v>
      </c>
    </row>
    <row r="17" spans="1:8" ht="14.25">
      <c r="A17" s="12"/>
      <c r="B17" s="6" t="s">
        <v>10</v>
      </c>
      <c r="C17" s="36">
        <v>8882</v>
      </c>
      <c r="D17" s="19">
        <v>8883</v>
      </c>
      <c r="E17" s="28">
        <f t="shared" si="0"/>
        <v>16.187109353645425</v>
      </c>
      <c r="F17" s="38"/>
      <c r="G17" s="21"/>
      <c r="H17" s="30"/>
    </row>
    <row r="18" spans="1:8" ht="14.25">
      <c r="A18" s="12"/>
      <c r="B18" s="6" t="s">
        <v>12</v>
      </c>
      <c r="C18" s="36">
        <v>256</v>
      </c>
      <c r="D18" s="19">
        <v>259</v>
      </c>
      <c r="E18" s="28">
        <f t="shared" si="0"/>
        <v>0.471964575322995</v>
      </c>
      <c r="F18" s="38">
        <v>34640</v>
      </c>
      <c r="G18" s="21">
        <v>34911</v>
      </c>
      <c r="H18" s="30">
        <f t="shared" si="1"/>
        <v>24.869813000890474</v>
      </c>
    </row>
    <row r="19" spans="1:8" ht="14.25">
      <c r="A19" s="12"/>
      <c r="B19" s="6" t="s">
        <v>11</v>
      </c>
      <c r="C19" s="36">
        <v>2826</v>
      </c>
      <c r="D19" s="19">
        <v>2858</v>
      </c>
      <c r="E19" s="28">
        <f t="shared" si="0"/>
        <v>5.208010641981158</v>
      </c>
      <c r="F19" s="22"/>
      <c r="G19" s="31"/>
      <c r="H19" s="32"/>
    </row>
    <row r="20" spans="1:8" ht="14.25">
      <c r="A20" s="12"/>
      <c r="B20" s="6" t="s">
        <v>7</v>
      </c>
      <c r="C20" s="36">
        <v>12438</v>
      </c>
      <c r="D20" s="19">
        <v>12632</v>
      </c>
      <c r="E20" s="28">
        <f t="shared" si="0"/>
        <v>23.01875102501959</v>
      </c>
      <c r="F20" s="22"/>
      <c r="G20" s="31"/>
      <c r="H20" s="32"/>
    </row>
    <row r="21" spans="1:8" ht="14.25">
      <c r="A21" s="13"/>
      <c r="B21" s="14"/>
      <c r="C21" s="35"/>
      <c r="D21" s="40"/>
      <c r="E21" s="20"/>
      <c r="F21" s="23"/>
      <c r="G21" s="41"/>
      <c r="H21" s="20"/>
    </row>
    <row r="22" ht="14.25">
      <c r="A22" s="25" t="s">
        <v>16</v>
      </c>
    </row>
    <row r="25" spans="3:8" ht="14.25">
      <c r="C25" s="42" t="s">
        <v>19</v>
      </c>
      <c r="D25" s="43">
        <f>SUM(D10:D14,D16:D20)</f>
        <v>54874</v>
      </c>
      <c r="E25" s="43">
        <f>SUM(E10:E14,E16:E20)</f>
        <v>99.99453322885728</v>
      </c>
      <c r="G25" s="38">
        <f>SUM(G10:G14,G16:G20)</f>
        <v>140375</v>
      </c>
      <c r="H25" s="11">
        <f>SUM(H10:H14,H16:H20)</f>
        <v>100.00000000000001</v>
      </c>
    </row>
  </sheetData>
  <sheetProtection/>
  <mergeCells count="3">
    <mergeCell ref="A5:B6"/>
    <mergeCell ref="C5:E5"/>
    <mergeCell ref="F5:H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2014-05-15T00:59:23Z</cp:lastPrinted>
  <dcterms:created xsi:type="dcterms:W3CDTF">2003-01-27T06:41:47Z</dcterms:created>
  <dcterms:modified xsi:type="dcterms:W3CDTF">2014-05-15T00:59:31Z</dcterms:modified>
  <cp:category/>
  <cp:version/>
  <cp:contentType/>
  <cp:contentStatus/>
</cp:coreProperties>
</file>