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54 " sheetId="1" r:id="rId1"/>
  </sheets>
  <definedNames>
    <definedName name="_xlnm.Print_Area" localSheetId="0">'54 '!$A$1:$N$93</definedName>
  </definedNames>
  <calcPr fullCalcOnLoad="1"/>
</workbook>
</file>

<file path=xl/sharedStrings.xml><?xml version="1.0" encoding="utf-8"?>
<sst xmlns="http://schemas.openxmlformats.org/spreadsheetml/2006/main" count="427" uniqueCount="103">
  <si>
    <t xml:space="preserve">      産　　業　　分　　類</t>
  </si>
  <si>
    <t>合　　　　　計</t>
  </si>
  <si>
    <t>卸　売  業　計</t>
  </si>
  <si>
    <t>-</t>
  </si>
  <si>
    <t>各種商品卸売業</t>
  </si>
  <si>
    <t>　各種商品卸売業</t>
  </si>
  <si>
    <t>繊維・衣服等卸売業</t>
  </si>
  <si>
    <t>飲食料品卸売業</t>
  </si>
  <si>
    <t>　農畜産物・水産物卸売業</t>
  </si>
  <si>
    <t>建築材料，鉱物・金属材料等卸売業</t>
  </si>
  <si>
    <t>　建築材料卸売業</t>
  </si>
  <si>
    <t>　化学製品卸売業</t>
  </si>
  <si>
    <t>　再生資源卸売業</t>
  </si>
  <si>
    <t>機械器具卸売業</t>
  </si>
  <si>
    <t>　自動車卸売業</t>
  </si>
  <si>
    <t>　電気機械器具卸売業</t>
  </si>
  <si>
    <t>　その他の機械器具卸売業</t>
  </si>
  <si>
    <t>その他の卸売業</t>
  </si>
  <si>
    <t>　家具・建具・じゅう器等卸売業</t>
  </si>
  <si>
    <t>　医薬品・化粧品等卸売業</t>
  </si>
  <si>
    <t>　他に分類されない卸売業</t>
  </si>
  <si>
    <t>小　売　業　計</t>
  </si>
  <si>
    <t>各種商品小売業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</si>
  <si>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</si>
  <si>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</si>
  <si>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</si>
  <si>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</si>
  <si>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</si>
  <si>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 xml:space="preserve">  その他の織物・衣服・身の回り品小売業</t>
  </si>
  <si>
    <t>飲食料品小売業</t>
  </si>
  <si>
    <t>　各種食料品小売業</t>
  </si>
  <si>
    <t>　酒小売業</t>
  </si>
  <si>
    <t>　食肉小売業</t>
  </si>
  <si>
    <t>　鮮魚小売業</t>
  </si>
  <si>
    <t>　その他の飲食料品小売業</t>
  </si>
  <si>
    <t>　自動車小売業</t>
  </si>
  <si>
    <t>　自転車小売業</t>
  </si>
  <si>
    <t>　家具・建具・畳小売業</t>
  </si>
  <si>
    <t>　医薬品・化粧品小売業</t>
  </si>
  <si>
    <t>　農耕用品小売業</t>
  </si>
  <si>
    <t>　燃料小売業</t>
  </si>
  <si>
    <t>　書籍・文房具小売業</t>
  </si>
  <si>
    <t>　他に分類されない小売業</t>
  </si>
  <si>
    <t>　百貨店、総合スーパー</t>
  </si>
  <si>
    <t>　野菜・果実小売業</t>
  </si>
  <si>
    <t>　　　商業・金融・サービス　91</t>
  </si>
  <si>
    <t>　食料・飲料卸売業</t>
  </si>
  <si>
    <t>　その他の各種商品小売業（従業員が常時５０人未満のもの）</t>
  </si>
  <si>
    <t>　繊維品卸売業（衣服、身の回り品を除く）</t>
  </si>
  <si>
    <t>事業所数</t>
  </si>
  <si>
    <t>従業者数</t>
  </si>
  <si>
    <t>54　産業分類別商業事業所数、従業者数、年間商品販売額等</t>
  </si>
  <si>
    <t>増減率
(%)</t>
  </si>
  <si>
    <t>売場面積</t>
  </si>
  <si>
    <t>年間商品販売額</t>
  </si>
  <si>
    <t>産　　業　　分　　類</t>
  </si>
  <si>
    <t>-</t>
  </si>
  <si>
    <t xml:space="preserve">  スポーツ用品・がん具・娯楽用品・楽器小売業</t>
  </si>
  <si>
    <t>　菓子・パン小売業</t>
  </si>
  <si>
    <t>平成１9年
（事業所）</t>
  </si>
  <si>
    <t>平成１9年
（人）</t>
  </si>
  <si>
    <t>平成１9年
(万円)</t>
  </si>
  <si>
    <t>平成１9年
（㎡)</t>
  </si>
  <si>
    <t>　衣服卸売業</t>
  </si>
  <si>
    <t>　身の回り品卸売業</t>
  </si>
  <si>
    <t>　石油・鉱物卸売業</t>
  </si>
  <si>
    <t>　鉄鋼製品卸売業</t>
  </si>
  <si>
    <t>　非鉄金属卸売業</t>
  </si>
  <si>
    <t>　管理、補助的活動を行う事業所</t>
  </si>
  <si>
    <t>　産業機械器具卸売業</t>
  </si>
  <si>
    <t>　紙・紙製品卸売業</t>
  </si>
  <si>
    <t>　管理、補助的経済活動を行う事業所</t>
  </si>
  <si>
    <t>機械器具小売業</t>
  </si>
  <si>
    <t>　機械器具小売業（自動車、自転車を除く）</t>
  </si>
  <si>
    <t>その他の小売業</t>
  </si>
  <si>
    <t>　</t>
  </si>
  <si>
    <t>　じゅう器小売業</t>
  </si>
  <si>
    <t>　写真機・時計・眼鏡小売業</t>
  </si>
  <si>
    <t>　管理、補助的経済活動を行う事業所</t>
  </si>
  <si>
    <t>無店舗小売業</t>
  </si>
  <si>
    <t>　通信販売・訪問販売小売業</t>
  </si>
  <si>
    <t>　自動販売機による小売業</t>
  </si>
  <si>
    <t>　その他の無店舗小売業</t>
  </si>
  <si>
    <t>卸売業内格付不能</t>
  </si>
  <si>
    <t>-</t>
  </si>
  <si>
    <t xml:space="preserve"> </t>
  </si>
  <si>
    <t>小売業内格付不能</t>
  </si>
  <si>
    <t>90　商業・金融・サービス　</t>
  </si>
  <si>
    <t>24
（事業所）</t>
  </si>
  <si>
    <t>24
（人）</t>
  </si>
  <si>
    <t>24
（㎡)</t>
  </si>
  <si>
    <t>増減率
(%)</t>
  </si>
  <si>
    <t>-</t>
  </si>
  <si>
    <t>-</t>
  </si>
  <si>
    <t>-</t>
  </si>
  <si>
    <t>-</t>
  </si>
  <si>
    <t>資料：県統計課「商業統計調査結果報告書」、「平成24年経済センサス-活動調査（卸売業・小売業）結果」</t>
  </si>
  <si>
    <t>24
(百万円)</t>
  </si>
  <si>
    <t>　管理、補助的経済活動を行う事業所</t>
  </si>
  <si>
    <t xml:space="preserve"> 注:1 平成19年改正の日本標準産業分類によるため、平成19年値は当該産業分類で再集計したものである。
　　　また、平成19年値は、平成24年値と比較可能な分類のみ掲載しているため、小・中分類の積み上げは各上位分類と一致しない。</t>
  </si>
  <si>
    <t xml:space="preserve">    ２　平成24年経済センサス－活動調査（卸売業・小売業）結果の年間商品販売額の値は、百万円単位である。</t>
  </si>
  <si>
    <t xml:space="preserve"> 　 ３　平成24年経済センサス－活動調査（卸売業・小売業）結果については、東日本大震災の影響により、楢葉町、富岡町、大熊町、双葉町、浪江町、葛尾村、飯舘村は全域、田村市、南相馬市、川俣町、　　　　　　</t>
  </si>
  <si>
    <t>　　川内村は一部の地域が調査対象外となった。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</si>
</sst>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  <numFmt numFmtId="207" formatCode="#,##0.0_ ;[Red]\-#,##0.0\ "/>
  </numFmts>
  <fonts count="8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Osaka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Osaka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theme="1"/>
      <name val="Osaka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Osaka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明朝"/>
      <family val="1"/>
    </font>
    <font>
      <b/>
      <sz val="9"/>
      <color theme="1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10"/>
      <color rgb="FFFF0000"/>
      <name val="Calibri"/>
      <family val="3"/>
    </font>
    <font>
      <b/>
      <sz val="9"/>
      <color rgb="FFFF000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8" fontId="8" fillId="0" borderId="0" xfId="49" applyFont="1" applyFill="1" applyAlignment="1">
      <alignment/>
    </xf>
    <xf numFmtId="199" fontId="8" fillId="0" borderId="0" xfId="49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38" fontId="9" fillId="0" borderId="0" xfId="49" applyFont="1" applyFill="1" applyAlignment="1">
      <alignment/>
    </xf>
    <xf numFmtId="0" fontId="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8" fontId="9" fillId="0" borderId="0" xfId="49" applyFont="1" applyFill="1" applyAlignment="1">
      <alignment horizontal="right"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 horizontal="left" vertical="center"/>
    </xf>
    <xf numFmtId="38" fontId="73" fillId="0" borderId="0" xfId="49" applyFont="1" applyFill="1" applyAlignment="1">
      <alignment/>
    </xf>
    <xf numFmtId="38" fontId="74" fillId="0" borderId="0" xfId="49" applyFont="1" applyFill="1" applyAlignment="1">
      <alignment/>
    </xf>
    <xf numFmtId="199" fontId="73" fillId="0" borderId="0" xfId="49" applyNumberFormat="1" applyFont="1" applyFill="1" applyAlignment="1">
      <alignment/>
    </xf>
    <xf numFmtId="38" fontId="74" fillId="0" borderId="0" xfId="49" applyFont="1" applyFill="1" applyAlignment="1">
      <alignment horizontal="right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Continuous" vertical="center" wrapText="1"/>
    </xf>
    <xf numFmtId="0" fontId="73" fillId="0" borderId="0" xfId="0" applyFont="1" applyFill="1" applyBorder="1" applyAlignment="1">
      <alignment horizontal="centerContinuous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Continuous" vertical="center" wrapText="1"/>
    </xf>
    <xf numFmtId="0" fontId="73" fillId="0" borderId="10" xfId="0" applyFont="1" applyFill="1" applyBorder="1" applyAlignment="1">
      <alignment horizontal="centerContinuous" vertical="center" wrapText="1"/>
    </xf>
    <xf numFmtId="0" fontId="74" fillId="0" borderId="10" xfId="0" applyFont="1" applyFill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center" wrapText="1"/>
    </xf>
    <xf numFmtId="199" fontId="78" fillId="0" borderId="12" xfId="0" applyNumberFormat="1" applyFont="1" applyFill="1" applyBorder="1" applyAlignment="1">
      <alignment horizontal="center" wrapText="1"/>
    </xf>
    <xf numFmtId="199" fontId="78" fillId="0" borderId="13" xfId="0" applyNumberFormat="1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80" fillId="0" borderId="0" xfId="0" applyFont="1" applyFill="1" applyAlignment="1" applyProtection="1">
      <alignment horizontal="center"/>
      <protection/>
    </xf>
    <xf numFmtId="0" fontId="81" fillId="0" borderId="0" xfId="0" applyFont="1" applyFill="1" applyAlignment="1" applyProtection="1">
      <alignment horizontal="center"/>
      <protection/>
    </xf>
    <xf numFmtId="0" fontId="80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0" fontId="82" fillId="0" borderId="14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81" fillId="0" borderId="0" xfId="0" applyFont="1" applyFill="1" applyBorder="1" applyAlignment="1" applyProtection="1">
      <alignment horizontal="centerContinuous"/>
      <protection/>
    </xf>
    <xf numFmtId="0" fontId="81" fillId="0" borderId="15" xfId="0" applyFont="1" applyFill="1" applyBorder="1" applyAlignment="1" applyProtection="1">
      <alignment horizontal="centerContinuous" vertical="center"/>
      <protection/>
    </xf>
    <xf numFmtId="38" fontId="84" fillId="0" borderId="16" xfId="49" applyFont="1" applyFill="1" applyBorder="1" applyAlignment="1">
      <alignment horizontal="right" vertical="center"/>
    </xf>
    <xf numFmtId="199" fontId="84" fillId="0" borderId="16" xfId="49" applyNumberFormat="1" applyFont="1" applyFill="1" applyBorder="1" applyAlignment="1">
      <alignment horizontal="right" vertical="center"/>
    </xf>
    <xf numFmtId="199" fontId="84" fillId="0" borderId="0" xfId="49" applyNumberFormat="1" applyFont="1" applyFill="1" applyBorder="1" applyAlignment="1">
      <alignment horizontal="right" vertical="center"/>
    </xf>
    <xf numFmtId="0" fontId="81" fillId="0" borderId="17" xfId="0" applyFont="1" applyFill="1" applyBorder="1" applyAlignment="1" applyProtection="1">
      <alignment horizontal="centerContinuous" vertical="center"/>
      <protection/>
    </xf>
    <xf numFmtId="38" fontId="84" fillId="0" borderId="0" xfId="49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 applyProtection="1">
      <alignment horizontal="left" vertical="center"/>
      <protection/>
    </xf>
    <xf numFmtId="0" fontId="81" fillId="0" borderId="17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horizontal="right" vertical="center"/>
    </xf>
    <xf numFmtId="199" fontId="13" fillId="0" borderId="0" xfId="49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1" fillId="0" borderId="14" xfId="0" applyFont="1" applyFill="1" applyBorder="1" applyAlignment="1" applyProtection="1">
      <alignment horizontal="left" vertical="center"/>
      <protection/>
    </xf>
    <xf numFmtId="0" fontId="81" fillId="0" borderId="18" xfId="0" applyFont="1" applyFill="1" applyBorder="1" applyAlignment="1" applyProtection="1">
      <alignment horizontal="center"/>
      <protection/>
    </xf>
    <xf numFmtId="38" fontId="84" fillId="0" borderId="19" xfId="49" applyFont="1" applyFill="1" applyBorder="1" applyAlignment="1">
      <alignment horizontal="right" vertical="center"/>
    </xf>
    <xf numFmtId="38" fontId="84" fillId="0" borderId="14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199" fontId="84" fillId="0" borderId="14" xfId="49" applyNumberFormat="1" applyFont="1" applyFill="1" applyBorder="1" applyAlignment="1">
      <alignment horizontal="right" vertical="center"/>
    </xf>
    <xf numFmtId="0" fontId="84" fillId="0" borderId="14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/>
    </xf>
    <xf numFmtId="199" fontId="8" fillId="0" borderId="0" xfId="49" applyNumberFormat="1" applyFont="1" applyFill="1" applyBorder="1" applyAlignment="1">
      <alignment/>
    </xf>
    <xf numFmtId="38" fontId="8" fillId="0" borderId="0" xfId="49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38" fontId="8" fillId="0" borderId="10" xfId="49" applyFont="1" applyFill="1" applyBorder="1" applyAlignment="1">
      <alignment/>
    </xf>
    <xf numFmtId="38" fontId="9" fillId="0" borderId="10" xfId="49" applyFont="1" applyFill="1" applyBorder="1" applyAlignment="1">
      <alignment/>
    </xf>
    <xf numFmtId="199" fontId="8" fillId="0" borderId="10" xfId="49" applyNumberFormat="1" applyFont="1" applyFill="1" applyBorder="1" applyAlignment="1">
      <alignment/>
    </xf>
    <xf numFmtId="38" fontId="9" fillId="0" borderId="10" xfId="49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20" xfId="0" applyFont="1" applyFill="1" applyBorder="1" applyAlignment="1">
      <alignment horizontal="center" wrapText="1"/>
    </xf>
    <xf numFmtId="0" fontId="81" fillId="0" borderId="20" xfId="0" applyFont="1" applyFill="1" applyBorder="1" applyAlignment="1">
      <alignment horizontal="center" wrapText="1"/>
    </xf>
    <xf numFmtId="199" fontId="12" fillId="0" borderId="12" xfId="0" applyNumberFormat="1" applyFont="1" applyFill="1" applyBorder="1" applyAlignment="1">
      <alignment horizontal="center" wrapText="1"/>
    </xf>
    <xf numFmtId="199" fontId="12" fillId="0" borderId="19" xfId="0" applyNumberFormat="1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Continuous"/>
    </xf>
    <xf numFmtId="0" fontId="81" fillId="0" borderId="15" xfId="0" applyFont="1" applyFill="1" applyBorder="1" applyAlignment="1">
      <alignment horizontal="centerContinuous" vertical="center"/>
    </xf>
    <xf numFmtId="38" fontId="85" fillId="0" borderId="0" xfId="49" applyFont="1" applyFill="1" applyBorder="1" applyAlignment="1">
      <alignment horizontal="right" vertical="center"/>
    </xf>
    <xf numFmtId="199" fontId="85" fillId="0" borderId="0" xfId="49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/>
    </xf>
    <xf numFmtId="38" fontId="15" fillId="0" borderId="0" xfId="49" applyFont="1" applyFill="1" applyBorder="1" applyAlignment="1">
      <alignment/>
    </xf>
    <xf numFmtId="38" fontId="17" fillId="0" borderId="0" xfId="49" applyFont="1" applyFill="1" applyBorder="1" applyAlignment="1">
      <alignment/>
    </xf>
    <xf numFmtId="199" fontId="15" fillId="0" borderId="0" xfId="49" applyNumberFormat="1" applyFont="1" applyFill="1" applyBorder="1" applyAlignment="1">
      <alignment horizontal="right"/>
    </xf>
    <xf numFmtId="38" fontId="17" fillId="0" borderId="0" xfId="49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/>
    </xf>
    <xf numFmtId="38" fontId="14" fillId="0" borderId="0" xfId="49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left" vertical="center"/>
    </xf>
    <xf numFmtId="204" fontId="13" fillId="0" borderId="0" xfId="49" applyNumberFormat="1" applyFont="1" applyFill="1" applyBorder="1" applyAlignment="1">
      <alignment horizontal="right" vertical="center"/>
    </xf>
    <xf numFmtId="0" fontId="81" fillId="0" borderId="14" xfId="0" applyFont="1" applyFill="1" applyBorder="1" applyAlignment="1">
      <alignment horizontal="left" vertical="center"/>
    </xf>
    <xf numFmtId="0" fontId="81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99" fontId="14" fillId="0" borderId="0" xfId="49" applyNumberFormat="1" applyFont="1" applyFill="1" applyBorder="1" applyAlignment="1">
      <alignment horizontal="right" vertical="center"/>
    </xf>
    <xf numFmtId="0" fontId="86" fillId="0" borderId="21" xfId="0" applyFont="1" applyFill="1" applyBorder="1" applyAlignment="1">
      <alignment horizontal="center" vertical="center"/>
    </xf>
    <xf numFmtId="0" fontId="86" fillId="0" borderId="22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199" fontId="87" fillId="0" borderId="23" xfId="0" applyNumberFormat="1" applyFont="1" applyFill="1" applyBorder="1" applyAlignment="1">
      <alignment horizontal="center" vertical="center"/>
    </xf>
    <xf numFmtId="199" fontId="87" fillId="0" borderId="24" xfId="0" applyNumberFormat="1" applyFont="1" applyFill="1" applyBorder="1" applyAlignment="1">
      <alignment horizontal="center" vertical="center"/>
    </xf>
    <xf numFmtId="199" fontId="87" fillId="0" borderId="2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99" fontId="16" fillId="0" borderId="23" xfId="0" applyNumberFormat="1" applyFont="1" applyFill="1" applyBorder="1" applyAlignment="1">
      <alignment horizontal="center" vertical="center"/>
    </xf>
    <xf numFmtId="199" fontId="16" fillId="0" borderId="24" xfId="0" applyNumberFormat="1" applyFont="1" applyFill="1" applyBorder="1" applyAlignment="1">
      <alignment horizontal="center" vertical="center"/>
    </xf>
    <xf numFmtId="199" fontId="16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3"/>
  <sheetViews>
    <sheetView tabSelected="1" zoomScalePageLayoutView="0" workbookViewId="0" topLeftCell="D1">
      <selection activeCell="K10" sqref="K10"/>
    </sheetView>
  </sheetViews>
  <sheetFormatPr defaultColWidth="11" defaultRowHeight="15"/>
  <cols>
    <col min="1" max="1" width="2.5" style="4" customWidth="1"/>
    <col min="2" max="2" width="29.3984375" style="1" customWidth="1"/>
    <col min="3" max="3" width="9.3984375" style="5" bestFit="1" customWidth="1"/>
    <col min="4" max="4" width="9.3984375" style="11" bestFit="1" customWidth="1"/>
    <col min="5" max="5" width="9.59765625" style="6" bestFit="1" customWidth="1"/>
    <col min="6" max="6" width="9.19921875" style="5" bestFit="1" customWidth="1"/>
    <col min="7" max="7" width="10.59765625" style="17" bestFit="1" customWidth="1"/>
    <col min="8" max="8" width="9.59765625" style="5" bestFit="1" customWidth="1"/>
    <col min="9" max="9" width="13.69921875" style="5" bestFit="1" customWidth="1"/>
    <col min="10" max="10" width="14.8984375" style="11" bestFit="1" customWidth="1"/>
    <col min="11" max="11" width="10.5" style="5" bestFit="1" customWidth="1"/>
    <col min="12" max="12" width="11.19921875" style="5" bestFit="1" customWidth="1"/>
    <col min="13" max="13" width="10.59765625" style="12" bestFit="1" customWidth="1"/>
    <col min="14" max="14" width="8.8984375" style="7" customWidth="1"/>
    <col min="15" max="42" width="11" style="7" customWidth="1"/>
    <col min="43" max="16384" width="11" style="2" customWidth="1"/>
  </cols>
  <sheetData>
    <row r="1" spans="1:14" ht="14.25">
      <c r="A1" s="18" t="s">
        <v>87</v>
      </c>
      <c r="B1" s="19"/>
      <c r="C1" s="20"/>
      <c r="D1" s="21"/>
      <c r="E1" s="22"/>
      <c r="F1" s="20"/>
      <c r="G1" s="23"/>
      <c r="H1" s="20"/>
      <c r="I1" s="20"/>
      <c r="J1" s="21"/>
      <c r="K1" s="20"/>
      <c r="L1" s="20"/>
      <c r="M1" s="24"/>
      <c r="N1" s="25" t="s">
        <v>45</v>
      </c>
    </row>
    <row r="2" spans="1:14" ht="12">
      <c r="A2" s="26"/>
      <c r="B2" s="19"/>
      <c r="C2" s="20"/>
      <c r="D2" s="21"/>
      <c r="E2" s="22"/>
      <c r="F2" s="20"/>
      <c r="G2" s="23"/>
      <c r="H2" s="20"/>
      <c r="I2" s="20"/>
      <c r="J2" s="21"/>
      <c r="K2" s="20"/>
      <c r="L2" s="20"/>
      <c r="M2" s="24"/>
      <c r="N2" s="27"/>
    </row>
    <row r="3" spans="1:14" ht="16.5" customHeight="1">
      <c r="A3" s="28" t="s">
        <v>51</v>
      </c>
      <c r="B3" s="29"/>
      <c r="C3" s="29"/>
      <c r="D3" s="30"/>
      <c r="E3" s="31"/>
      <c r="F3" s="31"/>
      <c r="G3" s="32"/>
      <c r="H3" s="31"/>
      <c r="I3" s="31"/>
      <c r="J3" s="30"/>
      <c r="K3" s="31"/>
      <c r="L3" s="31"/>
      <c r="M3" s="30"/>
      <c r="N3" s="31"/>
    </row>
    <row r="4" spans="1:14" ht="14.25" customHeight="1" thickBot="1">
      <c r="A4" s="33"/>
      <c r="B4" s="33"/>
      <c r="C4" s="33"/>
      <c r="D4" s="34"/>
      <c r="E4" s="35"/>
      <c r="F4" s="35"/>
      <c r="G4" s="36"/>
      <c r="H4" s="35"/>
      <c r="I4" s="35"/>
      <c r="J4" s="34"/>
      <c r="K4" s="35"/>
      <c r="L4" s="35"/>
      <c r="M4" s="34"/>
      <c r="N4" s="35"/>
    </row>
    <row r="5" spans="1:42" s="4" customFormat="1" ht="18" customHeight="1" thickTop="1">
      <c r="A5" s="107" t="s">
        <v>55</v>
      </c>
      <c r="B5" s="108"/>
      <c r="C5" s="111" t="s">
        <v>49</v>
      </c>
      <c r="D5" s="112"/>
      <c r="E5" s="113"/>
      <c r="F5" s="114" t="s">
        <v>50</v>
      </c>
      <c r="G5" s="115"/>
      <c r="H5" s="116"/>
      <c r="I5" s="114" t="s">
        <v>54</v>
      </c>
      <c r="J5" s="115"/>
      <c r="K5" s="116"/>
      <c r="L5" s="111" t="s">
        <v>53</v>
      </c>
      <c r="M5" s="112"/>
      <c r="N5" s="112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5" s="4" customFormat="1" ht="24.75" customHeight="1">
      <c r="A6" s="109"/>
      <c r="B6" s="110"/>
      <c r="C6" s="37" t="s">
        <v>59</v>
      </c>
      <c r="D6" s="40" t="s">
        <v>88</v>
      </c>
      <c r="E6" s="38" t="s">
        <v>52</v>
      </c>
      <c r="F6" s="37" t="s">
        <v>60</v>
      </c>
      <c r="G6" s="40" t="s">
        <v>89</v>
      </c>
      <c r="H6" s="38" t="s">
        <v>52</v>
      </c>
      <c r="I6" s="37" t="s">
        <v>61</v>
      </c>
      <c r="J6" s="40" t="s">
        <v>97</v>
      </c>
      <c r="K6" s="38" t="s">
        <v>52</v>
      </c>
      <c r="L6" s="37" t="s">
        <v>62</v>
      </c>
      <c r="M6" s="40" t="s">
        <v>90</v>
      </c>
      <c r="N6" s="39" t="s">
        <v>52</v>
      </c>
      <c r="O6" s="3"/>
    </row>
    <row r="7" spans="1:42" s="42" customFormat="1" ht="15.75" customHeight="1">
      <c r="A7" s="51" t="s">
        <v>1</v>
      </c>
      <c r="B7" s="52"/>
      <c r="C7" s="53">
        <v>26124</v>
      </c>
      <c r="D7" s="53">
        <v>22512</v>
      </c>
      <c r="E7" s="54">
        <f>ROUND((D7-C7)/C7*100,2)</f>
        <v>-13.83</v>
      </c>
      <c r="F7" s="53">
        <v>164752</v>
      </c>
      <c r="G7" s="53">
        <v>145399</v>
      </c>
      <c r="H7" s="54">
        <v>-11.7</v>
      </c>
      <c r="I7" s="53">
        <v>467015179</v>
      </c>
      <c r="J7" s="53">
        <v>3686025</v>
      </c>
      <c r="K7" s="54">
        <v>-21.1</v>
      </c>
      <c r="L7" s="53">
        <v>2747602</v>
      </c>
      <c r="M7" s="53">
        <v>2323262</v>
      </c>
      <c r="N7" s="55">
        <f>ROUND((M7-L7)/L7*100,2)</f>
        <v>-15.44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42" s="44" customFormat="1" ht="15.75" customHeight="1">
      <c r="A8" s="51" t="s">
        <v>2</v>
      </c>
      <c r="B8" s="56"/>
      <c r="C8" s="57">
        <v>4869</v>
      </c>
      <c r="D8" s="57">
        <f>D9+D11+D16+D20+D28+D34+D40</f>
        <v>4847</v>
      </c>
      <c r="E8" s="55">
        <f aca="true" t="shared" si="0" ref="E8:E39">ROUND((D8-C8)/C8*100,2)</f>
        <v>-0.45</v>
      </c>
      <c r="F8" s="57">
        <v>39146</v>
      </c>
      <c r="G8" s="57">
        <f>G9+G11+G16+G20+G28+G34+G40</f>
        <v>36330</v>
      </c>
      <c r="H8" s="55">
        <f aca="true" t="shared" si="1" ref="H8:H39">ROUND((G8-F8)/F8*100,2)</f>
        <v>-7.19</v>
      </c>
      <c r="I8" s="57">
        <v>263124368</v>
      </c>
      <c r="J8" s="57">
        <v>1982050</v>
      </c>
      <c r="K8" s="55">
        <v>-24.7</v>
      </c>
      <c r="L8" s="57" t="s">
        <v>94</v>
      </c>
      <c r="M8" s="57" t="s">
        <v>3</v>
      </c>
      <c r="N8" s="58" t="s">
        <v>3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42" customFormat="1" ht="15.75" customHeight="1">
      <c r="A9" s="59" t="s">
        <v>4</v>
      </c>
      <c r="B9" s="60"/>
      <c r="C9" s="57">
        <v>27</v>
      </c>
      <c r="D9" s="57">
        <v>27</v>
      </c>
      <c r="E9" s="55">
        <f t="shared" si="0"/>
        <v>0</v>
      </c>
      <c r="F9" s="57">
        <v>210</v>
      </c>
      <c r="G9" s="57">
        <v>395</v>
      </c>
      <c r="H9" s="55">
        <f t="shared" si="1"/>
        <v>88.1</v>
      </c>
      <c r="I9" s="57">
        <v>686281</v>
      </c>
      <c r="J9" s="57">
        <v>20152</v>
      </c>
      <c r="K9" s="55">
        <v>193.6</v>
      </c>
      <c r="L9" s="57" t="s">
        <v>94</v>
      </c>
      <c r="M9" s="57" t="s">
        <v>3</v>
      </c>
      <c r="N9" s="58" t="s">
        <v>3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14" ht="15.75" customHeight="1">
      <c r="A10" s="3"/>
      <c r="B10" s="61" t="s">
        <v>5</v>
      </c>
      <c r="C10" s="62">
        <v>27</v>
      </c>
      <c r="D10" s="57">
        <v>27</v>
      </c>
      <c r="E10" s="63">
        <f t="shared" si="0"/>
        <v>0</v>
      </c>
      <c r="F10" s="62">
        <v>210</v>
      </c>
      <c r="G10" s="57">
        <v>395</v>
      </c>
      <c r="H10" s="63">
        <f t="shared" si="1"/>
        <v>88.1</v>
      </c>
      <c r="I10" s="62">
        <v>686281</v>
      </c>
      <c r="J10" s="57">
        <v>20152</v>
      </c>
      <c r="K10" s="63">
        <v>193.6</v>
      </c>
      <c r="L10" s="62" t="s">
        <v>94</v>
      </c>
      <c r="M10" s="57" t="s">
        <v>3</v>
      </c>
      <c r="N10" s="64" t="s">
        <v>3</v>
      </c>
    </row>
    <row r="11" spans="1:42" s="42" customFormat="1" ht="15.75" customHeight="1">
      <c r="A11" s="59" t="s">
        <v>6</v>
      </c>
      <c r="B11" s="60"/>
      <c r="C11" s="57">
        <v>153</v>
      </c>
      <c r="D11" s="57">
        <v>125</v>
      </c>
      <c r="E11" s="55">
        <f t="shared" si="0"/>
        <v>-18.3</v>
      </c>
      <c r="F11" s="57">
        <v>1269</v>
      </c>
      <c r="G11" s="57">
        <v>883</v>
      </c>
      <c r="H11" s="55">
        <f t="shared" si="1"/>
        <v>-30.42</v>
      </c>
      <c r="I11" s="57">
        <v>4544322</v>
      </c>
      <c r="J11" s="57">
        <v>12117</v>
      </c>
      <c r="K11" s="55">
        <v>-73.3</v>
      </c>
      <c r="L11" s="57" t="s">
        <v>94</v>
      </c>
      <c r="M11" s="57" t="s">
        <v>3</v>
      </c>
      <c r="N11" s="58" t="s">
        <v>3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s="14" customFormat="1" ht="15.75" customHeight="1">
      <c r="A12" s="65"/>
      <c r="B12" s="61" t="s">
        <v>78</v>
      </c>
      <c r="C12" s="62" t="s">
        <v>56</v>
      </c>
      <c r="D12" s="57">
        <v>1</v>
      </c>
      <c r="E12" s="62" t="s">
        <v>56</v>
      </c>
      <c r="F12" s="62" t="s">
        <v>56</v>
      </c>
      <c r="G12" s="57">
        <v>2</v>
      </c>
      <c r="H12" s="62" t="s">
        <v>56</v>
      </c>
      <c r="I12" s="62" t="s">
        <v>56</v>
      </c>
      <c r="J12" s="57" t="s">
        <v>3</v>
      </c>
      <c r="K12" s="63" t="s">
        <v>3</v>
      </c>
      <c r="L12" s="62" t="s">
        <v>93</v>
      </c>
      <c r="M12" s="57" t="s">
        <v>3</v>
      </c>
      <c r="N12" s="64" t="s">
        <v>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14" ht="15.75" customHeight="1">
      <c r="A13" s="3"/>
      <c r="B13" s="61" t="s">
        <v>48</v>
      </c>
      <c r="C13" s="62">
        <v>16</v>
      </c>
      <c r="D13" s="57">
        <v>10</v>
      </c>
      <c r="E13" s="63">
        <f t="shared" si="0"/>
        <v>-37.5</v>
      </c>
      <c r="F13" s="62">
        <v>46</v>
      </c>
      <c r="G13" s="57">
        <v>50</v>
      </c>
      <c r="H13" s="63">
        <f t="shared" si="1"/>
        <v>8.7</v>
      </c>
      <c r="I13" s="62">
        <v>144755</v>
      </c>
      <c r="J13" s="57">
        <v>205</v>
      </c>
      <c r="K13" s="63">
        <v>-85.8</v>
      </c>
      <c r="L13" s="62" t="s">
        <v>56</v>
      </c>
      <c r="M13" s="57" t="s">
        <v>3</v>
      </c>
      <c r="N13" s="64" t="s">
        <v>3</v>
      </c>
    </row>
    <row r="14" spans="1:42" s="14" customFormat="1" ht="15.75" customHeight="1">
      <c r="A14" s="3"/>
      <c r="B14" s="61" t="s">
        <v>63</v>
      </c>
      <c r="C14" s="62" t="s">
        <v>92</v>
      </c>
      <c r="D14" s="57">
        <v>65</v>
      </c>
      <c r="E14" s="62" t="s">
        <v>56</v>
      </c>
      <c r="F14" s="62" t="s">
        <v>56</v>
      </c>
      <c r="G14" s="57">
        <v>606</v>
      </c>
      <c r="H14" s="62" t="s">
        <v>56</v>
      </c>
      <c r="I14" s="62" t="s">
        <v>93</v>
      </c>
      <c r="J14" s="57">
        <v>7321</v>
      </c>
      <c r="K14" s="63" t="s">
        <v>3</v>
      </c>
      <c r="L14" s="62" t="s">
        <v>94</v>
      </c>
      <c r="M14" s="57" t="s">
        <v>3</v>
      </c>
      <c r="N14" s="64" t="s">
        <v>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s="14" customFormat="1" ht="15.75" customHeight="1">
      <c r="A15" s="3"/>
      <c r="B15" s="61" t="s">
        <v>64</v>
      </c>
      <c r="C15" s="62" t="s">
        <v>93</v>
      </c>
      <c r="D15" s="57">
        <v>49</v>
      </c>
      <c r="E15" s="62" t="s">
        <v>56</v>
      </c>
      <c r="F15" s="62" t="s">
        <v>56</v>
      </c>
      <c r="G15" s="57">
        <v>225</v>
      </c>
      <c r="H15" s="62" t="s">
        <v>56</v>
      </c>
      <c r="I15" s="62" t="s">
        <v>94</v>
      </c>
      <c r="J15" s="57">
        <v>4591</v>
      </c>
      <c r="K15" s="63" t="s">
        <v>3</v>
      </c>
      <c r="L15" s="62" t="s">
        <v>94</v>
      </c>
      <c r="M15" s="57" t="s">
        <v>3</v>
      </c>
      <c r="N15" s="64" t="s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42" customFormat="1" ht="15.75" customHeight="1">
      <c r="A16" s="59" t="s">
        <v>7</v>
      </c>
      <c r="B16" s="60"/>
      <c r="C16" s="57">
        <v>1292</v>
      </c>
      <c r="D16" s="57">
        <v>1144</v>
      </c>
      <c r="E16" s="55">
        <f t="shared" si="0"/>
        <v>-11.46</v>
      </c>
      <c r="F16" s="57">
        <v>11829</v>
      </c>
      <c r="G16" s="57">
        <v>10042</v>
      </c>
      <c r="H16" s="55">
        <f t="shared" si="1"/>
        <v>-15.11</v>
      </c>
      <c r="I16" s="57">
        <v>90272522</v>
      </c>
      <c r="J16" s="57">
        <v>732807</v>
      </c>
      <c r="K16" s="55">
        <v>-18.8</v>
      </c>
      <c r="L16" s="57" t="s">
        <v>94</v>
      </c>
      <c r="M16" s="57" t="s">
        <v>3</v>
      </c>
      <c r="N16" s="58" t="s">
        <v>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s="14" customFormat="1" ht="15.75" customHeight="1">
      <c r="A17" s="65"/>
      <c r="B17" s="61" t="s">
        <v>78</v>
      </c>
      <c r="C17" s="62" t="s">
        <v>94</v>
      </c>
      <c r="D17" s="57">
        <v>11</v>
      </c>
      <c r="E17" s="62" t="s">
        <v>56</v>
      </c>
      <c r="F17" s="62" t="s">
        <v>56</v>
      </c>
      <c r="G17" s="57">
        <v>65</v>
      </c>
      <c r="H17" s="62" t="s">
        <v>56</v>
      </c>
      <c r="I17" s="62" t="s">
        <v>94</v>
      </c>
      <c r="J17" s="57" t="s">
        <v>84</v>
      </c>
      <c r="K17" s="62" t="s">
        <v>84</v>
      </c>
      <c r="L17" s="62" t="s">
        <v>93</v>
      </c>
      <c r="M17" s="57" t="s">
        <v>84</v>
      </c>
      <c r="N17" s="62" t="s">
        <v>84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14" ht="15.75" customHeight="1">
      <c r="A18" s="3"/>
      <c r="B18" s="61" t="s">
        <v>8</v>
      </c>
      <c r="C18" s="62">
        <v>690</v>
      </c>
      <c r="D18" s="57">
        <v>533</v>
      </c>
      <c r="E18" s="63">
        <f t="shared" si="0"/>
        <v>-22.75</v>
      </c>
      <c r="F18" s="62">
        <v>6441</v>
      </c>
      <c r="G18" s="57">
        <v>4916</v>
      </c>
      <c r="H18" s="63">
        <f t="shared" si="1"/>
        <v>-23.68</v>
      </c>
      <c r="I18" s="62">
        <v>50007356</v>
      </c>
      <c r="J18" s="57">
        <v>357186</v>
      </c>
      <c r="K18" s="63">
        <v>-28.6</v>
      </c>
      <c r="L18" s="62" t="s">
        <v>94</v>
      </c>
      <c r="M18" s="57" t="s">
        <v>3</v>
      </c>
      <c r="N18" s="64" t="s">
        <v>3</v>
      </c>
    </row>
    <row r="19" spans="1:14" ht="15.75" customHeight="1">
      <c r="A19" s="3"/>
      <c r="B19" s="61" t="s">
        <v>46</v>
      </c>
      <c r="C19" s="62">
        <v>602</v>
      </c>
      <c r="D19" s="57">
        <v>600</v>
      </c>
      <c r="E19" s="63">
        <f t="shared" si="0"/>
        <v>-0.33</v>
      </c>
      <c r="F19" s="62">
        <v>5388</v>
      </c>
      <c r="G19" s="57">
        <v>5061</v>
      </c>
      <c r="H19" s="63">
        <f t="shared" si="1"/>
        <v>-6.07</v>
      </c>
      <c r="I19" s="62">
        <v>40265166</v>
      </c>
      <c r="J19" s="57">
        <v>375621</v>
      </c>
      <c r="K19" s="63">
        <v>-6.7</v>
      </c>
      <c r="L19" s="62" t="s">
        <v>94</v>
      </c>
      <c r="M19" s="57" t="s">
        <v>3</v>
      </c>
      <c r="N19" s="64" t="s">
        <v>3</v>
      </c>
    </row>
    <row r="20" spans="1:42" s="42" customFormat="1" ht="15.75" customHeight="1">
      <c r="A20" s="59" t="s">
        <v>9</v>
      </c>
      <c r="B20" s="60"/>
      <c r="C20" s="57">
        <v>1236</v>
      </c>
      <c r="D20" s="57">
        <v>1121</v>
      </c>
      <c r="E20" s="55">
        <f t="shared" si="0"/>
        <v>-9.3</v>
      </c>
      <c r="F20" s="57">
        <v>8336</v>
      </c>
      <c r="G20" s="57">
        <v>7156</v>
      </c>
      <c r="H20" s="55">
        <f t="shared" si="1"/>
        <v>-14.16</v>
      </c>
      <c r="I20" s="57">
        <v>60775574</v>
      </c>
      <c r="J20" s="57">
        <v>401926</v>
      </c>
      <c r="K20" s="55">
        <v>-33.9</v>
      </c>
      <c r="L20" s="57" t="s">
        <v>94</v>
      </c>
      <c r="M20" s="57" t="s">
        <v>3</v>
      </c>
      <c r="N20" s="58" t="s">
        <v>3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s="14" customFormat="1" ht="15.75" customHeight="1">
      <c r="A21" s="65" t="s">
        <v>85</v>
      </c>
      <c r="B21" s="61" t="s">
        <v>78</v>
      </c>
      <c r="C21" s="62" t="s">
        <v>95</v>
      </c>
      <c r="D21" s="57">
        <v>12</v>
      </c>
      <c r="E21" s="62" t="s">
        <v>56</v>
      </c>
      <c r="F21" s="62" t="s">
        <v>56</v>
      </c>
      <c r="G21" s="57">
        <v>34</v>
      </c>
      <c r="H21" s="62" t="s">
        <v>56</v>
      </c>
      <c r="I21" s="62" t="s">
        <v>93</v>
      </c>
      <c r="J21" s="57" t="s">
        <v>84</v>
      </c>
      <c r="K21" s="62" t="s">
        <v>84</v>
      </c>
      <c r="L21" s="62" t="s">
        <v>56</v>
      </c>
      <c r="M21" s="57" t="s">
        <v>84</v>
      </c>
      <c r="N21" s="62" t="s">
        <v>84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14" ht="15.75" customHeight="1">
      <c r="A22" s="3"/>
      <c r="B22" s="61" t="s">
        <v>10</v>
      </c>
      <c r="C22" s="62">
        <v>669</v>
      </c>
      <c r="D22" s="57">
        <v>540</v>
      </c>
      <c r="E22" s="63">
        <f t="shared" si="0"/>
        <v>-19.28</v>
      </c>
      <c r="F22" s="62">
        <v>4115</v>
      </c>
      <c r="G22" s="57">
        <v>3292</v>
      </c>
      <c r="H22" s="63">
        <f t="shared" si="1"/>
        <v>-20</v>
      </c>
      <c r="I22" s="62">
        <v>22782407</v>
      </c>
      <c r="J22" s="57">
        <v>146546</v>
      </c>
      <c r="K22" s="63">
        <v>-35.7</v>
      </c>
      <c r="L22" s="62" t="s">
        <v>56</v>
      </c>
      <c r="M22" s="57" t="s">
        <v>3</v>
      </c>
      <c r="N22" s="64" t="s">
        <v>3</v>
      </c>
    </row>
    <row r="23" spans="1:14" ht="15.75" customHeight="1">
      <c r="A23" s="3"/>
      <c r="B23" s="61" t="s">
        <v>11</v>
      </c>
      <c r="C23" s="62">
        <v>178</v>
      </c>
      <c r="D23" s="57">
        <v>187</v>
      </c>
      <c r="E23" s="63">
        <f t="shared" si="0"/>
        <v>5.06</v>
      </c>
      <c r="F23" s="62">
        <v>1317</v>
      </c>
      <c r="G23" s="57">
        <v>1178</v>
      </c>
      <c r="H23" s="63">
        <f t="shared" si="1"/>
        <v>-10.55</v>
      </c>
      <c r="I23" s="62">
        <v>7517260</v>
      </c>
      <c r="J23" s="57">
        <v>61362</v>
      </c>
      <c r="K23" s="62" t="s">
        <v>56</v>
      </c>
      <c r="L23" s="62" t="s">
        <v>56</v>
      </c>
      <c r="M23" s="57" t="s">
        <v>3</v>
      </c>
      <c r="N23" s="64" t="s">
        <v>3</v>
      </c>
    </row>
    <row r="24" spans="1:42" s="14" customFormat="1" ht="15.75" customHeight="1">
      <c r="A24" s="3"/>
      <c r="B24" s="61" t="s">
        <v>65</v>
      </c>
      <c r="C24" s="62">
        <v>99</v>
      </c>
      <c r="D24" s="57">
        <v>76</v>
      </c>
      <c r="E24" s="63">
        <f t="shared" si="0"/>
        <v>-23.23</v>
      </c>
      <c r="F24" s="62">
        <v>1061</v>
      </c>
      <c r="G24" s="57">
        <v>735</v>
      </c>
      <c r="H24" s="63">
        <f t="shared" si="1"/>
        <v>-30.73</v>
      </c>
      <c r="I24" s="62">
        <v>19634118</v>
      </c>
      <c r="J24" s="57">
        <v>99445</v>
      </c>
      <c r="K24" s="63">
        <v>-49.4</v>
      </c>
      <c r="L24" s="62" t="s">
        <v>94</v>
      </c>
      <c r="M24" s="57" t="s">
        <v>3</v>
      </c>
      <c r="N24" s="64" t="s">
        <v>3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s="14" customFormat="1" ht="15.75" customHeight="1">
      <c r="A25" s="3"/>
      <c r="B25" s="61" t="s">
        <v>66</v>
      </c>
      <c r="C25" s="62">
        <v>97</v>
      </c>
      <c r="D25" s="57">
        <v>76</v>
      </c>
      <c r="E25" s="63">
        <v>-21.6</v>
      </c>
      <c r="F25" s="62">
        <v>768</v>
      </c>
      <c r="G25" s="57">
        <v>599</v>
      </c>
      <c r="H25" s="63">
        <f t="shared" si="1"/>
        <v>-22.01</v>
      </c>
      <c r="I25" s="62">
        <v>6260858</v>
      </c>
      <c r="J25" s="57">
        <v>31787</v>
      </c>
      <c r="K25" s="63">
        <v>-49.2</v>
      </c>
      <c r="L25" s="62" t="s">
        <v>94</v>
      </c>
      <c r="M25" s="57" t="s">
        <v>3</v>
      </c>
      <c r="N25" s="64" t="s">
        <v>3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s="14" customFormat="1" ht="15.75" customHeight="1">
      <c r="A26" s="3"/>
      <c r="B26" s="61" t="s">
        <v>67</v>
      </c>
      <c r="C26" s="62">
        <v>33</v>
      </c>
      <c r="D26" s="57">
        <v>50</v>
      </c>
      <c r="E26" s="63">
        <f t="shared" si="0"/>
        <v>51.52</v>
      </c>
      <c r="F26" s="62">
        <v>189</v>
      </c>
      <c r="G26" s="57">
        <v>180</v>
      </c>
      <c r="H26" s="63">
        <f t="shared" si="1"/>
        <v>-4.76</v>
      </c>
      <c r="I26" s="62">
        <v>1280960</v>
      </c>
      <c r="J26" s="57">
        <v>33573</v>
      </c>
      <c r="K26" s="63">
        <v>162.1</v>
      </c>
      <c r="L26" s="62" t="s">
        <v>56</v>
      </c>
      <c r="M26" s="57" t="s">
        <v>3</v>
      </c>
      <c r="N26" s="64" t="s">
        <v>3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14" ht="15.75" customHeight="1">
      <c r="A27" s="3"/>
      <c r="B27" s="61" t="s">
        <v>12</v>
      </c>
      <c r="C27" s="62">
        <v>160</v>
      </c>
      <c r="D27" s="57">
        <v>180</v>
      </c>
      <c r="E27" s="63">
        <f t="shared" si="0"/>
        <v>12.5</v>
      </c>
      <c r="F27" s="62">
        <v>886</v>
      </c>
      <c r="G27" s="57">
        <v>1138</v>
      </c>
      <c r="H27" s="63">
        <f t="shared" si="1"/>
        <v>28.44</v>
      </c>
      <c r="I27" s="62">
        <v>3299971</v>
      </c>
      <c r="J27" s="57">
        <v>29213</v>
      </c>
      <c r="K27" s="63">
        <v>-11.5</v>
      </c>
      <c r="L27" s="62" t="s">
        <v>94</v>
      </c>
      <c r="M27" s="57" t="s">
        <v>3</v>
      </c>
      <c r="N27" s="64" t="s">
        <v>3</v>
      </c>
    </row>
    <row r="28" spans="1:42" s="42" customFormat="1" ht="15.75" customHeight="1">
      <c r="A28" s="59" t="s">
        <v>13</v>
      </c>
      <c r="B28" s="60"/>
      <c r="C28" s="57">
        <v>1134</v>
      </c>
      <c r="D28" s="57">
        <v>1249</v>
      </c>
      <c r="E28" s="55">
        <f t="shared" si="0"/>
        <v>10.14</v>
      </c>
      <c r="F28" s="57">
        <v>9438</v>
      </c>
      <c r="G28" s="57">
        <v>9199</v>
      </c>
      <c r="H28" s="55">
        <f t="shared" si="1"/>
        <v>-2.53</v>
      </c>
      <c r="I28" s="57">
        <v>56899489</v>
      </c>
      <c r="J28" s="57">
        <v>404178</v>
      </c>
      <c r="K28" s="55">
        <v>-29</v>
      </c>
      <c r="L28" s="57" t="s">
        <v>94</v>
      </c>
      <c r="M28" s="57" t="s">
        <v>3</v>
      </c>
      <c r="N28" s="58" t="s">
        <v>3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s="14" customFormat="1" ht="15.75" customHeight="1">
      <c r="A29" s="3"/>
      <c r="B29" s="61" t="s">
        <v>68</v>
      </c>
      <c r="C29" s="62" t="s">
        <v>94</v>
      </c>
      <c r="D29" s="57">
        <v>7</v>
      </c>
      <c r="E29" s="62" t="s">
        <v>56</v>
      </c>
      <c r="F29" s="62" t="s">
        <v>56</v>
      </c>
      <c r="G29" s="57">
        <v>34</v>
      </c>
      <c r="H29" s="62" t="s">
        <v>56</v>
      </c>
      <c r="I29" s="62" t="s">
        <v>94</v>
      </c>
      <c r="J29" s="57" t="s">
        <v>3</v>
      </c>
      <c r="K29" s="63" t="s">
        <v>3</v>
      </c>
      <c r="L29" s="62" t="s">
        <v>94</v>
      </c>
      <c r="M29" s="57" t="s">
        <v>3</v>
      </c>
      <c r="N29" s="64" t="s">
        <v>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s="14" customFormat="1" ht="15.75" customHeight="1">
      <c r="A30" s="3"/>
      <c r="B30" s="61" t="s">
        <v>69</v>
      </c>
      <c r="C30" s="62">
        <v>421</v>
      </c>
      <c r="D30" s="57">
        <v>512</v>
      </c>
      <c r="E30" s="63">
        <f t="shared" si="0"/>
        <v>21.62</v>
      </c>
      <c r="F30" s="62">
        <v>2838</v>
      </c>
      <c r="G30" s="57">
        <v>2887</v>
      </c>
      <c r="H30" s="63">
        <f t="shared" si="1"/>
        <v>1.73</v>
      </c>
      <c r="I30" s="62">
        <v>15685977</v>
      </c>
      <c r="J30" s="57">
        <v>120607</v>
      </c>
      <c r="K30" s="63">
        <v>-23.1</v>
      </c>
      <c r="L30" s="62" t="s">
        <v>93</v>
      </c>
      <c r="M30" s="57" t="s">
        <v>3</v>
      </c>
      <c r="N30" s="64" t="s">
        <v>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14" ht="15.75" customHeight="1">
      <c r="A31" s="3"/>
      <c r="B31" s="61" t="s">
        <v>14</v>
      </c>
      <c r="C31" s="62">
        <v>297</v>
      </c>
      <c r="D31" s="57">
        <v>274</v>
      </c>
      <c r="E31" s="63">
        <f t="shared" si="0"/>
        <v>-7.74</v>
      </c>
      <c r="F31" s="62">
        <v>3307</v>
      </c>
      <c r="G31" s="57">
        <v>2627</v>
      </c>
      <c r="H31" s="63">
        <f t="shared" si="1"/>
        <v>-20.56</v>
      </c>
      <c r="I31" s="62">
        <v>15346304</v>
      </c>
      <c r="J31" s="57">
        <v>75633</v>
      </c>
      <c r="K31" s="63">
        <v>-50.7</v>
      </c>
      <c r="L31" s="62" t="s">
        <v>94</v>
      </c>
      <c r="M31" s="57" t="s">
        <v>3</v>
      </c>
      <c r="N31" s="64" t="s">
        <v>3</v>
      </c>
    </row>
    <row r="32" spans="1:14" ht="15.75" customHeight="1">
      <c r="A32" s="3"/>
      <c r="B32" s="61" t="s">
        <v>15</v>
      </c>
      <c r="C32" s="62">
        <v>252</v>
      </c>
      <c r="D32" s="57">
        <v>286</v>
      </c>
      <c r="E32" s="63">
        <f t="shared" si="0"/>
        <v>13.49</v>
      </c>
      <c r="F32" s="62">
        <v>1955</v>
      </c>
      <c r="G32" s="57">
        <v>2137</v>
      </c>
      <c r="H32" s="63">
        <f t="shared" si="1"/>
        <v>9.31</v>
      </c>
      <c r="I32" s="62">
        <v>17807281</v>
      </c>
      <c r="J32" s="57">
        <v>147832</v>
      </c>
      <c r="K32" s="63">
        <v>-17</v>
      </c>
      <c r="L32" s="62" t="s">
        <v>94</v>
      </c>
      <c r="M32" s="57" t="s">
        <v>3</v>
      </c>
      <c r="N32" s="64" t="s">
        <v>3</v>
      </c>
    </row>
    <row r="33" spans="1:14" ht="15.75" customHeight="1">
      <c r="A33" s="3"/>
      <c r="B33" s="61" t="s">
        <v>16</v>
      </c>
      <c r="C33" s="62">
        <v>164</v>
      </c>
      <c r="D33" s="57">
        <v>170</v>
      </c>
      <c r="E33" s="63">
        <f t="shared" si="0"/>
        <v>3.66</v>
      </c>
      <c r="F33" s="62">
        <v>1338</v>
      </c>
      <c r="G33" s="57">
        <v>1514</v>
      </c>
      <c r="H33" s="63">
        <f t="shared" si="1"/>
        <v>13.15</v>
      </c>
      <c r="I33" s="62">
        <v>8059927</v>
      </c>
      <c r="J33" s="57">
        <v>60106</v>
      </c>
      <c r="K33" s="63">
        <v>-25.4</v>
      </c>
      <c r="L33" s="62" t="s">
        <v>94</v>
      </c>
      <c r="M33" s="57" t="s">
        <v>3</v>
      </c>
      <c r="N33" s="64" t="s">
        <v>3</v>
      </c>
    </row>
    <row r="34" spans="1:42" s="42" customFormat="1" ht="15.75" customHeight="1">
      <c r="A34" s="59" t="s">
        <v>17</v>
      </c>
      <c r="B34" s="60"/>
      <c r="C34" s="57">
        <v>1027</v>
      </c>
      <c r="D34" s="57">
        <v>1120</v>
      </c>
      <c r="E34" s="55">
        <f t="shared" si="0"/>
        <v>9.06</v>
      </c>
      <c r="F34" s="57">
        <v>8064</v>
      </c>
      <c r="G34" s="57">
        <v>8104</v>
      </c>
      <c r="H34" s="55">
        <f t="shared" si="1"/>
        <v>0.5</v>
      </c>
      <c r="I34" s="57">
        <v>49946180</v>
      </c>
      <c r="J34" s="57">
        <v>378930</v>
      </c>
      <c r="K34" s="55">
        <v>-24.1</v>
      </c>
      <c r="L34" s="57" t="s">
        <v>94</v>
      </c>
      <c r="M34" s="57" t="s">
        <v>3</v>
      </c>
      <c r="N34" s="58" t="s">
        <v>3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s="14" customFormat="1" ht="15.75" customHeight="1">
      <c r="A35" s="65"/>
      <c r="B35" s="61" t="s">
        <v>68</v>
      </c>
      <c r="C35" s="62" t="s">
        <v>94</v>
      </c>
      <c r="D35" s="57">
        <v>12</v>
      </c>
      <c r="E35" s="62" t="s">
        <v>56</v>
      </c>
      <c r="F35" s="62" t="s">
        <v>56</v>
      </c>
      <c r="G35" s="57">
        <v>145</v>
      </c>
      <c r="H35" s="62" t="s">
        <v>56</v>
      </c>
      <c r="I35" s="62" t="s">
        <v>94</v>
      </c>
      <c r="J35" s="57" t="s">
        <v>84</v>
      </c>
      <c r="K35" s="62" t="s">
        <v>84</v>
      </c>
      <c r="L35" s="62" t="s">
        <v>93</v>
      </c>
      <c r="M35" s="57" t="s">
        <v>84</v>
      </c>
      <c r="N35" s="62" t="s">
        <v>84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14" ht="15.75" customHeight="1">
      <c r="A36" s="3"/>
      <c r="B36" s="61" t="s">
        <v>18</v>
      </c>
      <c r="C36" s="62">
        <v>223</v>
      </c>
      <c r="D36" s="57">
        <v>185</v>
      </c>
      <c r="E36" s="63">
        <f t="shared" si="0"/>
        <v>-17.04</v>
      </c>
      <c r="F36" s="62">
        <v>1385</v>
      </c>
      <c r="G36" s="57">
        <v>1000</v>
      </c>
      <c r="H36" s="63">
        <f t="shared" si="1"/>
        <v>-27.8</v>
      </c>
      <c r="I36" s="62">
        <v>3612648</v>
      </c>
      <c r="J36" s="57">
        <v>30637</v>
      </c>
      <c r="K36" s="63">
        <v>-15.2</v>
      </c>
      <c r="L36" s="62" t="s">
        <v>94</v>
      </c>
      <c r="M36" s="57" t="s">
        <v>3</v>
      </c>
      <c r="N36" s="64" t="s">
        <v>3</v>
      </c>
    </row>
    <row r="37" spans="1:14" ht="15.75" customHeight="1">
      <c r="A37" s="3"/>
      <c r="B37" s="61" t="s">
        <v>19</v>
      </c>
      <c r="C37" s="62">
        <v>229</v>
      </c>
      <c r="D37" s="57">
        <v>268</v>
      </c>
      <c r="E37" s="63">
        <f t="shared" si="0"/>
        <v>17.03</v>
      </c>
      <c r="F37" s="62">
        <v>2148</v>
      </c>
      <c r="G37" s="57">
        <v>3171</v>
      </c>
      <c r="H37" s="63">
        <f t="shared" si="1"/>
        <v>47.63</v>
      </c>
      <c r="I37" s="62">
        <v>19737604</v>
      </c>
      <c r="J37" s="57">
        <v>232167</v>
      </c>
      <c r="K37" s="63">
        <v>17.6</v>
      </c>
      <c r="L37" s="62" t="s">
        <v>94</v>
      </c>
      <c r="M37" s="57" t="s">
        <v>3</v>
      </c>
      <c r="N37" s="64" t="s">
        <v>3</v>
      </c>
    </row>
    <row r="38" spans="1:42" s="14" customFormat="1" ht="15.75" customHeight="1">
      <c r="A38" s="3"/>
      <c r="B38" s="61" t="s">
        <v>70</v>
      </c>
      <c r="C38" s="62">
        <v>105</v>
      </c>
      <c r="D38" s="57">
        <v>94</v>
      </c>
      <c r="E38" s="63">
        <f t="shared" si="0"/>
        <v>-10.48</v>
      </c>
      <c r="F38" s="62">
        <v>666</v>
      </c>
      <c r="G38" s="57">
        <v>565</v>
      </c>
      <c r="H38" s="63">
        <f t="shared" si="1"/>
        <v>-15.17</v>
      </c>
      <c r="I38" s="62">
        <v>3020269</v>
      </c>
      <c r="J38" s="57">
        <v>19441</v>
      </c>
      <c r="K38" s="63">
        <v>-35.6</v>
      </c>
      <c r="L38" s="62" t="s">
        <v>56</v>
      </c>
      <c r="M38" s="57" t="s">
        <v>3</v>
      </c>
      <c r="N38" s="64" t="s">
        <v>3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14" ht="15.75" customHeight="1">
      <c r="A39" s="3"/>
      <c r="B39" s="61" t="s">
        <v>20</v>
      </c>
      <c r="C39" s="62">
        <v>470</v>
      </c>
      <c r="D39" s="57">
        <v>561</v>
      </c>
      <c r="E39" s="63">
        <f t="shared" si="0"/>
        <v>19.36</v>
      </c>
      <c r="F39" s="62">
        <v>3865</v>
      </c>
      <c r="G39" s="57">
        <v>3223</v>
      </c>
      <c r="H39" s="63">
        <f t="shared" si="1"/>
        <v>-16.61</v>
      </c>
      <c r="I39" s="62">
        <v>23575659</v>
      </c>
      <c r="J39" s="57">
        <v>96685</v>
      </c>
      <c r="K39" s="63">
        <v>-59</v>
      </c>
      <c r="L39" s="62" t="s">
        <v>56</v>
      </c>
      <c r="M39" s="57" t="s">
        <v>3</v>
      </c>
      <c r="N39" s="64" t="s">
        <v>3</v>
      </c>
    </row>
    <row r="40" spans="1:42" s="42" customFormat="1" ht="15.75" customHeight="1">
      <c r="A40" s="66" t="s">
        <v>83</v>
      </c>
      <c r="B40" s="67"/>
      <c r="C40" s="68" t="s">
        <v>94</v>
      </c>
      <c r="D40" s="69">
        <v>61</v>
      </c>
      <c r="E40" s="70" t="s">
        <v>56</v>
      </c>
      <c r="F40" s="70" t="s">
        <v>56</v>
      </c>
      <c r="G40" s="69">
        <v>551</v>
      </c>
      <c r="H40" s="70" t="s">
        <v>56</v>
      </c>
      <c r="I40" s="69" t="s">
        <v>94</v>
      </c>
      <c r="J40" s="69">
        <v>31936</v>
      </c>
      <c r="K40" s="71" t="s">
        <v>3</v>
      </c>
      <c r="L40" s="69" t="s">
        <v>56</v>
      </c>
      <c r="M40" s="69" t="s">
        <v>3</v>
      </c>
      <c r="N40" s="72" t="s">
        <v>3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</row>
    <row r="41" spans="1:14" ht="27.75" customHeight="1">
      <c r="A41" s="117" t="s">
        <v>99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15" customHeight="1">
      <c r="A42" s="125" t="s">
        <v>100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21" ht="15" customHeight="1">
      <c r="A43" s="131" t="s">
        <v>101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</row>
    <row r="44" spans="1:14" ht="15" customHeight="1">
      <c r="A44" s="104"/>
      <c r="B44" s="133" t="s">
        <v>102</v>
      </c>
      <c r="C44" s="133"/>
      <c r="D44" s="133"/>
      <c r="E44" s="133"/>
      <c r="F44" s="133"/>
      <c r="G44" s="133"/>
      <c r="H44" s="133"/>
      <c r="I44" s="133"/>
      <c r="J44" s="133"/>
      <c r="K44" s="105"/>
      <c r="L44" s="105"/>
      <c r="M44" s="105"/>
      <c r="N44" s="105"/>
    </row>
    <row r="45" spans="1:6" ht="17.25" customHeight="1">
      <c r="A45" s="50" t="s">
        <v>96</v>
      </c>
      <c r="D45" s="73"/>
      <c r="E45" s="74"/>
      <c r="F45" s="75"/>
    </row>
    <row r="46" spans="1:14" ht="17.25" customHeight="1" thickBot="1">
      <c r="A46" s="76"/>
      <c r="B46" s="77"/>
      <c r="C46" s="78"/>
      <c r="D46" s="79"/>
      <c r="E46" s="80"/>
      <c r="F46" s="78"/>
      <c r="G46" s="81"/>
      <c r="H46" s="78"/>
      <c r="I46" s="78"/>
      <c r="J46" s="79"/>
      <c r="K46" s="78"/>
      <c r="L46" s="78"/>
      <c r="M46" s="82"/>
      <c r="N46" s="83"/>
    </row>
    <row r="47" spans="1:42" s="4" customFormat="1" ht="20.25" customHeight="1" thickTop="1">
      <c r="A47" s="127" t="s">
        <v>55</v>
      </c>
      <c r="B47" s="128"/>
      <c r="C47" s="119" t="s">
        <v>49</v>
      </c>
      <c r="D47" s="120"/>
      <c r="E47" s="121"/>
      <c r="F47" s="122" t="s">
        <v>50</v>
      </c>
      <c r="G47" s="123"/>
      <c r="H47" s="124"/>
      <c r="I47" s="122" t="s">
        <v>54</v>
      </c>
      <c r="J47" s="123"/>
      <c r="K47" s="124"/>
      <c r="L47" s="119" t="s">
        <v>53</v>
      </c>
      <c r="M47" s="120"/>
      <c r="N47" s="120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15" s="4" customFormat="1" ht="22.5">
      <c r="A48" s="129"/>
      <c r="B48" s="130"/>
      <c r="C48" s="84" t="s">
        <v>59</v>
      </c>
      <c r="D48" s="85" t="s">
        <v>88</v>
      </c>
      <c r="E48" s="86" t="s">
        <v>52</v>
      </c>
      <c r="F48" s="84" t="s">
        <v>60</v>
      </c>
      <c r="G48" s="85" t="s">
        <v>89</v>
      </c>
      <c r="H48" s="86" t="s">
        <v>52</v>
      </c>
      <c r="I48" s="84" t="s">
        <v>61</v>
      </c>
      <c r="J48" s="85" t="s">
        <v>97</v>
      </c>
      <c r="K48" s="86" t="s">
        <v>91</v>
      </c>
      <c r="L48" s="84" t="s">
        <v>62</v>
      </c>
      <c r="M48" s="85" t="s">
        <v>90</v>
      </c>
      <c r="N48" s="87" t="s">
        <v>52</v>
      </c>
      <c r="O48" s="3"/>
    </row>
    <row r="49" spans="1:42" s="49" customFormat="1" ht="15.75" customHeight="1">
      <c r="A49" s="88" t="s">
        <v>21</v>
      </c>
      <c r="B49" s="89"/>
      <c r="C49" s="57">
        <v>21255</v>
      </c>
      <c r="D49" s="57">
        <f>D50+D53+D60+D69+D74+D88+D93</f>
        <v>17665</v>
      </c>
      <c r="E49" s="55">
        <f>ROUND((D49-C49)/C49*100,2)</f>
        <v>-16.89</v>
      </c>
      <c r="F49" s="57">
        <v>125606</v>
      </c>
      <c r="G49" s="57">
        <f>G50+G53+G60+G69+G74+G88+G93</f>
        <v>109069</v>
      </c>
      <c r="H49" s="55">
        <f>ROUND((G49-F49)/F49*100,2)</f>
        <v>-13.17</v>
      </c>
      <c r="I49" s="57">
        <v>203890811</v>
      </c>
      <c r="J49" s="57">
        <v>1703976</v>
      </c>
      <c r="K49" s="55">
        <v>-16.4</v>
      </c>
      <c r="L49" s="57">
        <v>2747602</v>
      </c>
      <c r="M49" s="53">
        <v>2323262</v>
      </c>
      <c r="N49" s="55">
        <f>ROUND((M49-L49)/L49*100,2)</f>
        <v>-15.44</v>
      </c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s="42" customFormat="1" ht="15.75" customHeight="1">
      <c r="A50" s="59" t="s">
        <v>22</v>
      </c>
      <c r="B50" s="60"/>
      <c r="C50" s="57">
        <v>75</v>
      </c>
      <c r="D50" s="57">
        <v>43</v>
      </c>
      <c r="E50" s="55">
        <f aca="true" t="shared" si="2" ref="E50:E76">ROUND((D50-C50)/C50*100,2)</f>
        <v>-42.67</v>
      </c>
      <c r="F50" s="57">
        <v>5255</v>
      </c>
      <c r="G50" s="57">
        <v>3187</v>
      </c>
      <c r="H50" s="55">
        <f aca="true" t="shared" si="3" ref="H50:H76">ROUND((G50-F50)/F50*100,2)</f>
        <v>-39.35</v>
      </c>
      <c r="I50" s="57">
        <v>11254706</v>
      </c>
      <c r="J50" s="57">
        <v>82906</v>
      </c>
      <c r="K50" s="55">
        <v>-26.3</v>
      </c>
      <c r="L50" s="57">
        <v>296463</v>
      </c>
      <c r="M50" s="57">
        <v>213126</v>
      </c>
      <c r="N50" s="55">
        <f aca="true" t="shared" si="4" ref="N50:N76">ROUND((M50-L50)/L50*100,2)</f>
        <v>-28.11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14" ht="15.75" customHeight="1">
      <c r="A51" s="3"/>
      <c r="B51" s="61" t="s">
        <v>43</v>
      </c>
      <c r="C51" s="62">
        <v>21</v>
      </c>
      <c r="D51" s="57">
        <v>17</v>
      </c>
      <c r="E51" s="63">
        <v>-19</v>
      </c>
      <c r="F51" s="62">
        <v>4941</v>
      </c>
      <c r="G51" s="57">
        <v>3089</v>
      </c>
      <c r="H51" s="63">
        <f t="shared" si="3"/>
        <v>-37.48</v>
      </c>
      <c r="I51" s="62">
        <v>10844423</v>
      </c>
      <c r="J51" s="57">
        <v>82111</v>
      </c>
      <c r="K51" s="63">
        <v>-24.3</v>
      </c>
      <c r="L51" s="62">
        <v>284569</v>
      </c>
      <c r="M51" s="57">
        <v>211043</v>
      </c>
      <c r="N51" s="91">
        <f t="shared" si="4"/>
        <v>-25.84</v>
      </c>
    </row>
    <row r="52" spans="1:14" ht="15.75" customHeight="1">
      <c r="A52" s="3"/>
      <c r="B52" s="92" t="s">
        <v>47</v>
      </c>
      <c r="C52" s="62">
        <v>54</v>
      </c>
      <c r="D52" s="57">
        <v>26</v>
      </c>
      <c r="E52" s="63">
        <f t="shared" si="2"/>
        <v>-51.85</v>
      </c>
      <c r="F52" s="62">
        <v>314</v>
      </c>
      <c r="G52" s="57">
        <v>98</v>
      </c>
      <c r="H52" s="63">
        <f t="shared" si="3"/>
        <v>-68.79</v>
      </c>
      <c r="I52" s="62">
        <v>410283</v>
      </c>
      <c r="J52" s="57">
        <v>795</v>
      </c>
      <c r="K52" s="63">
        <v>-80.6</v>
      </c>
      <c r="L52" s="62">
        <v>11894</v>
      </c>
      <c r="M52" s="57">
        <v>2083</v>
      </c>
      <c r="N52" s="91">
        <f t="shared" si="4"/>
        <v>-82.49</v>
      </c>
    </row>
    <row r="53" spans="1:42" s="42" customFormat="1" ht="15.75" customHeight="1">
      <c r="A53" s="59" t="s">
        <v>23</v>
      </c>
      <c r="B53" s="60"/>
      <c r="C53" s="57">
        <v>2594</v>
      </c>
      <c r="D53" s="57">
        <v>2015</v>
      </c>
      <c r="E53" s="55">
        <f t="shared" si="2"/>
        <v>-22.32</v>
      </c>
      <c r="F53" s="57">
        <v>9029</v>
      </c>
      <c r="G53" s="57">
        <v>7398</v>
      </c>
      <c r="H53" s="55">
        <f t="shared" si="3"/>
        <v>-18.06</v>
      </c>
      <c r="I53" s="57">
        <v>11877450</v>
      </c>
      <c r="J53" s="57">
        <v>83244</v>
      </c>
      <c r="K53" s="55">
        <v>-29.9</v>
      </c>
      <c r="L53" s="57">
        <v>343009</v>
      </c>
      <c r="M53" s="57">
        <v>275651</v>
      </c>
      <c r="N53" s="91">
        <f t="shared" si="4"/>
        <v>-19.64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s="14" customFormat="1" ht="15.75" customHeight="1">
      <c r="A54" s="93"/>
      <c r="B54" s="61" t="s">
        <v>71</v>
      </c>
      <c r="C54" s="62" t="s">
        <v>56</v>
      </c>
      <c r="D54" s="57">
        <v>10</v>
      </c>
      <c r="E54" s="63" t="s">
        <v>56</v>
      </c>
      <c r="F54" s="62" t="s">
        <v>56</v>
      </c>
      <c r="G54" s="57">
        <v>281</v>
      </c>
      <c r="H54" s="63" t="s">
        <v>56</v>
      </c>
      <c r="I54" s="62" t="s">
        <v>94</v>
      </c>
      <c r="J54" s="57" t="s">
        <v>84</v>
      </c>
      <c r="K54" s="62" t="s">
        <v>84</v>
      </c>
      <c r="L54" s="62" t="s">
        <v>94</v>
      </c>
      <c r="M54" s="57" t="s">
        <v>84</v>
      </c>
      <c r="N54" s="57" t="s">
        <v>56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14" ht="15.75" customHeight="1">
      <c r="A55" s="3"/>
      <c r="B55" s="61" t="s">
        <v>24</v>
      </c>
      <c r="C55" s="62">
        <v>437</v>
      </c>
      <c r="D55" s="57">
        <v>298</v>
      </c>
      <c r="E55" s="63">
        <f t="shared" si="2"/>
        <v>-31.81</v>
      </c>
      <c r="F55" s="62">
        <v>1391</v>
      </c>
      <c r="G55" s="57">
        <v>878</v>
      </c>
      <c r="H55" s="63">
        <f t="shared" si="3"/>
        <v>-36.88</v>
      </c>
      <c r="I55" s="62">
        <v>1345307</v>
      </c>
      <c r="J55" s="57">
        <v>6346</v>
      </c>
      <c r="K55" s="63">
        <v>-52.8</v>
      </c>
      <c r="L55" s="62">
        <v>35449</v>
      </c>
      <c r="M55" s="57">
        <v>21871</v>
      </c>
      <c r="N55" s="91">
        <f t="shared" si="4"/>
        <v>-38.3</v>
      </c>
    </row>
    <row r="56" spans="1:14" ht="15.75" customHeight="1">
      <c r="A56" s="3"/>
      <c r="B56" s="61" t="s">
        <v>25</v>
      </c>
      <c r="C56" s="62">
        <v>321</v>
      </c>
      <c r="D56" s="57">
        <v>225</v>
      </c>
      <c r="E56" s="63">
        <f t="shared" si="2"/>
        <v>-29.91</v>
      </c>
      <c r="F56" s="62">
        <v>1158</v>
      </c>
      <c r="G56" s="57">
        <v>894</v>
      </c>
      <c r="H56" s="63">
        <f t="shared" si="3"/>
        <v>-22.8</v>
      </c>
      <c r="I56" s="62">
        <v>1659765</v>
      </c>
      <c r="J56" s="57">
        <v>12528</v>
      </c>
      <c r="K56" s="63">
        <v>-24.5</v>
      </c>
      <c r="L56" s="62">
        <v>58622</v>
      </c>
      <c r="M56" s="57">
        <v>49830</v>
      </c>
      <c r="N56" s="91">
        <f t="shared" si="4"/>
        <v>-15</v>
      </c>
    </row>
    <row r="57" spans="1:14" ht="15.75" customHeight="1">
      <c r="A57" s="3"/>
      <c r="B57" s="61" t="s">
        <v>26</v>
      </c>
      <c r="C57" s="62">
        <v>1172</v>
      </c>
      <c r="D57" s="57">
        <v>928</v>
      </c>
      <c r="E57" s="63">
        <f t="shared" si="2"/>
        <v>-20.82</v>
      </c>
      <c r="F57" s="62">
        <v>4223</v>
      </c>
      <c r="G57" s="57">
        <v>3603</v>
      </c>
      <c r="H57" s="63">
        <f t="shared" si="3"/>
        <v>-14.68</v>
      </c>
      <c r="I57" s="62">
        <v>6269627</v>
      </c>
      <c r="J57" s="57">
        <v>45331</v>
      </c>
      <c r="K57" s="63">
        <v>-27.7</v>
      </c>
      <c r="L57" s="62">
        <v>173783</v>
      </c>
      <c r="M57" s="57">
        <v>142409</v>
      </c>
      <c r="N57" s="91">
        <f t="shared" si="4"/>
        <v>-18.05</v>
      </c>
    </row>
    <row r="58" spans="1:14" ht="15.75" customHeight="1">
      <c r="A58" s="3"/>
      <c r="B58" s="61" t="s">
        <v>27</v>
      </c>
      <c r="C58" s="62">
        <v>221</v>
      </c>
      <c r="D58" s="57">
        <v>163</v>
      </c>
      <c r="E58" s="63">
        <f t="shared" si="2"/>
        <v>-26.24</v>
      </c>
      <c r="F58" s="62">
        <v>619</v>
      </c>
      <c r="G58" s="57">
        <v>573</v>
      </c>
      <c r="H58" s="63">
        <f t="shared" si="3"/>
        <v>-7.43</v>
      </c>
      <c r="I58" s="62">
        <v>779377</v>
      </c>
      <c r="J58" s="57">
        <v>7240</v>
      </c>
      <c r="K58" s="63">
        <v>-7.1</v>
      </c>
      <c r="L58" s="62">
        <v>25628</v>
      </c>
      <c r="M58" s="57">
        <v>24816</v>
      </c>
      <c r="N58" s="91">
        <f t="shared" si="4"/>
        <v>-3.17</v>
      </c>
    </row>
    <row r="59" spans="1:14" ht="15.75" customHeight="1">
      <c r="A59" s="3"/>
      <c r="B59" s="61" t="s">
        <v>28</v>
      </c>
      <c r="C59" s="62">
        <v>443</v>
      </c>
      <c r="D59" s="57">
        <v>391</v>
      </c>
      <c r="E59" s="63">
        <f t="shared" si="2"/>
        <v>-11.74</v>
      </c>
      <c r="F59" s="62">
        <v>1638</v>
      </c>
      <c r="G59" s="57">
        <v>1169</v>
      </c>
      <c r="H59" s="63">
        <f t="shared" si="3"/>
        <v>-28.63</v>
      </c>
      <c r="I59" s="62">
        <v>1823374</v>
      </c>
      <c r="J59" s="57">
        <v>11799</v>
      </c>
      <c r="K59" s="63">
        <v>-35.3</v>
      </c>
      <c r="L59" s="62">
        <v>49527</v>
      </c>
      <c r="M59" s="57">
        <v>36725</v>
      </c>
      <c r="N59" s="91">
        <v>-25.8</v>
      </c>
    </row>
    <row r="60" spans="1:42" s="42" customFormat="1" ht="15.75" customHeight="1">
      <c r="A60" s="59" t="s">
        <v>29</v>
      </c>
      <c r="B60" s="60"/>
      <c r="C60" s="57">
        <v>7587</v>
      </c>
      <c r="D60" s="57">
        <v>5532</v>
      </c>
      <c r="E60" s="106">
        <f t="shared" si="2"/>
        <v>-27.09</v>
      </c>
      <c r="F60" s="57">
        <v>52576</v>
      </c>
      <c r="G60" s="57">
        <v>42092</v>
      </c>
      <c r="H60" s="63">
        <f t="shared" si="3"/>
        <v>-19.94</v>
      </c>
      <c r="I60" s="57">
        <v>70155932</v>
      </c>
      <c r="J60" s="57">
        <v>544083</v>
      </c>
      <c r="K60" s="55">
        <v>-22.4</v>
      </c>
      <c r="L60" s="57">
        <v>837225</v>
      </c>
      <c r="M60" s="57">
        <v>647693</v>
      </c>
      <c r="N60" s="91">
        <f t="shared" si="4"/>
        <v>-22.64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</row>
    <row r="61" spans="1:42" s="14" customFormat="1" ht="15.75" customHeight="1">
      <c r="A61" s="65"/>
      <c r="B61" s="61" t="s">
        <v>71</v>
      </c>
      <c r="C61" s="62" t="s">
        <v>56</v>
      </c>
      <c r="D61" s="57">
        <v>20</v>
      </c>
      <c r="E61" s="63" t="s">
        <v>56</v>
      </c>
      <c r="F61" s="62" t="s">
        <v>94</v>
      </c>
      <c r="G61" s="57">
        <v>397</v>
      </c>
      <c r="H61" s="63" t="s">
        <v>56</v>
      </c>
      <c r="I61" s="62" t="s">
        <v>94</v>
      </c>
      <c r="J61" s="57" t="s">
        <v>84</v>
      </c>
      <c r="K61" s="62" t="s">
        <v>84</v>
      </c>
      <c r="L61" s="62" t="s">
        <v>94</v>
      </c>
      <c r="M61" s="57" t="s">
        <v>84</v>
      </c>
      <c r="N61" s="57" t="s">
        <v>56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14" ht="15.75" customHeight="1">
      <c r="A62" s="3"/>
      <c r="B62" s="61" t="s">
        <v>30</v>
      </c>
      <c r="C62" s="62">
        <v>796</v>
      </c>
      <c r="D62" s="57">
        <v>629</v>
      </c>
      <c r="E62" s="63">
        <f t="shared" si="2"/>
        <v>-20.98</v>
      </c>
      <c r="F62" s="62">
        <v>16761</v>
      </c>
      <c r="G62" s="57">
        <v>15155</v>
      </c>
      <c r="H62" s="63">
        <f t="shared" si="3"/>
        <v>-9.58</v>
      </c>
      <c r="I62" s="62">
        <v>30953697</v>
      </c>
      <c r="J62" s="57">
        <v>253255</v>
      </c>
      <c r="K62" s="63">
        <v>-18.2</v>
      </c>
      <c r="L62" s="62">
        <v>380217</v>
      </c>
      <c r="M62" s="57">
        <v>314210</v>
      </c>
      <c r="N62" s="91">
        <f t="shared" si="4"/>
        <v>-17.36</v>
      </c>
    </row>
    <row r="63" spans="1:14" ht="15.75" customHeight="1">
      <c r="A63" s="3"/>
      <c r="B63" s="61" t="s">
        <v>44</v>
      </c>
      <c r="C63" s="62">
        <v>541</v>
      </c>
      <c r="D63" s="57">
        <v>409</v>
      </c>
      <c r="E63" s="63">
        <f t="shared" si="2"/>
        <v>-24.4</v>
      </c>
      <c r="F63" s="62">
        <v>1794</v>
      </c>
      <c r="G63" s="57">
        <v>1388</v>
      </c>
      <c r="H63" s="63">
        <f t="shared" si="3"/>
        <v>-22.63</v>
      </c>
      <c r="I63" s="62">
        <v>1916178</v>
      </c>
      <c r="J63" s="57">
        <v>15454</v>
      </c>
      <c r="K63" s="63">
        <v>-19.3</v>
      </c>
      <c r="L63" s="62">
        <v>35027</v>
      </c>
      <c r="M63" s="57">
        <v>26858</v>
      </c>
      <c r="N63" s="91">
        <f t="shared" si="4"/>
        <v>-23.32</v>
      </c>
    </row>
    <row r="64" spans="1:14" ht="15.75" customHeight="1">
      <c r="A64" s="3"/>
      <c r="B64" s="61" t="s">
        <v>32</v>
      </c>
      <c r="C64" s="62">
        <v>209</v>
      </c>
      <c r="D64" s="57">
        <v>192</v>
      </c>
      <c r="E64" s="63">
        <f t="shared" si="2"/>
        <v>-8.13</v>
      </c>
      <c r="F64" s="62">
        <v>661</v>
      </c>
      <c r="G64" s="57">
        <v>711</v>
      </c>
      <c r="H64" s="63">
        <f t="shared" si="3"/>
        <v>7.56</v>
      </c>
      <c r="I64" s="62">
        <v>713545</v>
      </c>
      <c r="J64" s="57">
        <v>5567</v>
      </c>
      <c r="K64" s="63">
        <v>-22</v>
      </c>
      <c r="L64" s="62">
        <v>10806</v>
      </c>
      <c r="M64" s="57">
        <v>11143</v>
      </c>
      <c r="N64" s="91">
        <f t="shared" si="4"/>
        <v>3.12</v>
      </c>
    </row>
    <row r="65" spans="1:14" ht="15.75" customHeight="1">
      <c r="A65" s="3"/>
      <c r="B65" s="61" t="s">
        <v>33</v>
      </c>
      <c r="C65" s="62">
        <v>430</v>
      </c>
      <c r="D65" s="57">
        <v>279</v>
      </c>
      <c r="E65" s="63">
        <f t="shared" si="2"/>
        <v>-35.12</v>
      </c>
      <c r="F65" s="62">
        <v>1365</v>
      </c>
      <c r="G65" s="57">
        <v>921</v>
      </c>
      <c r="H65" s="63">
        <f t="shared" si="3"/>
        <v>-32.53</v>
      </c>
      <c r="I65" s="62">
        <v>1718186</v>
      </c>
      <c r="J65" s="57">
        <v>8243</v>
      </c>
      <c r="K65" s="63">
        <v>-52</v>
      </c>
      <c r="L65" s="62">
        <v>23097</v>
      </c>
      <c r="M65" s="57">
        <v>16153</v>
      </c>
      <c r="N65" s="91">
        <f t="shared" si="4"/>
        <v>-30.06</v>
      </c>
    </row>
    <row r="66" spans="1:14" ht="15.75" customHeight="1">
      <c r="A66" s="3"/>
      <c r="B66" s="61" t="s">
        <v>31</v>
      </c>
      <c r="C66" s="62">
        <v>974</v>
      </c>
      <c r="D66" s="57">
        <v>712</v>
      </c>
      <c r="E66" s="63">
        <f t="shared" si="2"/>
        <v>-26.9</v>
      </c>
      <c r="F66" s="62">
        <v>2537</v>
      </c>
      <c r="G66" s="57">
        <v>2073</v>
      </c>
      <c r="H66" s="63">
        <f t="shared" si="3"/>
        <v>-18.29</v>
      </c>
      <c r="I66" s="62">
        <v>4217260</v>
      </c>
      <c r="J66" s="57">
        <v>26931</v>
      </c>
      <c r="K66" s="63">
        <v>-36.1</v>
      </c>
      <c r="L66" s="62">
        <v>67362</v>
      </c>
      <c r="M66" s="57">
        <v>49850</v>
      </c>
      <c r="N66" s="91">
        <f t="shared" si="4"/>
        <v>-26</v>
      </c>
    </row>
    <row r="67" spans="1:14" ht="15.75" customHeight="1">
      <c r="A67" s="3"/>
      <c r="B67" s="61" t="s">
        <v>58</v>
      </c>
      <c r="C67" s="62">
        <v>1273</v>
      </c>
      <c r="D67" s="57">
        <v>1060</v>
      </c>
      <c r="E67" s="63">
        <f t="shared" si="2"/>
        <v>-16.73</v>
      </c>
      <c r="F67" s="62">
        <v>4961</v>
      </c>
      <c r="G67" s="57">
        <v>4273</v>
      </c>
      <c r="H67" s="63">
        <f t="shared" si="3"/>
        <v>-13.87</v>
      </c>
      <c r="I67" s="62">
        <v>2995943</v>
      </c>
      <c r="J67" s="57">
        <v>20189</v>
      </c>
      <c r="K67" s="63">
        <v>-32.6</v>
      </c>
      <c r="L67" s="62">
        <v>54693</v>
      </c>
      <c r="M67" s="57">
        <v>47460</v>
      </c>
      <c r="N67" s="91">
        <f t="shared" si="4"/>
        <v>-13.22</v>
      </c>
    </row>
    <row r="68" spans="1:14" ht="15.75" customHeight="1">
      <c r="A68" s="3"/>
      <c r="B68" s="61" t="s">
        <v>34</v>
      </c>
      <c r="C68" s="62" t="s">
        <v>56</v>
      </c>
      <c r="D68" s="57">
        <v>2231</v>
      </c>
      <c r="E68" s="63" t="s">
        <v>56</v>
      </c>
      <c r="F68" s="62" t="s">
        <v>93</v>
      </c>
      <c r="G68" s="57">
        <v>17174</v>
      </c>
      <c r="H68" s="63" t="s">
        <v>56</v>
      </c>
      <c r="I68" s="62" t="s">
        <v>93</v>
      </c>
      <c r="J68" s="57">
        <v>214444</v>
      </c>
      <c r="K68" s="63" t="s">
        <v>3</v>
      </c>
      <c r="L68" s="62" t="s">
        <v>94</v>
      </c>
      <c r="M68" s="57">
        <v>182019</v>
      </c>
      <c r="N68" s="62" t="s">
        <v>56</v>
      </c>
    </row>
    <row r="69" spans="1:42" s="42" customFormat="1" ht="15.75" customHeight="1">
      <c r="A69" s="59" t="s">
        <v>72</v>
      </c>
      <c r="B69" s="60"/>
      <c r="C69" s="57" t="s">
        <v>94</v>
      </c>
      <c r="D69" s="57">
        <v>2414</v>
      </c>
      <c r="E69" s="55" t="s">
        <v>56</v>
      </c>
      <c r="F69" s="57" t="s">
        <v>93</v>
      </c>
      <c r="G69" s="57">
        <v>13097</v>
      </c>
      <c r="H69" s="55" t="s">
        <v>56</v>
      </c>
      <c r="I69" s="57" t="s">
        <v>56</v>
      </c>
      <c r="J69" s="57">
        <v>276441</v>
      </c>
      <c r="K69" s="55" t="s">
        <v>3</v>
      </c>
      <c r="L69" s="57" t="s">
        <v>94</v>
      </c>
      <c r="M69" s="57">
        <v>201825</v>
      </c>
      <c r="N69" s="57" t="s">
        <v>56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</row>
    <row r="70" spans="1:42" s="14" customFormat="1" ht="15.75" customHeight="1">
      <c r="A70" s="65"/>
      <c r="B70" s="61" t="s">
        <v>71</v>
      </c>
      <c r="C70" s="62" t="s">
        <v>94</v>
      </c>
      <c r="D70" s="57">
        <v>7</v>
      </c>
      <c r="E70" s="63" t="s">
        <v>56</v>
      </c>
      <c r="F70" s="62" t="s">
        <v>93</v>
      </c>
      <c r="G70" s="57">
        <v>81</v>
      </c>
      <c r="H70" s="63" t="s">
        <v>94</v>
      </c>
      <c r="I70" s="62" t="s">
        <v>94</v>
      </c>
      <c r="J70" s="57" t="s">
        <v>84</v>
      </c>
      <c r="K70" s="62" t="s">
        <v>84</v>
      </c>
      <c r="L70" s="62" t="s">
        <v>93</v>
      </c>
      <c r="M70" s="57" t="s">
        <v>84</v>
      </c>
      <c r="N70" s="62" t="s">
        <v>56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14" ht="15.75" customHeight="1">
      <c r="A71" s="3"/>
      <c r="B71" s="61" t="s">
        <v>35</v>
      </c>
      <c r="C71" s="62">
        <v>1328</v>
      </c>
      <c r="D71" s="57">
        <v>1377</v>
      </c>
      <c r="E71" s="63">
        <f t="shared" si="2"/>
        <v>3.69</v>
      </c>
      <c r="F71" s="62">
        <v>8982</v>
      </c>
      <c r="G71" s="57">
        <v>9146</v>
      </c>
      <c r="H71" s="63">
        <f t="shared" si="3"/>
        <v>1.83</v>
      </c>
      <c r="I71" s="62">
        <v>23444946</v>
      </c>
      <c r="J71" s="57">
        <v>184287</v>
      </c>
      <c r="K71" s="63">
        <v>-21.4</v>
      </c>
      <c r="L71" s="62">
        <v>63233</v>
      </c>
      <c r="M71" s="57">
        <v>58746</v>
      </c>
      <c r="N71" s="91">
        <f t="shared" si="4"/>
        <v>-7.1</v>
      </c>
    </row>
    <row r="72" spans="1:14" ht="15.75" customHeight="1">
      <c r="A72" s="3"/>
      <c r="B72" s="61" t="s">
        <v>36</v>
      </c>
      <c r="C72" s="62">
        <v>243</v>
      </c>
      <c r="D72" s="57">
        <v>231</v>
      </c>
      <c r="E72" s="63">
        <f t="shared" si="2"/>
        <v>-4.94</v>
      </c>
      <c r="F72" s="62">
        <v>367</v>
      </c>
      <c r="G72" s="57">
        <v>380</v>
      </c>
      <c r="H72" s="63">
        <f t="shared" si="3"/>
        <v>3.54</v>
      </c>
      <c r="I72" s="62">
        <v>135982</v>
      </c>
      <c r="J72" s="57">
        <v>1129</v>
      </c>
      <c r="K72" s="63">
        <v>-17</v>
      </c>
      <c r="L72" s="62">
        <v>11564</v>
      </c>
      <c r="M72" s="57">
        <v>12455</v>
      </c>
      <c r="N72" s="91">
        <f t="shared" si="4"/>
        <v>7.7</v>
      </c>
    </row>
    <row r="73" spans="1:42" s="14" customFormat="1" ht="15.75" customHeight="1">
      <c r="A73" s="3"/>
      <c r="B73" s="61" t="s">
        <v>73</v>
      </c>
      <c r="C73" s="62" t="s">
        <v>56</v>
      </c>
      <c r="D73" s="57">
        <v>799</v>
      </c>
      <c r="E73" s="63" t="s">
        <v>56</v>
      </c>
      <c r="F73" s="62" t="s">
        <v>94</v>
      </c>
      <c r="G73" s="57">
        <v>3490</v>
      </c>
      <c r="H73" s="63" t="s">
        <v>56</v>
      </c>
      <c r="I73" s="62" t="s">
        <v>94</v>
      </c>
      <c r="J73" s="57">
        <v>91025</v>
      </c>
      <c r="K73" s="62" t="s">
        <v>84</v>
      </c>
      <c r="L73" s="62" t="s">
        <v>94</v>
      </c>
      <c r="M73" s="57">
        <v>130624</v>
      </c>
      <c r="N73" s="62" t="s">
        <v>56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s="42" customFormat="1" ht="15.75" customHeight="1">
      <c r="A74" s="59" t="s">
        <v>74</v>
      </c>
      <c r="B74" s="60"/>
      <c r="C74" s="57" t="s">
        <v>56</v>
      </c>
      <c r="D74" s="57">
        <v>6869</v>
      </c>
      <c r="E74" s="55" t="s">
        <v>56</v>
      </c>
      <c r="F74" s="57" t="s">
        <v>94</v>
      </c>
      <c r="G74" s="57">
        <v>39537</v>
      </c>
      <c r="H74" s="55" t="s">
        <v>56</v>
      </c>
      <c r="I74" s="57" t="s">
        <v>94</v>
      </c>
      <c r="J74" s="57">
        <v>668376</v>
      </c>
      <c r="K74" s="55" t="s">
        <v>3</v>
      </c>
      <c r="L74" s="57" t="s">
        <v>94</v>
      </c>
      <c r="M74" s="57">
        <v>984967</v>
      </c>
      <c r="N74" s="57" t="s">
        <v>56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</row>
    <row r="75" spans="1:42" s="14" customFormat="1" ht="15.75" customHeight="1">
      <c r="A75" s="65" t="s">
        <v>75</v>
      </c>
      <c r="B75" s="61" t="s">
        <v>98</v>
      </c>
      <c r="C75" s="62" t="s">
        <v>94</v>
      </c>
      <c r="D75" s="57">
        <v>35</v>
      </c>
      <c r="E75" s="63" t="s">
        <v>56</v>
      </c>
      <c r="F75" s="62" t="s">
        <v>94</v>
      </c>
      <c r="G75" s="57">
        <v>292</v>
      </c>
      <c r="H75" s="63" t="s">
        <v>56</v>
      </c>
      <c r="I75" s="62" t="s">
        <v>94</v>
      </c>
      <c r="J75" s="57" t="s">
        <v>84</v>
      </c>
      <c r="K75" s="62" t="s">
        <v>84</v>
      </c>
      <c r="L75" s="62" t="s">
        <v>94</v>
      </c>
      <c r="M75" s="57" t="s">
        <v>84</v>
      </c>
      <c r="N75" s="62" t="s">
        <v>56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14" ht="15.75" customHeight="1">
      <c r="A76" s="3"/>
      <c r="B76" s="61" t="s">
        <v>37</v>
      </c>
      <c r="C76" s="62">
        <v>597</v>
      </c>
      <c r="D76" s="57">
        <v>390</v>
      </c>
      <c r="E76" s="63">
        <f t="shared" si="2"/>
        <v>-34.67</v>
      </c>
      <c r="F76" s="62">
        <v>1876</v>
      </c>
      <c r="G76" s="57">
        <v>1307</v>
      </c>
      <c r="H76" s="63">
        <f t="shared" si="3"/>
        <v>-30.33</v>
      </c>
      <c r="I76" s="62">
        <v>2621462</v>
      </c>
      <c r="J76" s="57">
        <v>14824</v>
      </c>
      <c r="K76" s="63">
        <v>-43.5</v>
      </c>
      <c r="L76" s="62">
        <v>107096</v>
      </c>
      <c r="M76" s="57">
        <v>90341</v>
      </c>
      <c r="N76" s="91">
        <f t="shared" si="4"/>
        <v>-15.64</v>
      </c>
    </row>
    <row r="77" spans="1:14" ht="15.75" customHeight="1" thickBot="1">
      <c r="A77" s="3"/>
      <c r="B77" s="65"/>
      <c r="C77" s="94"/>
      <c r="D77" s="95"/>
      <c r="E77" s="96"/>
      <c r="F77" s="94"/>
      <c r="G77" s="97"/>
      <c r="H77" s="96"/>
      <c r="I77" s="94"/>
      <c r="J77" s="95"/>
      <c r="K77" s="96"/>
      <c r="L77" s="94"/>
      <c r="M77" s="95"/>
      <c r="N77" s="96"/>
    </row>
    <row r="78" spans="1:42" s="4" customFormat="1" ht="18" customHeight="1" thickTop="1">
      <c r="A78" s="127" t="s">
        <v>0</v>
      </c>
      <c r="B78" s="128"/>
      <c r="C78" s="119" t="s">
        <v>49</v>
      </c>
      <c r="D78" s="120"/>
      <c r="E78" s="121"/>
      <c r="F78" s="122" t="s">
        <v>50</v>
      </c>
      <c r="G78" s="123"/>
      <c r="H78" s="124"/>
      <c r="I78" s="122" t="s">
        <v>54</v>
      </c>
      <c r="J78" s="123"/>
      <c r="K78" s="124"/>
      <c r="L78" s="119" t="s">
        <v>53</v>
      </c>
      <c r="M78" s="120"/>
      <c r="N78" s="120"/>
      <c r="O78" s="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15" s="4" customFormat="1" ht="22.5">
      <c r="A79" s="129"/>
      <c r="B79" s="130"/>
      <c r="C79" s="84" t="s">
        <v>59</v>
      </c>
      <c r="D79" s="85" t="s">
        <v>88</v>
      </c>
      <c r="E79" s="86" t="s">
        <v>52</v>
      </c>
      <c r="F79" s="84" t="s">
        <v>60</v>
      </c>
      <c r="G79" s="85" t="s">
        <v>89</v>
      </c>
      <c r="H79" s="86" t="s">
        <v>52</v>
      </c>
      <c r="I79" s="84" t="s">
        <v>61</v>
      </c>
      <c r="J79" s="85" t="s">
        <v>97</v>
      </c>
      <c r="K79" s="86" t="s">
        <v>52</v>
      </c>
      <c r="L79" s="84" t="s">
        <v>62</v>
      </c>
      <c r="M79" s="85" t="s">
        <v>90</v>
      </c>
      <c r="N79" s="87" t="s">
        <v>52</v>
      </c>
      <c r="O79" s="3"/>
    </row>
    <row r="80" spans="1:14" ht="15.75" customHeight="1">
      <c r="A80" s="65"/>
      <c r="B80" s="98" t="s">
        <v>76</v>
      </c>
      <c r="C80" s="62">
        <v>401</v>
      </c>
      <c r="D80" s="99">
        <v>343</v>
      </c>
      <c r="E80" s="63">
        <f aca="true" t="shared" si="5" ref="E80:E86">ROUND((D80-C80)/C80*100,2)</f>
        <v>-14.46</v>
      </c>
      <c r="F80" s="62">
        <v>1484</v>
      </c>
      <c r="G80" s="99">
        <v>1403</v>
      </c>
      <c r="H80" s="63">
        <f aca="true" t="shared" si="6" ref="H80:H86">ROUND((G80-F80)/F80*100,2)</f>
        <v>-5.46</v>
      </c>
      <c r="I80" s="62">
        <v>1266109</v>
      </c>
      <c r="J80" s="99">
        <v>3818</v>
      </c>
      <c r="K80" s="63">
        <v>-69.8</v>
      </c>
      <c r="L80" s="62">
        <v>73654</v>
      </c>
      <c r="M80" s="99">
        <v>23174</v>
      </c>
      <c r="N80" s="63">
        <f aca="true" t="shared" si="7" ref="N80:N86">ROUND((M80-L80)/L80*100,2)</f>
        <v>-68.54</v>
      </c>
    </row>
    <row r="81" spans="1:14" ht="15.75" customHeight="1">
      <c r="A81" s="3"/>
      <c r="B81" s="61" t="s">
        <v>38</v>
      </c>
      <c r="C81" s="62">
        <v>1435</v>
      </c>
      <c r="D81" s="57">
        <v>1348</v>
      </c>
      <c r="E81" s="63">
        <f t="shared" si="5"/>
        <v>-6.06</v>
      </c>
      <c r="F81" s="62">
        <v>7245</v>
      </c>
      <c r="G81" s="57">
        <v>7600</v>
      </c>
      <c r="H81" s="63">
        <f t="shared" si="6"/>
        <v>4.9</v>
      </c>
      <c r="I81" s="62">
        <v>13280341</v>
      </c>
      <c r="J81" s="57">
        <v>170975</v>
      </c>
      <c r="K81" s="63">
        <v>28.7</v>
      </c>
      <c r="L81" s="62">
        <v>127850</v>
      </c>
      <c r="M81" s="57">
        <v>193386</v>
      </c>
      <c r="N81" s="63">
        <f t="shared" si="7"/>
        <v>51.26</v>
      </c>
    </row>
    <row r="82" spans="1:14" ht="15.75" customHeight="1">
      <c r="A82" s="3"/>
      <c r="B82" s="61" t="s">
        <v>39</v>
      </c>
      <c r="C82" s="62">
        <v>510</v>
      </c>
      <c r="D82" s="57">
        <v>455</v>
      </c>
      <c r="E82" s="63">
        <f t="shared" si="5"/>
        <v>-10.78</v>
      </c>
      <c r="F82" s="62">
        <v>2088</v>
      </c>
      <c r="G82" s="57">
        <v>2282</v>
      </c>
      <c r="H82" s="63">
        <f t="shared" si="6"/>
        <v>9.29</v>
      </c>
      <c r="I82" s="62">
        <v>5185201</v>
      </c>
      <c r="J82" s="57">
        <v>40569</v>
      </c>
      <c r="K82" s="63">
        <v>-21.8</v>
      </c>
      <c r="L82" s="62">
        <v>47154</v>
      </c>
      <c r="M82" s="57">
        <v>51118</v>
      </c>
      <c r="N82" s="63">
        <f t="shared" si="7"/>
        <v>8.41</v>
      </c>
    </row>
    <row r="83" spans="1:14" ht="15.75" customHeight="1">
      <c r="A83" s="3"/>
      <c r="B83" s="61" t="s">
        <v>40</v>
      </c>
      <c r="C83" s="62">
        <v>1550</v>
      </c>
      <c r="D83" s="57">
        <v>1283</v>
      </c>
      <c r="E83" s="63">
        <f t="shared" si="5"/>
        <v>-17.23</v>
      </c>
      <c r="F83" s="62">
        <v>8670</v>
      </c>
      <c r="G83" s="57">
        <v>7370</v>
      </c>
      <c r="H83" s="63">
        <f t="shared" si="6"/>
        <v>-14.99</v>
      </c>
      <c r="I83" s="62">
        <v>29610035</v>
      </c>
      <c r="J83" s="57">
        <v>254934</v>
      </c>
      <c r="K83" s="63">
        <v>-13.9</v>
      </c>
      <c r="L83" s="62">
        <v>25501</v>
      </c>
      <c r="M83" s="57">
        <v>25091</v>
      </c>
      <c r="N83" s="63">
        <f t="shared" si="7"/>
        <v>-1.61</v>
      </c>
    </row>
    <row r="84" spans="1:14" ht="15.75" customHeight="1">
      <c r="A84" s="3"/>
      <c r="B84" s="61" t="s">
        <v>41</v>
      </c>
      <c r="C84" s="62">
        <v>696</v>
      </c>
      <c r="D84" s="57">
        <v>571</v>
      </c>
      <c r="E84" s="63">
        <f t="shared" si="5"/>
        <v>-17.96</v>
      </c>
      <c r="F84" s="62">
        <v>9452</v>
      </c>
      <c r="G84" s="57">
        <v>8184</v>
      </c>
      <c r="H84" s="63">
        <f t="shared" si="6"/>
        <v>-13.42</v>
      </c>
      <c r="I84" s="62">
        <v>5720965</v>
      </c>
      <c r="J84" s="57">
        <v>43327</v>
      </c>
      <c r="K84" s="63">
        <v>-24.3</v>
      </c>
      <c r="L84" s="62">
        <v>76915</v>
      </c>
      <c r="M84" s="57">
        <v>70031</v>
      </c>
      <c r="N84" s="63">
        <f t="shared" si="7"/>
        <v>-8.95</v>
      </c>
    </row>
    <row r="85" spans="1:14" ht="15.75" customHeight="1">
      <c r="A85" s="3"/>
      <c r="B85" s="100" t="s">
        <v>57</v>
      </c>
      <c r="C85" s="62">
        <v>491</v>
      </c>
      <c r="D85" s="57">
        <v>363</v>
      </c>
      <c r="E85" s="63">
        <f t="shared" si="5"/>
        <v>-26.07</v>
      </c>
      <c r="F85" s="62">
        <v>2478</v>
      </c>
      <c r="G85" s="57">
        <v>2026</v>
      </c>
      <c r="H85" s="63">
        <f t="shared" si="6"/>
        <v>-18.24</v>
      </c>
      <c r="I85" s="62">
        <v>3965970</v>
      </c>
      <c r="J85" s="57">
        <v>26216</v>
      </c>
      <c r="K85" s="63">
        <v>-33.9</v>
      </c>
      <c r="L85" s="62">
        <v>112771</v>
      </c>
      <c r="M85" s="57">
        <v>82427</v>
      </c>
      <c r="N85" s="63">
        <f t="shared" si="7"/>
        <v>-26.91</v>
      </c>
    </row>
    <row r="86" spans="1:42" s="14" customFormat="1" ht="15.75" customHeight="1">
      <c r="A86" s="3"/>
      <c r="B86" s="61" t="s">
        <v>77</v>
      </c>
      <c r="C86" s="62">
        <v>423</v>
      </c>
      <c r="D86" s="57">
        <v>358</v>
      </c>
      <c r="E86" s="63">
        <f t="shared" si="5"/>
        <v>-15.37</v>
      </c>
      <c r="F86" s="62">
        <v>1335</v>
      </c>
      <c r="G86" s="57">
        <v>1210</v>
      </c>
      <c r="H86" s="63">
        <f t="shared" si="6"/>
        <v>-9.36</v>
      </c>
      <c r="I86" s="62">
        <v>1264473</v>
      </c>
      <c r="J86" s="57">
        <v>10868</v>
      </c>
      <c r="K86" s="101">
        <v>-14.1</v>
      </c>
      <c r="L86" s="62">
        <v>28297</v>
      </c>
      <c r="M86" s="57">
        <v>22788</v>
      </c>
      <c r="N86" s="63">
        <f t="shared" si="7"/>
        <v>-19.47</v>
      </c>
      <c r="O86" s="15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15" ht="15.75" customHeight="1">
      <c r="A87" s="3"/>
      <c r="B87" s="61" t="s">
        <v>42</v>
      </c>
      <c r="C87" s="62" t="s">
        <v>94</v>
      </c>
      <c r="D87" s="57">
        <v>1723</v>
      </c>
      <c r="E87" s="63" t="s">
        <v>56</v>
      </c>
      <c r="F87" s="62" t="s">
        <v>94</v>
      </c>
      <c r="G87" s="57">
        <v>7863</v>
      </c>
      <c r="H87" s="63" t="s">
        <v>56</v>
      </c>
      <c r="I87" s="62" t="s">
        <v>93</v>
      </c>
      <c r="J87" s="57">
        <v>102845</v>
      </c>
      <c r="K87" s="63" t="s">
        <v>3</v>
      </c>
      <c r="L87" s="62" t="s">
        <v>94</v>
      </c>
      <c r="M87" s="57">
        <v>426611</v>
      </c>
      <c r="N87" s="63" t="s">
        <v>3</v>
      </c>
      <c r="O87" s="10"/>
    </row>
    <row r="88" spans="1:42" s="42" customFormat="1" ht="15.75" customHeight="1">
      <c r="A88" s="59" t="s">
        <v>79</v>
      </c>
      <c r="B88" s="60"/>
      <c r="C88" s="57" t="s">
        <v>94</v>
      </c>
      <c r="D88" s="57">
        <v>674</v>
      </c>
      <c r="E88" s="55" t="s">
        <v>56</v>
      </c>
      <c r="F88" s="57" t="s">
        <v>94</v>
      </c>
      <c r="G88" s="57">
        <v>3224</v>
      </c>
      <c r="H88" s="55" t="s">
        <v>56</v>
      </c>
      <c r="I88" s="57" t="s">
        <v>94</v>
      </c>
      <c r="J88" s="57">
        <v>42452</v>
      </c>
      <c r="K88" s="55" t="s">
        <v>3</v>
      </c>
      <c r="L88" s="57" t="s">
        <v>94</v>
      </c>
      <c r="M88" s="90" t="s">
        <v>3</v>
      </c>
      <c r="N88" s="58" t="s">
        <v>3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</row>
    <row r="89" spans="1:42" s="42" customFormat="1" ht="15.75" customHeight="1">
      <c r="A89" s="59"/>
      <c r="B89" s="61" t="s">
        <v>98</v>
      </c>
      <c r="C89" s="62" t="s">
        <v>56</v>
      </c>
      <c r="D89" s="63" t="s">
        <v>56</v>
      </c>
      <c r="E89" s="62" t="s">
        <v>56</v>
      </c>
      <c r="F89" s="63" t="s">
        <v>56</v>
      </c>
      <c r="G89" s="62" t="s">
        <v>56</v>
      </c>
      <c r="H89" s="63" t="s">
        <v>56</v>
      </c>
      <c r="I89" s="62" t="s">
        <v>56</v>
      </c>
      <c r="J89" s="63" t="s">
        <v>56</v>
      </c>
      <c r="K89" s="62" t="s">
        <v>56</v>
      </c>
      <c r="L89" s="63" t="s">
        <v>56</v>
      </c>
      <c r="M89" s="63" t="s">
        <v>56</v>
      </c>
      <c r="N89" s="62" t="s">
        <v>56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</row>
    <row r="90" spans="1:42" s="14" customFormat="1" ht="15.75" customHeight="1">
      <c r="A90" s="93"/>
      <c r="B90" s="61" t="s">
        <v>80</v>
      </c>
      <c r="C90" s="62" t="s">
        <v>93</v>
      </c>
      <c r="D90" s="57">
        <v>507</v>
      </c>
      <c r="E90" s="63" t="s">
        <v>56</v>
      </c>
      <c r="F90" s="62" t="s">
        <v>94</v>
      </c>
      <c r="G90" s="57">
        <v>2100</v>
      </c>
      <c r="H90" s="63" t="s">
        <v>56</v>
      </c>
      <c r="I90" s="62" t="s">
        <v>94</v>
      </c>
      <c r="J90" s="57">
        <v>25468</v>
      </c>
      <c r="K90" s="63" t="s">
        <v>3</v>
      </c>
      <c r="L90" s="63" t="s">
        <v>94</v>
      </c>
      <c r="M90" s="55" t="s">
        <v>3</v>
      </c>
      <c r="N90" s="63" t="s">
        <v>3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s="14" customFormat="1" ht="15.75" customHeight="1">
      <c r="A91" s="65"/>
      <c r="B91" s="61" t="s">
        <v>81</v>
      </c>
      <c r="C91" s="62" t="s">
        <v>94</v>
      </c>
      <c r="D91" s="57">
        <v>82</v>
      </c>
      <c r="E91" s="63" t="s">
        <v>56</v>
      </c>
      <c r="F91" s="62" t="s">
        <v>94</v>
      </c>
      <c r="G91" s="57">
        <v>375</v>
      </c>
      <c r="H91" s="63" t="s">
        <v>56</v>
      </c>
      <c r="I91" s="62" t="s">
        <v>93</v>
      </c>
      <c r="J91" s="57">
        <v>4964</v>
      </c>
      <c r="K91" s="63" t="s">
        <v>3</v>
      </c>
      <c r="L91" s="63" t="s">
        <v>56</v>
      </c>
      <c r="M91" s="55" t="s">
        <v>3</v>
      </c>
      <c r="N91" s="63" t="s">
        <v>3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s="16" customFormat="1" ht="15.75" customHeight="1">
      <c r="A92" s="3"/>
      <c r="B92" s="61" t="s">
        <v>82</v>
      </c>
      <c r="C92" s="62" t="s">
        <v>94</v>
      </c>
      <c r="D92" s="57">
        <v>85</v>
      </c>
      <c r="E92" s="63" t="s">
        <v>56</v>
      </c>
      <c r="F92" s="62" t="s">
        <v>56</v>
      </c>
      <c r="G92" s="57">
        <v>749</v>
      </c>
      <c r="H92" s="63" t="s">
        <v>56</v>
      </c>
      <c r="I92" s="62" t="s">
        <v>94</v>
      </c>
      <c r="J92" s="57">
        <v>12020</v>
      </c>
      <c r="K92" s="63" t="s">
        <v>3</v>
      </c>
      <c r="L92" s="63" t="s">
        <v>94</v>
      </c>
      <c r="M92" s="55" t="s">
        <v>3</v>
      </c>
      <c r="N92" s="63" t="s">
        <v>3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s="47" customFormat="1" ht="15.75" customHeight="1">
      <c r="A93" s="102" t="s">
        <v>86</v>
      </c>
      <c r="B93" s="103"/>
      <c r="C93" s="69" t="s">
        <v>95</v>
      </c>
      <c r="D93" s="69">
        <v>118</v>
      </c>
      <c r="E93" s="71" t="s">
        <v>56</v>
      </c>
      <c r="F93" s="69" t="s">
        <v>94</v>
      </c>
      <c r="G93" s="69">
        <v>534</v>
      </c>
      <c r="H93" s="71" t="s">
        <v>56</v>
      </c>
      <c r="I93" s="69" t="s">
        <v>94</v>
      </c>
      <c r="J93" s="69">
        <v>6474</v>
      </c>
      <c r="K93" s="71" t="s">
        <v>3</v>
      </c>
      <c r="L93" s="71" t="s">
        <v>94</v>
      </c>
      <c r="M93" s="71" t="s">
        <v>3</v>
      </c>
      <c r="N93" s="71" t="s">
        <v>3</v>
      </c>
      <c r="O93" s="45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</row>
  </sheetData>
  <sheetProtection/>
  <mergeCells count="19">
    <mergeCell ref="A43:U43"/>
    <mergeCell ref="B44:J44"/>
    <mergeCell ref="A47:B48"/>
    <mergeCell ref="C47:E47"/>
    <mergeCell ref="F47:H47"/>
    <mergeCell ref="I47:K47"/>
    <mergeCell ref="L47:N47"/>
    <mergeCell ref="A42:N42"/>
    <mergeCell ref="A78:B79"/>
    <mergeCell ref="C78:E78"/>
    <mergeCell ref="F78:H78"/>
    <mergeCell ref="I78:K78"/>
    <mergeCell ref="L78:N78"/>
    <mergeCell ref="A5:B6"/>
    <mergeCell ref="C5:E5"/>
    <mergeCell ref="F5:H5"/>
    <mergeCell ref="I5:K5"/>
    <mergeCell ref="L5:N5"/>
    <mergeCell ref="A41:N41"/>
  </mergeCells>
  <printOptions/>
  <pageMargins left="0" right="0" top="0.984251968503937" bottom="0" header="0.5118110236220472" footer="0.5118110236220472"/>
  <pageSetup horizontalDpi="600" verticalDpi="600" orientation="landscape" paperSize="9" scale="73" r:id="rId1"/>
  <rowBreaks count="2" manualBreakCount="2">
    <brk id="45" max="13" man="1"/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2014-05-20T00:04:08Z</cp:lastPrinted>
  <dcterms:created xsi:type="dcterms:W3CDTF">2003-01-27T06:49:10Z</dcterms:created>
  <dcterms:modified xsi:type="dcterms:W3CDTF">2014-08-05T01:32:29Z</dcterms:modified>
  <cp:category/>
  <cp:version/>
  <cp:contentType/>
  <cp:contentStatus/>
</cp:coreProperties>
</file>