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95" sheetId="1" r:id="rId1"/>
  </sheets>
  <definedNames>
    <definedName name="_xlnm.Print_Area" localSheetId="0">'95'!$A$1:$H$28</definedName>
  </definedNames>
  <calcPr fullCalcOnLoad="1"/>
</workbook>
</file>

<file path=xl/sharedStrings.xml><?xml version="1.0" encoding="utf-8"?>
<sst xmlns="http://schemas.openxmlformats.org/spreadsheetml/2006/main" count="33" uniqueCount="30">
  <si>
    <t>142　地方行財政</t>
  </si>
  <si>
    <t>　</t>
  </si>
  <si>
    <t>（単位：千円、％）</t>
  </si>
  <si>
    <t>区　　　分</t>
  </si>
  <si>
    <t>決　算　額</t>
  </si>
  <si>
    <t>構成比</t>
  </si>
  <si>
    <t>総　　　　　　　　額</t>
  </si>
  <si>
    <t>自　　主　　財　　源</t>
  </si>
  <si>
    <t>県税</t>
  </si>
  <si>
    <t>地方消費税清算金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</si>
  <si>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</si>
  <si>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</si>
  <si>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</si>
  <si>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</si>
  <si>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</si>
  <si>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</si>
  <si>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</si>
  <si>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　　存　　財　　源</t>
  </si>
  <si>
    <t>国庫支出金</t>
  </si>
  <si>
    <t>地方交付税</t>
  </si>
  <si>
    <t>地方譲与税</t>
  </si>
  <si>
    <t>地方特例交付金</t>
  </si>
  <si>
    <t>交通安全対策特別交付金</t>
  </si>
  <si>
    <t>県債</t>
  </si>
  <si>
    <t>増減率</t>
  </si>
  <si>
    <t>95　県財政の歳入決算額（一般会計）</t>
  </si>
  <si>
    <t>資料：県財政課「福島県の財政」</t>
  </si>
  <si>
    <t>確認</t>
  </si>
  <si>
    <r>
      <t>平成23</t>
    </r>
    <r>
      <rPr>
        <sz val="12"/>
        <rFont val="Osaka"/>
        <family val="3"/>
      </rPr>
      <t>年度</t>
    </r>
  </si>
  <si>
    <t>24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</si>
</sst>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  <numFmt numFmtId="199" formatCode="0.000%"/>
    <numFmt numFmtId="200" formatCode="0.0%"/>
    <numFmt numFmtId="201" formatCode="0;&quot;△ &quot;0"/>
    <numFmt numFmtId="202" formatCode="0.0;&quot;△ &quot;0.0"/>
    <numFmt numFmtId="203" formatCode="0.0_ "/>
    <numFmt numFmtId="204" formatCode="#,##0;&quot;△ &quot;#,##0"/>
    <numFmt numFmtId="205" formatCode="#,##0.0;&quot;△ &quot;#,##0.0"/>
    <numFmt numFmtId="206" formatCode="#,##0;[Red]#,##0"/>
    <numFmt numFmtId="207" formatCode="#,##0.0;[Red]#,##0.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wrapText="1"/>
    </xf>
    <xf numFmtId="38" fontId="1" fillId="0" borderId="0" xfId="49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179" fontId="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38" fontId="1" fillId="0" borderId="0" xfId="49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Alignment="1">
      <alignment/>
    </xf>
    <xf numFmtId="38" fontId="0" fillId="0" borderId="0" xfId="49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/>
    </xf>
    <xf numFmtId="20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26" sqref="H26"/>
    </sheetView>
  </sheetViews>
  <sheetFormatPr defaultColWidth="11" defaultRowHeight="15"/>
  <cols>
    <col min="1" max="1" width="2.59765625" style="4" customWidth="1"/>
    <col min="2" max="2" width="19.5" style="4" customWidth="1"/>
    <col min="3" max="3" width="16" style="4" customWidth="1"/>
    <col min="4" max="4" width="7.09765625" style="4" customWidth="1"/>
    <col min="5" max="5" width="8.5" style="4" bestFit="1" customWidth="1"/>
    <col min="6" max="6" width="16" style="12" customWidth="1"/>
    <col min="7" max="7" width="9.5" style="12" bestFit="1" customWidth="1"/>
    <col min="8" max="8" width="8.5" style="12" customWidth="1"/>
    <col min="9" max="9" width="11" style="4" customWidth="1"/>
    <col min="10" max="10" width="15" style="4" bestFit="1" customWidth="1"/>
    <col min="11" max="16384" width="11" style="4" customWidth="1"/>
  </cols>
  <sheetData>
    <row r="1" spans="1:8" ht="14.25">
      <c r="A1" s="4" t="s">
        <v>0</v>
      </c>
      <c r="H1" s="14" t="s">
        <v>1</v>
      </c>
    </row>
    <row r="3" ht="17.25">
      <c r="A3" s="26" t="s">
        <v>25</v>
      </c>
    </row>
    <row r="4" spans="1:8" ht="15" thickBot="1">
      <c r="A4" s="8"/>
      <c r="B4" s="8"/>
      <c r="C4" s="8"/>
      <c r="D4" s="8"/>
      <c r="E4" s="8"/>
      <c r="F4" s="13"/>
      <c r="G4" s="13"/>
      <c r="H4" s="15" t="s">
        <v>2</v>
      </c>
    </row>
    <row r="5" spans="1:8" ht="24.75" customHeight="1" thickTop="1">
      <c r="A5" s="40" t="s">
        <v>3</v>
      </c>
      <c r="B5" s="41"/>
      <c r="C5" s="35" t="s">
        <v>28</v>
      </c>
      <c r="D5" s="36"/>
      <c r="E5" s="37"/>
      <c r="F5" s="38" t="s">
        <v>29</v>
      </c>
      <c r="G5" s="39"/>
      <c r="H5" s="39"/>
    </row>
    <row r="6" spans="1:8" ht="30" customHeight="1">
      <c r="A6" s="42"/>
      <c r="B6" s="43"/>
      <c r="C6" s="2" t="s">
        <v>4</v>
      </c>
      <c r="D6" s="2" t="s">
        <v>5</v>
      </c>
      <c r="E6" s="3" t="s">
        <v>24</v>
      </c>
      <c r="F6" s="16" t="s">
        <v>4</v>
      </c>
      <c r="G6" s="17" t="s">
        <v>5</v>
      </c>
      <c r="H6" s="18" t="s">
        <v>24</v>
      </c>
    </row>
    <row r="7" spans="2:10" ht="14.25">
      <c r="B7" s="10"/>
      <c r="J7" s="33" t="s">
        <v>27</v>
      </c>
    </row>
    <row r="8" spans="1:10" ht="14.25">
      <c r="A8" s="1" t="s">
        <v>6</v>
      </c>
      <c r="B8" s="10"/>
      <c r="C8" s="19">
        <v>2298353104</v>
      </c>
      <c r="D8" s="20">
        <v>100</v>
      </c>
      <c r="E8" s="21">
        <v>152.00380930871242</v>
      </c>
      <c r="F8" s="19">
        <v>1810674095</v>
      </c>
      <c r="G8" s="20">
        <f>F8/$F$8*100</f>
        <v>100</v>
      </c>
      <c r="H8" s="21">
        <f>(F8-C8)/C8*100</f>
        <v>-21.21862859763606</v>
      </c>
      <c r="J8" s="34">
        <f>SUM(F9,F20)</f>
        <v>1810674095</v>
      </c>
    </row>
    <row r="9" spans="1:10" ht="14.25">
      <c r="A9" s="4" t="s">
        <v>7</v>
      </c>
      <c r="B9" s="10"/>
      <c r="C9" s="27">
        <v>575967968</v>
      </c>
      <c r="D9" s="28">
        <v>25</v>
      </c>
      <c r="E9" s="29">
        <v>57.214442317664215</v>
      </c>
      <c r="F9" s="19">
        <v>830306832</v>
      </c>
      <c r="G9" s="22">
        <v>45.8</v>
      </c>
      <c r="H9" s="29">
        <f aca="true" t="shared" si="0" ref="H9:H18">(F9-C9)/C9*100</f>
        <v>44.15850848149944</v>
      </c>
      <c r="J9" s="34">
        <f>SUM(F10:F18)</f>
        <v>830306832</v>
      </c>
    </row>
    <row r="10" spans="2:8" ht="14.25">
      <c r="B10" s="5" t="s">
        <v>8</v>
      </c>
      <c r="C10" s="27">
        <v>170021769</v>
      </c>
      <c r="D10" s="28">
        <v>7.397547779063977</v>
      </c>
      <c r="E10" s="29">
        <v>-4.2151028777794615</v>
      </c>
      <c r="F10" s="19">
        <v>186418435</v>
      </c>
      <c r="G10" s="22">
        <f aca="true" t="shared" si="1" ref="G9:G19">F10/$F$8*100</f>
        <v>10.295526705483683</v>
      </c>
      <c r="H10" s="29">
        <f t="shared" si="0"/>
        <v>9.64386272207296</v>
      </c>
    </row>
    <row r="11" spans="2:8" ht="14.25">
      <c r="B11" s="5" t="s">
        <v>9</v>
      </c>
      <c r="C11" s="30">
        <v>37493602</v>
      </c>
      <c r="D11" s="28">
        <v>1.6313247052747035</v>
      </c>
      <c r="E11" s="29">
        <v>-0.9006339239174475</v>
      </c>
      <c r="F11" s="23">
        <v>37343061</v>
      </c>
      <c r="G11" s="22">
        <f t="shared" si="1"/>
        <v>2.062384451355394</v>
      </c>
      <c r="H11" s="29">
        <f t="shared" si="0"/>
        <v>-0.40151116982572116</v>
      </c>
    </row>
    <row r="12" spans="2:8" ht="14.25">
      <c r="B12" s="5" t="s">
        <v>10</v>
      </c>
      <c r="C12" s="27">
        <v>5630795</v>
      </c>
      <c r="D12" s="28">
        <v>0.24499259883959068</v>
      </c>
      <c r="E12" s="29">
        <v>-38.34260509185326</v>
      </c>
      <c r="F12" s="19">
        <v>5104769</v>
      </c>
      <c r="G12" s="22">
        <f t="shared" si="1"/>
        <v>0.28192643911437854</v>
      </c>
      <c r="H12" s="29">
        <f t="shared" si="0"/>
        <v>-9.341949049823338</v>
      </c>
    </row>
    <row r="13" spans="2:8" ht="14.25">
      <c r="B13" s="5" t="s">
        <v>11</v>
      </c>
      <c r="C13" s="27">
        <v>9616886</v>
      </c>
      <c r="D13" s="28">
        <v>0.4184250880886403</v>
      </c>
      <c r="E13" s="29">
        <v>-5.304227437974863</v>
      </c>
      <c r="F13" s="19">
        <v>9691399</v>
      </c>
      <c r="G13" s="22">
        <f t="shared" si="1"/>
        <v>0.5352370714730968</v>
      </c>
      <c r="H13" s="29">
        <f t="shared" si="0"/>
        <v>0.7748142174088369</v>
      </c>
    </row>
    <row r="14" spans="2:8" ht="14.25">
      <c r="B14" s="5" t="s">
        <v>12</v>
      </c>
      <c r="C14" s="27">
        <v>1434359</v>
      </c>
      <c r="D14" s="28">
        <v>0.06240812160253684</v>
      </c>
      <c r="E14" s="29">
        <v>-22.979289621506275</v>
      </c>
      <c r="F14" s="19">
        <v>2213894</v>
      </c>
      <c r="G14" s="22">
        <f t="shared" si="1"/>
        <v>0.1222690491962884</v>
      </c>
      <c r="H14" s="29">
        <f t="shared" si="0"/>
        <v>54.34727289332726</v>
      </c>
    </row>
    <row r="15" spans="2:8" ht="14.25">
      <c r="B15" s="5" t="s">
        <v>13</v>
      </c>
      <c r="C15" s="27">
        <v>24909315</v>
      </c>
      <c r="D15" s="28">
        <v>1.0837897343384013</v>
      </c>
      <c r="E15" s="29">
        <v>2903.985123171601</v>
      </c>
      <c r="F15" s="19">
        <v>7370966</v>
      </c>
      <c r="G15" s="22">
        <f t="shared" si="1"/>
        <v>0.4070840810256359</v>
      </c>
      <c r="H15" s="29">
        <f t="shared" si="0"/>
        <v>-70.40879686976538</v>
      </c>
    </row>
    <row r="16" spans="2:8" ht="14.25">
      <c r="B16" s="5" t="s">
        <v>14</v>
      </c>
      <c r="C16" s="27">
        <v>130137567</v>
      </c>
      <c r="D16" s="28">
        <v>5.662209465269354</v>
      </c>
      <c r="E16" s="29">
        <v>243.60745248701173</v>
      </c>
      <c r="F16" s="19">
        <v>398868929</v>
      </c>
      <c r="G16" s="22">
        <f t="shared" si="1"/>
        <v>22.028753274895667</v>
      </c>
      <c r="H16" s="29">
        <f t="shared" si="0"/>
        <v>206.49791462598958</v>
      </c>
    </row>
    <row r="17" spans="2:8" ht="14.25">
      <c r="B17" s="5" t="s">
        <v>15</v>
      </c>
      <c r="C17" s="27">
        <v>29095244</v>
      </c>
      <c r="D17" s="28">
        <v>1.2</v>
      </c>
      <c r="E17" s="29">
        <v>407.9255269934099</v>
      </c>
      <c r="F17" s="19">
        <v>49751230</v>
      </c>
      <c r="G17" s="22">
        <f t="shared" si="1"/>
        <v>2.7476634330486736</v>
      </c>
      <c r="H17" s="29">
        <f t="shared" si="0"/>
        <v>70.99437282601926</v>
      </c>
    </row>
    <row r="18" spans="2:8" ht="14.25">
      <c r="B18" s="5" t="s">
        <v>16</v>
      </c>
      <c r="C18" s="27">
        <v>167628431</v>
      </c>
      <c r="D18" s="28">
        <v>7.293415041764619</v>
      </c>
      <c r="E18" s="29">
        <v>96.19783115739908</v>
      </c>
      <c r="F18" s="19">
        <v>133544149</v>
      </c>
      <c r="G18" s="22">
        <f t="shared" si="1"/>
        <v>7.375382978569648</v>
      </c>
      <c r="H18" s="29">
        <f t="shared" si="0"/>
        <v>-20.333234521535314</v>
      </c>
    </row>
    <row r="19" spans="2:8" ht="14.25">
      <c r="B19" s="5"/>
      <c r="C19" s="27"/>
      <c r="D19" s="31"/>
      <c r="E19" s="32"/>
      <c r="F19" s="19"/>
      <c r="G19" s="28"/>
      <c r="H19" s="32"/>
    </row>
    <row r="20" spans="1:10" ht="14.25">
      <c r="A20" s="4" t="s">
        <v>17</v>
      </c>
      <c r="B20" s="5"/>
      <c r="C20" s="27">
        <v>1722385136</v>
      </c>
      <c r="D20" s="28">
        <v>75</v>
      </c>
      <c r="E20" s="29">
        <v>215.64424077876674</v>
      </c>
      <c r="F20" s="19">
        <v>980367263</v>
      </c>
      <c r="G20" s="22">
        <v>54.2</v>
      </c>
      <c r="H20" s="29">
        <f aca="true" t="shared" si="2" ref="H20:H26">(F20-C20)/C20*100</f>
        <v>-43.08083351922284</v>
      </c>
      <c r="J20" s="34">
        <f>SUM(F21:F26)</f>
        <v>980367263</v>
      </c>
    </row>
    <row r="21" spans="2:8" ht="15.75" customHeight="1">
      <c r="B21" s="5" t="s">
        <v>20</v>
      </c>
      <c r="C21" s="27">
        <v>28827456</v>
      </c>
      <c r="D21" s="28">
        <v>1.2</v>
      </c>
      <c r="E21" s="29">
        <v>2.651461657203596</v>
      </c>
      <c r="F21" s="19">
        <v>29470044</v>
      </c>
      <c r="G21" s="22">
        <f>F21/$F$8*100</f>
        <v>1.627573072447364</v>
      </c>
      <c r="H21" s="29">
        <f t="shared" si="2"/>
        <v>2.229083273945505</v>
      </c>
    </row>
    <row r="22" spans="2:8" ht="15.75" customHeight="1">
      <c r="B22" s="5" t="s">
        <v>21</v>
      </c>
      <c r="C22" s="27">
        <v>1997103</v>
      </c>
      <c r="D22" s="28">
        <v>0.08689278407762013</v>
      </c>
      <c r="E22" s="29">
        <v>-19.852804846628576</v>
      </c>
      <c r="F22" s="19">
        <v>542007</v>
      </c>
      <c r="G22" s="22">
        <v>0.1</v>
      </c>
      <c r="H22" s="29">
        <f t="shared" si="2"/>
        <v>-72.86033819988253</v>
      </c>
    </row>
    <row r="23" spans="2:8" ht="14.25">
      <c r="B23" s="5" t="s">
        <v>19</v>
      </c>
      <c r="C23" s="27">
        <v>385319031</v>
      </c>
      <c r="D23" s="28">
        <v>16.765005791729727</v>
      </c>
      <c r="E23" s="29">
        <v>74.91257356695313</v>
      </c>
      <c r="F23" s="19">
        <v>309030016</v>
      </c>
      <c r="G23" s="22">
        <f>F23/$F$8*100</f>
        <v>17.067125268614394</v>
      </c>
      <c r="H23" s="29">
        <f t="shared" si="2"/>
        <v>-19.79892215601466</v>
      </c>
    </row>
    <row r="24" spans="2:8" ht="15.75" customHeight="1">
      <c r="B24" s="6" t="s">
        <v>22</v>
      </c>
      <c r="C24" s="27">
        <v>816365</v>
      </c>
      <c r="D24" s="28">
        <v>0.1</v>
      </c>
      <c r="E24" s="29">
        <v>-3.313811297514641</v>
      </c>
      <c r="F24" s="19">
        <v>786389</v>
      </c>
      <c r="G24" s="22">
        <v>0.1</v>
      </c>
      <c r="H24" s="29">
        <f t="shared" si="2"/>
        <v>-3.6718869623269</v>
      </c>
    </row>
    <row r="25" spans="2:8" ht="14.25">
      <c r="B25" s="5" t="s">
        <v>18</v>
      </c>
      <c r="C25" s="27">
        <v>1121745861</v>
      </c>
      <c r="D25" s="28">
        <v>48.806506669829794</v>
      </c>
      <c r="E25" s="29">
        <v>806.482024546646</v>
      </c>
      <c r="F25" s="19">
        <v>514767362</v>
      </c>
      <c r="G25" s="22">
        <f>F25/$F$8*100</f>
        <v>28.4295977625946</v>
      </c>
      <c r="H25" s="29">
        <f t="shared" si="2"/>
        <v>-54.110161677699296</v>
      </c>
    </row>
    <row r="26" spans="2:8" ht="14.25">
      <c r="B26" s="5" t="s">
        <v>23</v>
      </c>
      <c r="C26" s="27">
        <v>183679320</v>
      </c>
      <c r="D26" s="28">
        <v>7.991779839239184</v>
      </c>
      <c r="E26" s="29">
        <v>7.910564558580238</v>
      </c>
      <c r="F26" s="19">
        <v>125771445</v>
      </c>
      <c r="G26" s="22">
        <f>F26/$F$8*100</f>
        <v>6.946111691071606</v>
      </c>
      <c r="H26" s="29">
        <f t="shared" si="2"/>
        <v>-31.526616605505726</v>
      </c>
    </row>
    <row r="27" spans="1:8" ht="14.25">
      <c r="A27" s="9"/>
      <c r="B27" s="7"/>
      <c r="C27" s="24"/>
      <c r="D27" s="24"/>
      <c r="E27" s="25"/>
      <c r="F27" s="24"/>
      <c r="G27" s="24"/>
      <c r="H27" s="25"/>
    </row>
    <row r="28" spans="1:2" ht="14.25">
      <c r="A28" t="s">
        <v>26</v>
      </c>
      <c r="B28" s="11"/>
    </row>
    <row r="29" ht="14.25">
      <c r="B29" s="11"/>
    </row>
  </sheetData>
  <sheetProtection/>
  <mergeCells count="3">
    <mergeCell ref="C5:E5"/>
    <mergeCell ref="F5:H5"/>
    <mergeCell ref="A5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大沢 みゆき</cp:lastModifiedBy>
  <cp:lastPrinted>2014-04-13T23:58:55Z</cp:lastPrinted>
  <dcterms:created xsi:type="dcterms:W3CDTF">2003-01-27T07:04:08Z</dcterms:created>
  <dcterms:modified xsi:type="dcterms:W3CDTF">2014-04-13T23:58:58Z</dcterms:modified>
  <cp:category/>
  <cp:version/>
  <cp:contentType/>
  <cp:contentStatus/>
</cp:coreProperties>
</file>