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65" windowHeight="8085" activeTab="1"/>
  </bookViews>
  <sheets>
    <sheet name="112" sheetId="1" r:id="rId1"/>
    <sheet name="55図" sheetId="2" r:id="rId2"/>
  </sheets>
  <definedNames/>
  <calcPr fullCalcOnLoad="1"/>
</workbook>
</file>

<file path=xl/sharedStrings.xml><?xml version="1.0" encoding="utf-8"?>
<sst xmlns="http://schemas.openxmlformats.org/spreadsheetml/2006/main" count="109" uniqueCount="58">
  <si>
    <t>(1)募金額</t>
  </si>
  <si>
    <t>共　　同　　募　　金</t>
  </si>
  <si>
    <t>(単位:千円)</t>
  </si>
  <si>
    <t>配　　　分　　　内　　　訳</t>
  </si>
  <si>
    <t>配　分　額</t>
  </si>
  <si>
    <t>合　　　　　　計</t>
  </si>
  <si>
    <t>災害見舞金</t>
  </si>
  <si>
    <t>経費</t>
  </si>
  <si>
    <t>障がい福祉サービス事業所（施設系）</t>
  </si>
  <si>
    <t>緊急配分金</t>
  </si>
  <si>
    <t>災害等準備金</t>
  </si>
  <si>
    <r>
      <t>福祉・健康　1</t>
    </r>
    <r>
      <rPr>
        <sz val="12"/>
        <rFont val="Osaka"/>
        <family val="3"/>
      </rPr>
      <t>61</t>
    </r>
  </si>
  <si>
    <t>保育所</t>
  </si>
  <si>
    <t>ハンセン病療養所県人会支援事業</t>
  </si>
  <si>
    <t>112　民間たすけあい募金の状況</t>
  </si>
  <si>
    <t>(単位：千円)</t>
  </si>
  <si>
    <t>障がい者支援施設</t>
  </si>
  <si>
    <t>地域保育所備品整備事業</t>
  </si>
  <si>
    <t>　注：募金額と配分額の差は、前年度配分の返還金等を当年度の配分額に加算したことによる。</t>
  </si>
  <si>
    <t xml:space="preserve"> </t>
  </si>
  <si>
    <t>ＮＨＫ歳末たすけあい運動</t>
  </si>
  <si>
    <t>軽費老人ホーム（ケアハウス）</t>
  </si>
  <si>
    <t>障がい者支援事業</t>
  </si>
  <si>
    <t>地域歳末たすけあい運動</t>
  </si>
  <si>
    <t>知的障害者更生施設（通所）</t>
  </si>
  <si>
    <t>地域福祉基盤整備</t>
  </si>
  <si>
    <t>住民参加の福祉社会づくり</t>
  </si>
  <si>
    <t>一　　般　　募　　金</t>
  </si>
  <si>
    <t>歳末たすけあい募金</t>
  </si>
  <si>
    <t>福祉施設の整備</t>
  </si>
  <si>
    <t>福祉団体の育成</t>
  </si>
  <si>
    <t>広域福祉の推進</t>
  </si>
  <si>
    <t>小規模作業所等の支援</t>
  </si>
  <si>
    <t>市町村社会福祉協議会活動の支援</t>
  </si>
  <si>
    <t>共同募金運動を実践・推進費</t>
  </si>
  <si>
    <t>知的障害児施設（入所）</t>
  </si>
  <si>
    <t>社会参加事業</t>
  </si>
  <si>
    <t>総合福祉的事業</t>
  </si>
  <si>
    <t>災害・緊急関係事業</t>
  </si>
  <si>
    <t>生活支援事業</t>
  </si>
  <si>
    <t>資料：（社福）福島県共同募金会</t>
  </si>
  <si>
    <t>平成20年度</t>
  </si>
  <si>
    <t>（２） 配分額（平成24年度分）</t>
  </si>
  <si>
    <t>補装具製作施設</t>
  </si>
  <si>
    <t>社会事業授産施設</t>
  </si>
  <si>
    <t>養護老人ホーム</t>
  </si>
  <si>
    <t>－</t>
  </si>
  <si>
    <t>平成21年度</t>
  </si>
  <si>
    <t>（２） 配分額（平成25年度分）</t>
  </si>
  <si>
    <t>母子生活支援施設</t>
  </si>
  <si>
    <t>児童養護施設</t>
  </si>
  <si>
    <t>障害児通所支援事業所</t>
  </si>
  <si>
    <t>障がい者自立生活センターへの配分</t>
  </si>
  <si>
    <t>避難町村社協の地域福祉活動支援</t>
  </si>
  <si>
    <t xml:space="preserve">  配　　　分　　　内　　　訳</t>
  </si>
  <si>
    <r>
      <t xml:space="preserve"> </t>
    </r>
    <r>
      <rPr>
        <sz val="12"/>
        <rFont val="Osaka"/>
        <family val="3"/>
      </rPr>
      <t xml:space="preserve"> 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</si>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</sst>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  <numFmt numFmtId="223" formatCode="#,##0.0;&quot;△ &quot;#,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  <font>
      <sz val="10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38" fontId="8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10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horizontal="centerContinuous" vertical="center"/>
    </xf>
    <xf numFmtId="38" fontId="9" fillId="0" borderId="15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9" fillId="0" borderId="11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8" fillId="0" borderId="0" xfId="49" applyFont="1" applyFill="1" applyAlignment="1">
      <alignment/>
    </xf>
    <xf numFmtId="38" fontId="9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9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distributed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distributed" vertical="center" wrapText="1"/>
    </xf>
    <xf numFmtId="38" fontId="0" fillId="0" borderId="19" xfId="49" applyFont="1" applyFill="1" applyBorder="1" applyAlignment="1">
      <alignment/>
    </xf>
    <xf numFmtId="38" fontId="9" fillId="0" borderId="0" xfId="49" applyFont="1" applyFill="1" applyBorder="1" applyAlignment="1">
      <alignment horizontal="distributed" vertical="center" shrinkToFit="1"/>
    </xf>
    <xf numFmtId="38" fontId="8" fillId="0" borderId="0" xfId="49" applyFont="1" applyFill="1" applyBorder="1" applyAlignment="1">
      <alignment/>
    </xf>
    <xf numFmtId="38" fontId="1" fillId="0" borderId="19" xfId="49" applyFont="1" applyFill="1" applyBorder="1" applyAlignment="1">
      <alignment/>
    </xf>
    <xf numFmtId="38" fontId="9" fillId="0" borderId="11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distributed" vertical="center"/>
    </xf>
    <xf numFmtId="38" fontId="1" fillId="0" borderId="0" xfId="49" applyFont="1" applyBorder="1" applyAlignment="1">
      <alignment horizontal="center"/>
    </xf>
    <xf numFmtId="38" fontId="1" fillId="0" borderId="0" xfId="49" applyFont="1" applyFill="1" applyBorder="1" applyAlignment="1">
      <alignment/>
    </xf>
    <xf numFmtId="38" fontId="1" fillId="0" borderId="20" xfId="49" applyFont="1" applyFill="1" applyBorder="1" applyAlignment="1">
      <alignment/>
    </xf>
    <xf numFmtId="38" fontId="1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1" fillId="0" borderId="23" xfId="49" applyFont="1" applyFill="1" applyBorder="1" applyAlignment="1">
      <alignment/>
    </xf>
    <xf numFmtId="38" fontId="0" fillId="0" borderId="18" xfId="49" applyFont="1" applyBorder="1" applyAlignment="1">
      <alignment horizontal="center"/>
    </xf>
    <xf numFmtId="38" fontId="1" fillId="0" borderId="11" xfId="49" applyFont="1" applyFill="1" applyBorder="1" applyAlignment="1">
      <alignment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6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 shrinkToFit="1"/>
    </xf>
    <xf numFmtId="38" fontId="13" fillId="0" borderId="16" xfId="49" applyFont="1" applyFill="1" applyBorder="1" applyAlignment="1">
      <alignment horizontal="distributed" vertical="center" shrinkToFit="1"/>
    </xf>
    <xf numFmtId="38" fontId="0" fillId="0" borderId="18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25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6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26" xfId="49" applyFont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1" fillId="0" borderId="28" xfId="49" applyFont="1" applyFill="1" applyBorder="1" applyAlignment="1">
      <alignment horizontal="center"/>
    </xf>
    <xf numFmtId="38" fontId="1" fillId="0" borderId="11" xfId="49" applyFont="1" applyFill="1" applyBorder="1" applyAlignment="1">
      <alignment horizontal="center"/>
    </xf>
    <xf numFmtId="38" fontId="14" fillId="0" borderId="0" xfId="49" applyFont="1" applyFill="1" applyBorder="1" applyAlignment="1">
      <alignment horizontal="distributed" vertical="center"/>
    </xf>
    <xf numFmtId="38" fontId="14" fillId="0" borderId="16" xfId="49" applyFont="1" applyFill="1" applyBorder="1" applyAlignment="1">
      <alignment horizontal="distributed" vertical="center"/>
    </xf>
    <xf numFmtId="38" fontId="9" fillId="0" borderId="25" xfId="49" applyFont="1" applyFill="1" applyBorder="1" applyAlignment="1">
      <alignment horizontal="center" vertical="center"/>
    </xf>
    <xf numFmtId="176" fontId="1" fillId="0" borderId="16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26" xfId="49" applyNumberFormat="1" applyFont="1" applyFill="1" applyBorder="1" applyAlignment="1">
      <alignment/>
    </xf>
    <xf numFmtId="38" fontId="9" fillId="0" borderId="29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/>
    </xf>
    <xf numFmtId="38" fontId="9" fillId="0" borderId="11" xfId="49" applyFont="1" applyFill="1" applyBorder="1" applyAlignment="1">
      <alignment horizontal="distributed" vertical="center"/>
    </xf>
    <xf numFmtId="38" fontId="9" fillId="0" borderId="26" xfId="49" applyFont="1" applyFill="1" applyBorder="1" applyAlignment="1">
      <alignment horizontal="distributed" vertical="center"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27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9" fillId="0" borderId="19" xfId="49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1">
      <selection activeCell="C45" sqref="C45"/>
    </sheetView>
  </sheetViews>
  <sheetFormatPr defaultColWidth="10.59765625" defaultRowHeight="15"/>
  <cols>
    <col min="1" max="2" width="2.09765625" style="4" customWidth="1"/>
    <col min="3" max="3" width="32.3984375" style="4" customWidth="1"/>
    <col min="4" max="4" width="11.59765625" style="4" customWidth="1"/>
    <col min="5" max="5" width="2.09765625" style="4" customWidth="1"/>
    <col min="6" max="6" width="35.69921875" style="4" customWidth="1"/>
    <col min="7" max="7" width="11.59765625" style="4" customWidth="1"/>
    <col min="8" max="8" width="8.59765625" style="6" customWidth="1"/>
    <col min="9" max="9" width="12.8984375" style="7" customWidth="1"/>
    <col min="10" max="10" width="22" style="6" customWidth="1"/>
    <col min="11" max="12" width="23.5" style="6" customWidth="1"/>
    <col min="13" max="16384" width="10.59765625" style="6" customWidth="1"/>
  </cols>
  <sheetData>
    <row r="1" spans="7:9" s="4" customFormat="1" ht="14.25">
      <c r="G1" s="28" t="s">
        <v>11</v>
      </c>
      <c r="H1" s="2"/>
      <c r="I1" s="2"/>
    </row>
    <row r="2" spans="8:9" s="4" customFormat="1" ht="14.25">
      <c r="H2" s="2"/>
      <c r="I2" s="2"/>
    </row>
    <row r="3" spans="1:2" ht="18" customHeight="1">
      <c r="A3" s="3" t="s">
        <v>14</v>
      </c>
      <c r="B3" s="3"/>
    </row>
    <row r="5" spans="2:7" ht="14.25">
      <c r="B5" s="4" t="s">
        <v>0</v>
      </c>
      <c r="D5" s="5"/>
      <c r="E5" s="9"/>
      <c r="F5" s="5"/>
      <c r="G5" s="28" t="s">
        <v>15</v>
      </c>
    </row>
    <row r="6" spans="1:7" ht="14.25">
      <c r="A6" s="61" t="s">
        <v>27</v>
      </c>
      <c r="B6" s="61"/>
      <c r="C6" s="62"/>
      <c r="D6" s="63"/>
      <c r="E6" s="10"/>
      <c r="F6" s="61" t="s">
        <v>28</v>
      </c>
      <c r="G6" s="62"/>
    </row>
    <row r="7" spans="1:7" ht="14.25">
      <c r="A7" s="64" t="s">
        <v>41</v>
      </c>
      <c r="B7" s="64"/>
      <c r="C7" s="65"/>
      <c r="D7" s="8">
        <v>325412</v>
      </c>
      <c r="E7" s="70">
        <v>164707</v>
      </c>
      <c r="F7" s="66"/>
      <c r="G7" s="66"/>
    </row>
    <row r="8" spans="1:7" s="7" customFormat="1" ht="13.5" customHeight="1">
      <c r="A8" s="66">
        <v>21</v>
      </c>
      <c r="B8" s="66"/>
      <c r="C8" s="67"/>
      <c r="D8" s="30">
        <v>317711</v>
      </c>
      <c r="E8" s="70">
        <v>161654</v>
      </c>
      <c r="F8" s="66"/>
      <c r="G8" s="66"/>
    </row>
    <row r="9" spans="1:7" s="7" customFormat="1" ht="13.5" customHeight="1">
      <c r="A9" s="66">
        <v>22</v>
      </c>
      <c r="B9" s="66"/>
      <c r="C9" s="67"/>
      <c r="D9" s="31">
        <v>314996</v>
      </c>
      <c r="E9" s="70">
        <v>157208</v>
      </c>
      <c r="F9" s="66"/>
      <c r="G9" s="66"/>
    </row>
    <row r="10" spans="1:7" s="7" customFormat="1" ht="13.5" customHeight="1">
      <c r="A10" s="66">
        <v>23</v>
      </c>
      <c r="B10" s="66"/>
      <c r="C10" s="66"/>
      <c r="D10" s="31">
        <v>268439</v>
      </c>
      <c r="E10" s="70">
        <v>172921</v>
      </c>
      <c r="F10" s="66"/>
      <c r="G10" s="66"/>
    </row>
    <row r="11" spans="1:9" s="4" customFormat="1" ht="16.5" customHeight="1">
      <c r="A11" s="68">
        <v>24</v>
      </c>
      <c r="B11" s="68"/>
      <c r="C11" s="69"/>
      <c r="D11" s="47">
        <v>281677</v>
      </c>
      <c r="E11" s="71">
        <v>132020</v>
      </c>
      <c r="F11" s="72"/>
      <c r="G11" s="72"/>
      <c r="H11" s="2"/>
      <c r="I11" s="2"/>
    </row>
    <row r="12" spans="1:9" s="4" customFormat="1" ht="16.5" customHeight="1">
      <c r="A12" s="45"/>
      <c r="B12" s="45"/>
      <c r="C12" s="45"/>
      <c r="D12" s="46"/>
      <c r="E12" s="45"/>
      <c r="F12" s="45"/>
      <c r="G12" s="45"/>
      <c r="H12" s="2"/>
      <c r="I12" s="2"/>
    </row>
    <row r="13" s="4" customFormat="1" ht="14.25">
      <c r="I13" s="2"/>
    </row>
    <row r="14" s="4" customFormat="1" ht="14.25">
      <c r="I14" s="2"/>
    </row>
    <row r="15" spans="1:7" ht="21">
      <c r="A15" s="29" t="s">
        <v>42</v>
      </c>
      <c r="B15" s="29"/>
      <c r="C15" s="11"/>
      <c r="D15" s="12"/>
      <c r="E15" s="12"/>
      <c r="F15" s="12"/>
      <c r="G15" s="13" t="s">
        <v>2</v>
      </c>
    </row>
    <row r="16" spans="1:7" ht="14.25">
      <c r="A16" s="14" t="s">
        <v>1</v>
      </c>
      <c r="B16" s="14"/>
      <c r="C16" s="14"/>
      <c r="D16" s="14"/>
      <c r="E16" s="15" t="s">
        <v>28</v>
      </c>
      <c r="F16" s="14"/>
      <c r="G16" s="14"/>
    </row>
    <row r="17" spans="1:7" ht="14.25">
      <c r="A17" s="25"/>
      <c r="B17" s="25"/>
      <c r="C17" s="16" t="s">
        <v>3</v>
      </c>
      <c r="D17" s="37" t="s">
        <v>4</v>
      </c>
      <c r="E17" s="17">
        <v>5</v>
      </c>
      <c r="F17" s="16" t="s">
        <v>3</v>
      </c>
      <c r="G17" s="37" t="s">
        <v>4</v>
      </c>
    </row>
    <row r="18" spans="1:9" s="4" customFormat="1" ht="14.25">
      <c r="A18" s="26" t="s">
        <v>5</v>
      </c>
      <c r="B18" s="26"/>
      <c r="C18" s="33"/>
      <c r="D18" s="48">
        <v>298759</v>
      </c>
      <c r="E18" s="26" t="s">
        <v>5</v>
      </c>
      <c r="F18" s="33"/>
      <c r="G18" s="51">
        <v>135965</v>
      </c>
      <c r="H18" s="2"/>
      <c r="I18" s="2"/>
    </row>
    <row r="19" spans="1:9" s="4" customFormat="1" ht="14.25">
      <c r="A19" s="26"/>
      <c r="B19" s="73" t="s">
        <v>29</v>
      </c>
      <c r="C19" s="74"/>
      <c r="D19" s="49">
        <f>SUM(D20:D28)</f>
        <v>64480</v>
      </c>
      <c r="E19" s="26"/>
      <c r="F19" s="33"/>
      <c r="G19" s="42"/>
      <c r="H19" s="2"/>
      <c r="I19" s="2"/>
    </row>
    <row r="20" spans="1:7" ht="14.25" customHeight="1">
      <c r="A20" s="26"/>
      <c r="B20" s="44"/>
      <c r="C20" s="44" t="s">
        <v>45</v>
      </c>
      <c r="D20" s="49">
        <v>370</v>
      </c>
      <c r="E20" s="55" t="s">
        <v>20</v>
      </c>
      <c r="F20" s="55"/>
      <c r="G20" s="30">
        <v>10868</v>
      </c>
    </row>
    <row r="21" spans="1:7" ht="14.25">
      <c r="A21" s="26"/>
      <c r="B21" s="26"/>
      <c r="C21" s="40" t="s">
        <v>21</v>
      </c>
      <c r="D21" s="49">
        <v>4680</v>
      </c>
      <c r="E21" s="27"/>
      <c r="F21" s="34" t="s">
        <v>22</v>
      </c>
      <c r="G21" s="30">
        <v>5070</v>
      </c>
    </row>
    <row r="22" spans="1:7" ht="14.25">
      <c r="A22" s="26"/>
      <c r="B22" s="26"/>
      <c r="C22" s="34" t="s">
        <v>12</v>
      </c>
      <c r="D22" s="49">
        <v>20920</v>
      </c>
      <c r="E22" s="27"/>
      <c r="F22" s="34" t="s">
        <v>17</v>
      </c>
      <c r="G22" s="30">
        <v>3380</v>
      </c>
    </row>
    <row r="23" spans="1:7" ht="14.25">
      <c r="A23" s="26"/>
      <c r="B23" s="26"/>
      <c r="C23" s="34" t="s">
        <v>43</v>
      </c>
      <c r="D23" s="49">
        <v>1580</v>
      </c>
      <c r="E23" s="27"/>
      <c r="F23" s="36" t="s">
        <v>13</v>
      </c>
      <c r="G23" s="30">
        <v>250</v>
      </c>
    </row>
    <row r="24" spans="1:7" ht="14.25">
      <c r="A24" s="26"/>
      <c r="B24" s="27"/>
      <c r="C24" s="35" t="s">
        <v>8</v>
      </c>
      <c r="D24" s="49">
        <v>34160</v>
      </c>
      <c r="E24" s="27"/>
      <c r="F24" s="34" t="s">
        <v>6</v>
      </c>
      <c r="G24" s="30">
        <v>2000</v>
      </c>
    </row>
    <row r="25" spans="1:7" ht="14.25">
      <c r="A25" s="27"/>
      <c r="B25" s="27"/>
      <c r="C25" s="35" t="s">
        <v>35</v>
      </c>
      <c r="D25" s="50" t="s">
        <v>46</v>
      </c>
      <c r="E25" s="27"/>
      <c r="F25" s="34" t="s">
        <v>7</v>
      </c>
      <c r="G25" s="30">
        <v>168</v>
      </c>
    </row>
    <row r="26" spans="1:7" ht="14.25">
      <c r="A26" s="27"/>
      <c r="B26" s="26"/>
      <c r="C26" s="34" t="s">
        <v>16</v>
      </c>
      <c r="D26" s="49">
        <v>1840</v>
      </c>
      <c r="E26" s="27"/>
      <c r="F26" s="34" t="s">
        <v>19</v>
      </c>
      <c r="G26" s="39" t="s">
        <v>19</v>
      </c>
    </row>
    <row r="27" spans="1:7" ht="14.25" customHeight="1">
      <c r="A27" s="27"/>
      <c r="B27" s="26"/>
      <c r="C27" s="34" t="s">
        <v>24</v>
      </c>
      <c r="D27" s="50" t="s">
        <v>46</v>
      </c>
      <c r="E27" s="55" t="s">
        <v>23</v>
      </c>
      <c r="F27" s="56"/>
      <c r="G27" s="30">
        <v>125096</v>
      </c>
    </row>
    <row r="28" spans="1:7" ht="15" customHeight="1">
      <c r="A28" s="27"/>
      <c r="B28" s="27"/>
      <c r="C28" s="36" t="s">
        <v>44</v>
      </c>
      <c r="D28" s="49">
        <v>930</v>
      </c>
      <c r="E28" s="27"/>
      <c r="F28" s="34" t="s">
        <v>39</v>
      </c>
      <c r="G28" s="30">
        <v>89345</v>
      </c>
    </row>
    <row r="29" spans="1:7" ht="14.25" customHeight="1">
      <c r="A29" s="27"/>
      <c r="B29" s="57" t="s">
        <v>30</v>
      </c>
      <c r="C29" s="58"/>
      <c r="D29" s="49">
        <v>2590</v>
      </c>
      <c r="E29" s="27"/>
      <c r="F29" s="34" t="s">
        <v>36</v>
      </c>
      <c r="G29" s="30">
        <v>16551</v>
      </c>
    </row>
    <row r="30" spans="1:7" ht="14.25">
      <c r="A30" s="27"/>
      <c r="B30" s="57" t="s">
        <v>25</v>
      </c>
      <c r="C30" s="58"/>
      <c r="D30" s="49">
        <v>5390</v>
      </c>
      <c r="E30" s="27"/>
      <c r="F30" s="34" t="s">
        <v>37</v>
      </c>
      <c r="G30" s="30">
        <v>18697</v>
      </c>
    </row>
    <row r="31" spans="1:7" ht="14.25">
      <c r="A31" s="27"/>
      <c r="B31" s="55" t="s">
        <v>31</v>
      </c>
      <c r="C31" s="56"/>
      <c r="D31" s="49">
        <v>12260</v>
      </c>
      <c r="E31" s="27"/>
      <c r="F31" s="38" t="s">
        <v>38</v>
      </c>
      <c r="G31" s="30">
        <v>502</v>
      </c>
    </row>
    <row r="32" spans="1:7" ht="14.25" customHeight="1">
      <c r="A32" s="27"/>
      <c r="B32" s="59" t="s">
        <v>32</v>
      </c>
      <c r="C32" s="60"/>
      <c r="D32" s="49">
        <v>4750</v>
      </c>
      <c r="E32" s="20"/>
      <c r="F32" s="19"/>
      <c r="G32" s="20"/>
    </row>
    <row r="33" spans="1:7" ht="14.25" customHeight="1">
      <c r="A33" s="27"/>
      <c r="B33" s="55" t="s">
        <v>26</v>
      </c>
      <c r="C33" s="56"/>
      <c r="D33" s="49">
        <v>3000</v>
      </c>
      <c r="E33" s="20"/>
      <c r="F33" s="19"/>
      <c r="G33" s="20"/>
    </row>
    <row r="34" spans="1:7" ht="14.25" customHeight="1">
      <c r="A34" s="27"/>
      <c r="B34" s="55" t="s">
        <v>9</v>
      </c>
      <c r="C34" s="56"/>
      <c r="D34" s="49">
        <v>11631</v>
      </c>
      <c r="E34" s="20"/>
      <c r="F34" s="19"/>
      <c r="G34" s="20"/>
    </row>
    <row r="35" spans="1:7" ht="14.25" customHeight="1">
      <c r="A35" s="27"/>
      <c r="B35" s="55" t="s">
        <v>10</v>
      </c>
      <c r="C35" s="56"/>
      <c r="D35" s="49">
        <v>12000</v>
      </c>
      <c r="E35" s="20"/>
      <c r="F35" s="19"/>
      <c r="G35" s="20"/>
    </row>
    <row r="36" spans="2:7" ht="14.25" customHeight="1">
      <c r="B36" s="55" t="s">
        <v>33</v>
      </c>
      <c r="C36" s="56"/>
      <c r="D36" s="49">
        <v>119295</v>
      </c>
      <c r="E36" s="20"/>
      <c r="F36" s="20"/>
      <c r="G36" s="30"/>
    </row>
    <row r="37" spans="2:7" ht="14.25" customHeight="1">
      <c r="B37" s="55" t="s">
        <v>34</v>
      </c>
      <c r="C37" s="56"/>
      <c r="D37" s="30">
        <v>63362</v>
      </c>
      <c r="E37" s="30"/>
      <c r="F37" s="20"/>
      <c r="G37" s="30"/>
    </row>
    <row r="38" spans="2:7" ht="14.25" customHeight="1">
      <c r="B38" s="43"/>
      <c r="C38" s="21"/>
      <c r="D38" s="23"/>
      <c r="E38" s="23"/>
      <c r="F38" s="22"/>
      <c r="G38" s="23"/>
    </row>
    <row r="39" spans="1:4" ht="14.25" customHeight="1">
      <c r="A39" s="32" t="s">
        <v>18</v>
      </c>
      <c r="B39" s="41"/>
      <c r="D39" s="18"/>
    </row>
    <row r="40" spans="1:4" ht="14.25" customHeight="1">
      <c r="A40" s="24" t="s">
        <v>40</v>
      </c>
      <c r="B40" s="24"/>
      <c r="D40" s="18"/>
    </row>
    <row r="49" ht="14.25">
      <c r="F49" s="1"/>
    </row>
  </sheetData>
  <sheetProtection/>
  <mergeCells count="24">
    <mergeCell ref="E27:F27"/>
    <mergeCell ref="A9:C9"/>
    <mergeCell ref="E9:G9"/>
    <mergeCell ref="B19:C19"/>
    <mergeCell ref="A10:C10"/>
    <mergeCell ref="E10:G10"/>
    <mergeCell ref="F6:G6"/>
    <mergeCell ref="A6:D6"/>
    <mergeCell ref="E20:F20"/>
    <mergeCell ref="A7:C7"/>
    <mergeCell ref="A8:C8"/>
    <mergeCell ref="A11:C11"/>
    <mergeCell ref="E7:G7"/>
    <mergeCell ref="E8:G8"/>
    <mergeCell ref="E11:G11"/>
    <mergeCell ref="B36:C36"/>
    <mergeCell ref="B37:C37"/>
    <mergeCell ref="B29:C29"/>
    <mergeCell ref="B30:C30"/>
    <mergeCell ref="B31:C31"/>
    <mergeCell ref="B32:C32"/>
    <mergeCell ref="B33:C33"/>
    <mergeCell ref="B34:C34"/>
    <mergeCell ref="B35:C3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6">
      <selection activeCell="L35" sqref="L35"/>
    </sheetView>
  </sheetViews>
  <sheetFormatPr defaultColWidth="10.59765625" defaultRowHeight="15"/>
  <cols>
    <col min="1" max="2" width="2.09765625" style="4" customWidth="1"/>
    <col min="3" max="3" width="32.3984375" style="4" customWidth="1"/>
    <col min="4" max="4" width="11.59765625" style="4" customWidth="1"/>
    <col min="5" max="5" width="2.19921875" style="4" hidden="1" customWidth="1"/>
    <col min="6" max="6" width="3" style="4" customWidth="1"/>
    <col min="7" max="7" width="35.69921875" style="4" customWidth="1"/>
    <col min="8" max="8" width="11.59765625" style="4" customWidth="1"/>
    <col min="9" max="9" width="11.59765625" style="4" hidden="1" customWidth="1"/>
    <col min="10" max="10" width="8.59765625" style="6" customWidth="1"/>
    <col min="11" max="11" width="12.8984375" style="7" customWidth="1"/>
    <col min="12" max="12" width="22" style="6" customWidth="1"/>
    <col min="13" max="14" width="23.5" style="6" customWidth="1"/>
    <col min="15" max="16384" width="10.59765625" style="6" customWidth="1"/>
  </cols>
  <sheetData>
    <row r="1" spans="8:11" s="4" customFormat="1" ht="14.25">
      <c r="H1" s="28" t="s">
        <v>11</v>
      </c>
      <c r="J1" s="2"/>
      <c r="K1" s="2"/>
    </row>
    <row r="2" spans="10:11" s="4" customFormat="1" ht="14.25">
      <c r="J2" s="2"/>
      <c r="K2" s="2"/>
    </row>
    <row r="3" spans="1:2" ht="18" customHeight="1">
      <c r="A3" s="3" t="s">
        <v>14</v>
      </c>
      <c r="B3" s="3"/>
    </row>
    <row r="5" spans="2:9" ht="14.25">
      <c r="B5" s="4" t="s">
        <v>0</v>
      </c>
      <c r="D5" s="5"/>
      <c r="E5" s="5"/>
      <c r="F5" s="9"/>
      <c r="G5" s="5"/>
      <c r="H5" s="28" t="s">
        <v>15</v>
      </c>
      <c r="I5" s="5"/>
    </row>
    <row r="6" spans="1:9" ht="14.25">
      <c r="A6" s="61" t="s">
        <v>27</v>
      </c>
      <c r="B6" s="61"/>
      <c r="C6" s="62"/>
      <c r="D6" s="63"/>
      <c r="E6" s="52"/>
      <c r="F6" s="10"/>
      <c r="G6" s="61" t="s">
        <v>28</v>
      </c>
      <c r="H6" s="62"/>
      <c r="I6" s="52"/>
    </row>
    <row r="7" spans="1:9" ht="14.25">
      <c r="A7" s="64" t="s">
        <v>47</v>
      </c>
      <c r="B7" s="64"/>
      <c r="C7" s="65"/>
      <c r="D7" s="30">
        <v>317711</v>
      </c>
      <c r="E7" s="2"/>
      <c r="F7" s="83">
        <v>161654</v>
      </c>
      <c r="G7" s="84"/>
      <c r="H7" s="84"/>
      <c r="I7" s="85"/>
    </row>
    <row r="8" spans="1:9" s="7" customFormat="1" ht="13.5" customHeight="1">
      <c r="A8" s="66">
        <v>22</v>
      </c>
      <c r="B8" s="66"/>
      <c r="C8" s="67"/>
      <c r="D8" s="31">
        <v>314996</v>
      </c>
      <c r="E8" s="20"/>
      <c r="F8" s="70">
        <v>157208</v>
      </c>
      <c r="G8" s="66"/>
      <c r="H8" s="66"/>
      <c r="I8" s="86"/>
    </row>
    <row r="9" spans="1:9" s="7" customFormat="1" ht="13.5" customHeight="1">
      <c r="A9" s="66">
        <v>23</v>
      </c>
      <c r="B9" s="66"/>
      <c r="C9" s="67"/>
      <c r="D9" s="31">
        <v>268439</v>
      </c>
      <c r="E9" s="20"/>
      <c r="F9" s="70">
        <v>172921</v>
      </c>
      <c r="G9" s="66"/>
      <c r="H9" s="66"/>
      <c r="I9" s="86"/>
    </row>
    <row r="10" spans="1:9" s="7" customFormat="1" ht="13.5" customHeight="1">
      <c r="A10" s="66">
        <v>24</v>
      </c>
      <c r="B10" s="66"/>
      <c r="C10" s="66"/>
      <c r="D10" s="31">
        <v>281677</v>
      </c>
      <c r="E10" s="20"/>
      <c r="F10" s="87">
        <v>132020</v>
      </c>
      <c r="G10" s="88"/>
      <c r="H10" s="88"/>
      <c r="I10" s="86"/>
    </row>
    <row r="11" spans="1:11" s="4" customFormat="1" ht="16.5" customHeight="1">
      <c r="A11" s="68">
        <v>25</v>
      </c>
      <c r="B11" s="68"/>
      <c r="C11" s="69"/>
      <c r="D11" s="47">
        <v>289101</v>
      </c>
      <c r="E11" s="53"/>
      <c r="F11" s="71">
        <v>136281</v>
      </c>
      <c r="G11" s="72"/>
      <c r="H11" s="72"/>
      <c r="I11" s="94"/>
      <c r="J11" s="2"/>
      <c r="K11" s="2"/>
    </row>
    <row r="12" spans="1:11" s="4" customFormat="1" ht="16.5" customHeight="1">
      <c r="A12" s="45"/>
      <c r="B12" s="45"/>
      <c r="C12" s="45"/>
      <c r="D12" s="46"/>
      <c r="E12" s="46"/>
      <c r="F12" s="45"/>
      <c r="G12" s="45"/>
      <c r="H12" s="45"/>
      <c r="I12" s="46"/>
      <c r="J12" s="2"/>
      <c r="K12" s="2"/>
    </row>
    <row r="13" s="4" customFormat="1" ht="14.25">
      <c r="K13" s="2"/>
    </row>
    <row r="14" s="4" customFormat="1" ht="14.25">
      <c r="K14" s="2"/>
    </row>
    <row r="15" spans="1:9" ht="21">
      <c r="A15" s="29" t="s">
        <v>48</v>
      </c>
      <c r="B15" s="29"/>
      <c r="C15" s="11"/>
      <c r="D15" s="12"/>
      <c r="E15" s="12"/>
      <c r="F15" s="12"/>
      <c r="G15" s="12"/>
      <c r="H15" s="13" t="s">
        <v>2</v>
      </c>
      <c r="I15" s="12"/>
    </row>
    <row r="16" spans="1:9" ht="14.25">
      <c r="A16" s="14" t="s">
        <v>1</v>
      </c>
      <c r="B16" s="14"/>
      <c r="C16" s="14"/>
      <c r="D16" s="14"/>
      <c r="E16" s="14"/>
      <c r="F16" s="15" t="s">
        <v>28</v>
      </c>
      <c r="G16" s="14"/>
      <c r="H16" s="14"/>
      <c r="I16" s="14"/>
    </row>
    <row r="17" spans="1:9" ht="14.25">
      <c r="A17" s="25"/>
      <c r="B17" s="25"/>
      <c r="C17" s="16" t="s">
        <v>3</v>
      </c>
      <c r="D17" s="79" t="s">
        <v>4</v>
      </c>
      <c r="E17" s="75"/>
      <c r="F17" s="25" t="s">
        <v>19</v>
      </c>
      <c r="G17" s="16" t="s">
        <v>54</v>
      </c>
      <c r="H17" s="37" t="s">
        <v>4</v>
      </c>
      <c r="I17" s="54"/>
    </row>
    <row r="18" spans="1:11" s="4" customFormat="1" ht="14.25">
      <c r="A18" s="26" t="s">
        <v>5</v>
      </c>
      <c r="B18" s="26"/>
      <c r="C18" s="33"/>
      <c r="D18" s="80">
        <v>321201</v>
      </c>
      <c r="E18" s="76">
        <f>D18/$D$18*100</f>
        <v>100</v>
      </c>
      <c r="F18" s="26" t="s">
        <v>5</v>
      </c>
      <c r="G18" s="33"/>
      <c r="H18" s="51">
        <v>140840</v>
      </c>
      <c r="I18" s="76">
        <f>H18/$H$18*100</f>
        <v>100</v>
      </c>
      <c r="J18" s="2"/>
      <c r="K18" s="2"/>
    </row>
    <row r="19" spans="1:11" s="4" customFormat="1" ht="14.25" customHeight="1">
      <c r="A19" s="26"/>
      <c r="B19" s="73" t="s">
        <v>29</v>
      </c>
      <c r="C19" s="74"/>
      <c r="D19" s="31">
        <f>SUM(D20:D27)</f>
        <v>88720</v>
      </c>
      <c r="E19" s="77"/>
      <c r="F19" s="26"/>
      <c r="G19" s="33"/>
      <c r="H19" s="42"/>
      <c r="I19" s="77"/>
      <c r="J19" s="2"/>
      <c r="K19" s="2"/>
    </row>
    <row r="20" spans="1:9" ht="14.25" customHeight="1">
      <c r="A20" s="26"/>
      <c r="B20" s="44"/>
      <c r="C20" s="44" t="s">
        <v>45</v>
      </c>
      <c r="D20" s="31">
        <v>3000</v>
      </c>
      <c r="E20" s="77">
        <f aca="true" t="shared" si="0" ref="E20:E37">D20/$D$18*100</f>
        <v>0.9339946015112033</v>
      </c>
      <c r="F20" s="92" t="s">
        <v>20</v>
      </c>
      <c r="G20" s="93"/>
      <c r="H20" s="30">
        <v>12551</v>
      </c>
      <c r="I20" s="77"/>
    </row>
    <row r="21" spans="1:9" ht="14.25" customHeight="1">
      <c r="A21" s="26"/>
      <c r="B21" s="26"/>
      <c r="C21" s="40" t="s">
        <v>21</v>
      </c>
      <c r="D21" s="31">
        <v>7570</v>
      </c>
      <c r="E21" s="77">
        <f t="shared" si="0"/>
        <v>2.356779711146603</v>
      </c>
      <c r="F21" s="34"/>
      <c r="G21" s="34" t="s">
        <v>22</v>
      </c>
      <c r="H21" s="30">
        <v>5250</v>
      </c>
      <c r="I21" s="77">
        <f aca="true" t="shared" si="1" ref="I21:I31">H21/$H$18*100</f>
        <v>3.7276341948310137</v>
      </c>
    </row>
    <row r="22" spans="1:9" ht="14.25">
      <c r="A22" s="26"/>
      <c r="B22" s="26"/>
      <c r="C22" s="40" t="s">
        <v>49</v>
      </c>
      <c r="D22" s="31">
        <v>1870</v>
      </c>
      <c r="E22" s="77">
        <f t="shared" si="0"/>
        <v>0.5821899682753167</v>
      </c>
      <c r="F22" s="27"/>
      <c r="G22" s="34" t="s">
        <v>17</v>
      </c>
      <c r="H22" s="30">
        <v>4650</v>
      </c>
      <c r="I22" s="77">
        <f t="shared" si="1"/>
        <v>3.3016188582788977</v>
      </c>
    </row>
    <row r="23" spans="1:9" ht="14.25">
      <c r="A23" s="26"/>
      <c r="B23" s="26"/>
      <c r="C23" s="34" t="s">
        <v>12</v>
      </c>
      <c r="D23" s="31">
        <v>11210</v>
      </c>
      <c r="E23" s="77">
        <f t="shared" si="0"/>
        <v>3.490026494313529</v>
      </c>
      <c r="F23" s="27"/>
      <c r="G23" s="36" t="s">
        <v>13</v>
      </c>
      <c r="H23" s="30">
        <v>250</v>
      </c>
      <c r="I23" s="77">
        <f t="shared" si="1"/>
        <v>0.17750639023004827</v>
      </c>
    </row>
    <row r="24" spans="1:9" ht="14.25">
      <c r="A24" s="26"/>
      <c r="B24" s="26"/>
      <c r="C24" s="34" t="s">
        <v>50</v>
      </c>
      <c r="D24" s="31">
        <v>6670</v>
      </c>
      <c r="E24" s="77">
        <f t="shared" si="0"/>
        <v>2.0765813306932417</v>
      </c>
      <c r="F24" s="27"/>
      <c r="G24" s="34" t="s">
        <v>6</v>
      </c>
      <c r="H24" s="30">
        <v>2200</v>
      </c>
      <c r="I24" s="77">
        <f t="shared" si="1"/>
        <v>1.5620562340244248</v>
      </c>
    </row>
    <row r="25" spans="1:9" ht="14.25">
      <c r="A25" s="26"/>
      <c r="B25" s="26"/>
      <c r="C25" s="34" t="s">
        <v>51</v>
      </c>
      <c r="D25" s="31">
        <v>3080</v>
      </c>
      <c r="E25" s="77"/>
      <c r="F25" s="27"/>
      <c r="G25" s="34" t="s">
        <v>7</v>
      </c>
      <c r="H25" s="30">
        <v>201</v>
      </c>
      <c r="I25" s="77">
        <f t="shared" si="1"/>
        <v>0.14271513774495884</v>
      </c>
    </row>
    <row r="26" spans="1:9" ht="14.25">
      <c r="A26" s="26"/>
      <c r="B26" s="27"/>
      <c r="C26" s="35" t="s">
        <v>8</v>
      </c>
      <c r="D26" s="31">
        <v>50450</v>
      </c>
      <c r="E26" s="77">
        <f t="shared" si="0"/>
        <v>15.706675882080068</v>
      </c>
      <c r="F26" s="27"/>
      <c r="G26" s="34"/>
      <c r="H26" s="30"/>
      <c r="I26" s="77"/>
    </row>
    <row r="27" spans="1:9" ht="14.25" customHeight="1">
      <c r="A27" s="26"/>
      <c r="B27" s="26"/>
      <c r="C27" s="34" t="s">
        <v>16</v>
      </c>
      <c r="D27" s="31">
        <v>4870</v>
      </c>
      <c r="E27" s="77"/>
      <c r="F27" s="92" t="s">
        <v>23</v>
      </c>
      <c r="G27" s="93"/>
      <c r="H27" s="30">
        <v>128288</v>
      </c>
      <c r="I27" s="77"/>
    </row>
    <row r="28" spans="1:9" ht="15" customHeight="1">
      <c r="A28" s="27"/>
      <c r="B28" s="57" t="s">
        <v>30</v>
      </c>
      <c r="C28" s="58"/>
      <c r="D28" s="31">
        <v>2740</v>
      </c>
      <c r="E28" s="77">
        <f t="shared" si="0"/>
        <v>0.8530484027135656</v>
      </c>
      <c r="F28" s="27"/>
      <c r="G28" s="34" t="s">
        <v>39</v>
      </c>
      <c r="H28" s="30">
        <v>87707</v>
      </c>
      <c r="I28" s="77">
        <f t="shared" si="1"/>
        <v>62.27421187162739</v>
      </c>
    </row>
    <row r="29" spans="1:9" ht="14.25" customHeight="1">
      <c r="A29" s="27"/>
      <c r="B29" s="57" t="s">
        <v>25</v>
      </c>
      <c r="C29" s="58"/>
      <c r="D29" s="31">
        <v>4450</v>
      </c>
      <c r="E29" s="77">
        <f t="shared" si="0"/>
        <v>1.3854253255749516</v>
      </c>
      <c r="F29" s="27"/>
      <c r="G29" s="34" t="s">
        <v>36</v>
      </c>
      <c r="H29" s="30">
        <v>20919</v>
      </c>
      <c r="I29" s="77">
        <f t="shared" si="1"/>
        <v>14.85302470888952</v>
      </c>
    </row>
    <row r="30" spans="1:9" ht="14.25" customHeight="1">
      <c r="A30" s="27"/>
      <c r="B30" s="55" t="s">
        <v>31</v>
      </c>
      <c r="C30" s="56"/>
      <c r="D30" s="31">
        <v>11500</v>
      </c>
      <c r="E30" s="77">
        <f t="shared" si="0"/>
        <v>3.580312639126279</v>
      </c>
      <c r="F30" s="27"/>
      <c r="G30" s="34" t="s">
        <v>37</v>
      </c>
      <c r="H30" s="30">
        <v>18903</v>
      </c>
      <c r="I30" s="77">
        <f t="shared" si="1"/>
        <v>13.42161317807441</v>
      </c>
    </row>
    <row r="31" spans="1:9" ht="14.25" customHeight="1">
      <c r="A31" s="27"/>
      <c r="B31" s="59" t="s">
        <v>32</v>
      </c>
      <c r="C31" s="60"/>
      <c r="D31" s="31">
        <v>2700</v>
      </c>
      <c r="E31" s="77">
        <f t="shared" si="0"/>
        <v>0.840595141360083</v>
      </c>
      <c r="F31" s="27"/>
      <c r="G31" s="38" t="s">
        <v>38</v>
      </c>
      <c r="H31" s="30">
        <v>758</v>
      </c>
      <c r="I31" s="77">
        <f t="shared" si="1"/>
        <v>0.5381993751775064</v>
      </c>
    </row>
    <row r="32" spans="1:9" ht="14.25" customHeight="1">
      <c r="A32" s="27"/>
      <c r="B32" s="55" t="s">
        <v>52</v>
      </c>
      <c r="C32" s="56"/>
      <c r="D32" s="31">
        <v>100</v>
      </c>
      <c r="E32" s="77">
        <f t="shared" si="0"/>
        <v>0.031133153383706775</v>
      </c>
      <c r="F32" s="27"/>
      <c r="G32" s="38" t="s">
        <v>19</v>
      </c>
      <c r="H32" s="39" t="s">
        <v>56</v>
      </c>
      <c r="I32" s="77"/>
    </row>
    <row r="33" spans="1:9" ht="14.25" customHeight="1">
      <c r="A33" s="27"/>
      <c r="B33" s="55" t="s">
        <v>26</v>
      </c>
      <c r="C33" s="56"/>
      <c r="D33" s="31">
        <v>3000</v>
      </c>
      <c r="E33" s="77">
        <f t="shared" si="0"/>
        <v>0.9339946015112033</v>
      </c>
      <c r="F33" s="20"/>
      <c r="G33" s="19"/>
      <c r="H33" s="30"/>
      <c r="I33" s="77"/>
    </row>
    <row r="34" spans="1:9" ht="14.25" customHeight="1">
      <c r="A34" s="27"/>
      <c r="B34" s="55" t="s">
        <v>9</v>
      </c>
      <c r="C34" s="56"/>
      <c r="D34" s="31">
        <v>12504</v>
      </c>
      <c r="E34" s="77">
        <f t="shared" si="0"/>
        <v>3.892889499098695</v>
      </c>
      <c r="F34" s="20"/>
      <c r="G34" s="19"/>
      <c r="H34" s="30"/>
      <c r="I34" s="77"/>
    </row>
    <row r="35" spans="1:9" ht="14.25" customHeight="1">
      <c r="A35" s="27"/>
      <c r="B35" s="55" t="s">
        <v>10</v>
      </c>
      <c r="C35" s="56"/>
      <c r="D35" s="90">
        <v>12000</v>
      </c>
      <c r="E35" s="77">
        <f t="shared" si="0"/>
        <v>3.735978406044813</v>
      </c>
      <c r="F35" s="20"/>
      <c r="G35" s="19"/>
      <c r="H35" s="30"/>
      <c r="I35" s="77"/>
    </row>
    <row r="36" spans="1:9" ht="14.25" customHeight="1">
      <c r="A36" s="27"/>
      <c r="B36" s="55" t="s">
        <v>33</v>
      </c>
      <c r="C36" s="56"/>
      <c r="D36" s="31">
        <v>124245</v>
      </c>
      <c r="E36" s="77">
        <f t="shared" si="0"/>
        <v>38.68138642158648</v>
      </c>
      <c r="F36" s="20"/>
      <c r="G36" s="19"/>
      <c r="H36" s="30"/>
      <c r="I36" s="77"/>
    </row>
    <row r="37" spans="1:9" ht="14.25" customHeight="1">
      <c r="A37" s="27"/>
      <c r="B37" s="55" t="s">
        <v>53</v>
      </c>
      <c r="C37" s="56"/>
      <c r="D37" s="31">
        <v>142</v>
      </c>
      <c r="E37" s="77">
        <f t="shared" si="0"/>
        <v>0.04420907780486362</v>
      </c>
      <c r="F37" s="20"/>
      <c r="G37" s="89" t="s">
        <v>55</v>
      </c>
      <c r="H37" s="30"/>
      <c r="I37" s="77"/>
    </row>
    <row r="38" spans="1:9" ht="14.25" customHeight="1">
      <c r="A38" s="27"/>
      <c r="B38" s="55" t="s">
        <v>34</v>
      </c>
      <c r="C38" s="56"/>
      <c r="D38" s="31">
        <v>59099</v>
      </c>
      <c r="E38" s="77"/>
      <c r="F38" s="20"/>
      <c r="G38" s="89"/>
      <c r="H38" s="30"/>
      <c r="I38" s="77"/>
    </row>
    <row r="39" spans="1:9" ht="6" customHeight="1">
      <c r="A39" s="27"/>
      <c r="B39" s="81" t="s">
        <v>57</v>
      </c>
      <c r="C39" s="82"/>
      <c r="D39" s="91" t="s">
        <v>19</v>
      </c>
      <c r="E39" s="78">
        <f>SUM(E20:E37)</f>
        <v>79.12522065622461</v>
      </c>
      <c r="F39" s="22"/>
      <c r="G39" s="22"/>
      <c r="H39" s="23"/>
      <c r="I39" s="78">
        <f>SUM(I21:I37)</f>
        <v>99.99857994887817</v>
      </c>
    </row>
    <row r="40" spans="1:9" ht="14.25" customHeight="1">
      <c r="A40" s="32" t="s">
        <v>18</v>
      </c>
      <c r="B40" s="41"/>
      <c r="D40" s="18"/>
      <c r="E40" s="18"/>
      <c r="I40" s="18"/>
    </row>
    <row r="41" spans="1:9" ht="14.25" customHeight="1">
      <c r="A41" s="24" t="s">
        <v>40</v>
      </c>
      <c r="B41" s="24"/>
      <c r="D41" s="18"/>
      <c r="E41" s="18"/>
      <c r="I41" s="18"/>
    </row>
    <row r="50" ht="14.25">
      <c r="G50" s="1"/>
    </row>
  </sheetData>
  <sheetProtection/>
  <mergeCells count="27">
    <mergeCell ref="F20:G20"/>
    <mergeCell ref="B39:C39"/>
    <mergeCell ref="F7:I7"/>
    <mergeCell ref="F8:I8"/>
    <mergeCell ref="F9:I9"/>
    <mergeCell ref="F10:I10"/>
    <mergeCell ref="F11:I11"/>
    <mergeCell ref="B38:C38"/>
    <mergeCell ref="F27:G27"/>
    <mergeCell ref="B32:C32"/>
    <mergeCell ref="B33:C33"/>
    <mergeCell ref="B34:C34"/>
    <mergeCell ref="B35:C35"/>
    <mergeCell ref="B36:C36"/>
    <mergeCell ref="B37:C37"/>
    <mergeCell ref="B19:C19"/>
    <mergeCell ref="B29:C29"/>
    <mergeCell ref="B30:C30"/>
    <mergeCell ref="B31:C31"/>
    <mergeCell ref="B28:C28"/>
    <mergeCell ref="A9:C9"/>
    <mergeCell ref="A10:C10"/>
    <mergeCell ref="A11:C11"/>
    <mergeCell ref="A6:D6"/>
    <mergeCell ref="G6:H6"/>
    <mergeCell ref="A7:C7"/>
    <mergeCell ref="A8:C8"/>
  </mergeCells>
  <printOptions/>
  <pageMargins left="0.7874015748031497" right="0.62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2014-07-01T00:31:11Z</cp:lastPrinted>
  <dcterms:created xsi:type="dcterms:W3CDTF">2003-01-27T07:10:39Z</dcterms:created>
  <dcterms:modified xsi:type="dcterms:W3CDTF">2014-07-01T00:31:14Z</dcterms:modified>
  <cp:category/>
  <cp:version/>
  <cp:contentType/>
  <cp:contentStatus/>
</cp:coreProperties>
</file>