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8クマ\07_目撃・許可捕獲・人身関係\02県警目撃件数\くまっぷ用データ\R8.4\"/>
    </mc:Choice>
  </mc:AlternateContent>
  <bookViews>
    <workbookView xWindow="0" yWindow="0" windowWidth="23040" windowHeight="9096"/>
  </bookViews>
  <sheets>
    <sheet name="R0８情報提供資料" sheetId="22" r:id="rId1"/>
    <sheet name="R0８市町村別目撃件数" sheetId="23" r:id="rId2"/>
  </sheets>
  <definedNames>
    <definedName name="_xlnm.Print_Area" localSheetId="0">'R0８情報提供資料'!$A$1:$E$51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2" l="1"/>
  <c r="D16" i="22"/>
  <c r="D15" i="22"/>
  <c r="D14" i="22"/>
  <c r="D13" i="22"/>
  <c r="D12" i="22"/>
  <c r="D11" i="22"/>
  <c r="D10" i="22"/>
  <c r="D9" i="22"/>
  <c r="D8" i="22"/>
  <c r="D7" i="22"/>
  <c r="D6" i="22"/>
  <c r="E22" i="22" l="1"/>
  <c r="D22" i="22"/>
  <c r="C22" i="22"/>
  <c r="B22" i="22"/>
  <c r="K2" i="23" l="1"/>
  <c r="K1" i="23"/>
  <c r="M69" i="23" l="1"/>
  <c r="L69" i="23"/>
  <c r="K69" i="23"/>
  <c r="J69" i="23"/>
  <c r="I69" i="23"/>
  <c r="H69" i="23"/>
  <c r="G69" i="23"/>
  <c r="F69" i="23"/>
  <c r="E69" i="23"/>
  <c r="D69" i="23"/>
  <c r="C69" i="23"/>
  <c r="B69" i="23"/>
  <c r="N69" i="23" s="1"/>
  <c r="N68" i="23"/>
  <c r="M67" i="23"/>
  <c r="L67" i="23"/>
  <c r="K67" i="23"/>
  <c r="J67" i="23"/>
  <c r="I67" i="23"/>
  <c r="H67" i="23"/>
  <c r="G67" i="23"/>
  <c r="F67" i="23"/>
  <c r="E67" i="23"/>
  <c r="D67" i="23"/>
  <c r="C67" i="23"/>
  <c r="B67" i="23"/>
  <c r="N66" i="23"/>
  <c r="N65" i="23"/>
  <c r="N64" i="23"/>
  <c r="N63" i="23"/>
  <c r="N62" i="23"/>
  <c r="N61" i="23"/>
  <c r="N60" i="23"/>
  <c r="N59" i="23"/>
  <c r="N58" i="23"/>
  <c r="N57" i="23"/>
  <c r="N56" i="23"/>
  <c r="N55" i="23"/>
  <c r="N54" i="23"/>
  <c r="M54" i="23"/>
  <c r="L54" i="23"/>
  <c r="K54" i="23"/>
  <c r="J54" i="23"/>
  <c r="I54" i="23"/>
  <c r="H54" i="23"/>
  <c r="G54" i="23"/>
  <c r="F54" i="23"/>
  <c r="E54" i="23"/>
  <c r="D54" i="23"/>
  <c r="C54" i="23"/>
  <c r="B54" i="23"/>
  <c r="N53" i="23"/>
  <c r="N52" i="23"/>
  <c r="N51" i="23"/>
  <c r="N50" i="23"/>
  <c r="M49" i="23"/>
  <c r="L49" i="23"/>
  <c r="K49" i="23"/>
  <c r="J49" i="23"/>
  <c r="I49" i="23"/>
  <c r="H49" i="23"/>
  <c r="G49" i="23"/>
  <c r="F49" i="23"/>
  <c r="E49" i="23"/>
  <c r="D49" i="23"/>
  <c r="C49" i="23"/>
  <c r="B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6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N34" i="23"/>
  <c r="N33" i="23"/>
  <c r="N32" i="23"/>
  <c r="N31" i="23"/>
  <c r="N30" i="23"/>
  <c r="N29" i="23"/>
  <c r="N28" i="23"/>
  <c r="N27" i="23"/>
  <c r="N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N11" i="23"/>
  <c r="N10" i="23"/>
  <c r="N9" i="23"/>
  <c r="N8" i="23"/>
  <c r="N7" i="23"/>
  <c r="N6" i="23"/>
  <c r="N5" i="23"/>
  <c r="N4" i="23"/>
  <c r="E34" i="22"/>
  <c r="D34" i="22"/>
  <c r="C34" i="22"/>
  <c r="B34" i="22"/>
  <c r="C18" i="22"/>
  <c r="B18" i="22"/>
  <c r="N67" i="23" l="1"/>
  <c r="N35" i="23"/>
  <c r="N25" i="23"/>
  <c r="N12" i="23"/>
  <c r="N49" i="23"/>
  <c r="D18" i="22"/>
</calcChain>
</file>

<file path=xl/sharedStrings.xml><?xml version="1.0" encoding="utf-8"?>
<sst xmlns="http://schemas.openxmlformats.org/spreadsheetml/2006/main" count="134" uniqueCount="116">
  <si>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</si>
  <si>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</si>
  <si>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</si>
  <si>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</si>
  <si>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</si>
  <si>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</si>
  <si>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</si>
  <si>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</si>
  <si>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</si>
  <si>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</si>
  <si>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</si>
  <si>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</si>
  <si>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</si>
  <si>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</si>
  <si>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</si>
  <si>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</si>
  <si>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</si>
  <si>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</si>
  <si>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</si>
  <si>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</si>
  <si>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</si>
  <si>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</si>
  <si>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</si>
  <si>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</si>
  <si>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</si>
  <si>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</si>
  <si>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</si>
  <si>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</si>
  <si>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</si>
  <si>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</si>
  <si>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</si>
  <si>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</si>
  <si>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</si>
  <si>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</si>
  <si>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</si>
  <si>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</si>
  <si>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</si>
  <si>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</si>
  <si>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</si>
  <si>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</si>
  <si>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</si>
  <si>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</si>
  <si>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</si>
  <si>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</si>
  <si>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</si>
  <si>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</si>
  <si>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</si>
  <si>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</si>
  <si>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</si>
  <si>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</si>
  <si>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</si>
  <si>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</si>
  <si>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</si>
  <si>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</si>
  <si>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</si>
  <si>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</si>
  <si>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</si>
  <si>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</si>
  <si>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</si>
  <si>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</si>
  <si>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</si>
  <si>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</si>
  <si>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</si>
  <si>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</si>
  <si>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</si>
  <si>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</si>
  <si>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</si>
  <si>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</si>
  <si>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</si>
  <si>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</si>
  <si>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</si>
  <si>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</si>
  <si>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</si>
  <si>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</si>
  <si>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</si>
  <si>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</si>
  <si>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</si>
  <si>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</si>
  <si>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</si>
  <si>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</si>
  <si>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</si>
  <si>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</si>
  <si>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</si>
  <si>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</si>
  <si>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</si>
  <si>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</si>
  <si>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</si>
  <si>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</si>
  <si>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</si>
  <si>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</si>
  <si>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</si>
  <si>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</si>
  <si>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</si>
  <si>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</si>
  <si>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</si>
  <si>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</si>
  <si>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</si>
  <si>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新地町</t>
    <rPh sb="0" eb="3">
      <t>シンチマチ</t>
    </rPh>
    <phoneticPr fontId="1"/>
  </si>
  <si>
    <t>三春町</t>
    <rPh sb="0" eb="3">
      <t>ミハルマチ</t>
    </rPh>
    <phoneticPr fontId="1"/>
  </si>
  <si>
    <t>浪江町</t>
  </si>
  <si>
    <t>１） 令和8年度クマ目撃件数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</si>
  <si>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令和7年度</t>
    <rPh sb="0" eb="2">
      <t>レイワ</t>
    </rPh>
    <rPh sb="3" eb="5">
      <t>ネンド</t>
    </rPh>
    <phoneticPr fontId="1"/>
  </si>
  <si>
    <t>２） 令和8年度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</si>
  <si>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３）令和8年度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</si>
  <si>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郡山市</t>
    <rPh sb="0" eb="2">
      <t>コオリヤマ</t>
    </rPh>
    <rPh sb="2" eb="3">
      <t>シ</t>
    </rPh>
    <phoneticPr fontId="1"/>
  </si>
  <si>
    <t>玉川村</t>
    <rPh sb="0" eb="3">
      <t>タマカワムラ</t>
    </rPh>
    <phoneticPr fontId="1"/>
  </si>
  <si>
    <t>郡山市</t>
    <rPh sb="0" eb="3">
      <t>コオリヤマシ</t>
    </rPh>
    <phoneticPr fontId="1"/>
  </si>
  <si>
    <t>※県警察本部 より情報提供</t>
    <rPh sb="1" eb="2">
      <t>ケン</t>
    </rPh>
    <rPh sb="2" eb="4">
      <t>ケイサツ</t>
    </rPh>
    <rPh sb="4" eb="6">
      <t>ホンブ</t>
    </rPh>
    <phoneticPr fontId="1"/>
  </si>
  <si>
    <t>R8.4.1-R9.3.31</t>
    <phoneticPr fontId="1"/>
  </si>
  <si>
    <t>令和8年4月30日まで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</si>
  <si>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（令和8年5月7日現在）</t>
    <rPh sb="1" eb="3">
      <t>レイワ</t>
    </rPh>
    <rPh sb="4" eb="5">
      <t>ネン</t>
    </rPh>
    <rPh sb="6" eb="7">
      <t>ガツ</t>
    </rPh>
    <rPh sb="8" eb="9">
      <t>カ</t>
    </rPh>
    <rPh sb="9" eb="11">
      <t>ゲンザイ</t>
    </rPh>
    <phoneticPr fontId="1"/>
  </si>
  <si>
    <t>伊達市</t>
    <rPh sb="0" eb="3">
      <t>ダテシ</t>
    </rPh>
    <phoneticPr fontId="1"/>
  </si>
  <si>
    <t>鮫川村</t>
    <rPh sb="0" eb="2">
      <t>サメカワ</t>
    </rPh>
    <rPh sb="2" eb="3">
      <t>ムラ</t>
    </rPh>
    <phoneticPr fontId="1"/>
  </si>
  <si>
    <t>平田村</t>
    <rPh sb="0" eb="3">
      <t>ヒラタムラ</t>
    </rPh>
    <phoneticPr fontId="1"/>
  </si>
  <si>
    <t>田村市</t>
    <rPh sb="0" eb="3">
      <t>タムラシ</t>
    </rPh>
    <phoneticPr fontId="1"/>
  </si>
  <si>
    <t>令和8年度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</si>
</sst>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+#;\-#;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1"/>
  <sheetViews>
    <sheetView tabSelected="1" view="pageBreakPreview" topLeftCell="A10" zoomScaleNormal="100" zoomScaleSheetLayoutView="100" workbookViewId="0">
      <selection activeCell="C7" sqref="C7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62" t="s">
        <v>109</v>
      </c>
    </row>
    <row r="3" spans="1:5" x14ac:dyDescent="0.2">
      <c r="E3" s="163" t="s">
        <v>110</v>
      </c>
    </row>
    <row r="4" spans="1:5" ht="14.4" x14ac:dyDescent="0.2">
      <c r="A4" s="9" t="s">
        <v>100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101</v>
      </c>
      <c r="C5" s="13" t="s">
        <v>115</v>
      </c>
      <c r="D5" s="165" t="s">
        <v>4</v>
      </c>
      <c r="E5" s="165" t="s">
        <v>92</v>
      </c>
    </row>
    <row r="6" spans="1:5" ht="14.25" customHeight="1" x14ac:dyDescent="0.2">
      <c r="A6" s="165" t="s">
        <v>0</v>
      </c>
      <c r="B6" s="3">
        <v>29</v>
      </c>
      <c r="C6" s="3">
        <v>112</v>
      </c>
      <c r="D6" s="4">
        <f>C6-B6</f>
        <v>83</v>
      </c>
      <c r="E6" s="165"/>
    </row>
    <row r="7" spans="1:5" ht="16.95" customHeight="1" x14ac:dyDescent="0.2">
      <c r="A7" s="165" t="s">
        <v>1</v>
      </c>
      <c r="B7" s="3">
        <v>93</v>
      </c>
      <c r="C7" s="3"/>
      <c r="D7" s="4">
        <f t="shared" ref="D7:D17" si="0">C7-B7</f>
        <v>-93</v>
      </c>
      <c r="E7" s="14"/>
    </row>
    <row r="8" spans="1:5" ht="17.399999999999999" customHeight="1" x14ac:dyDescent="0.2">
      <c r="A8" s="165" t="s">
        <v>2</v>
      </c>
      <c r="B8" s="3">
        <v>172</v>
      </c>
      <c r="C8" s="3"/>
      <c r="D8" s="4">
        <f t="shared" si="0"/>
        <v>-172</v>
      </c>
      <c r="E8" s="165"/>
    </row>
    <row r="9" spans="1:5" ht="14.25" customHeight="1" x14ac:dyDescent="0.2">
      <c r="A9" s="165" t="s">
        <v>3</v>
      </c>
      <c r="B9" s="3">
        <v>188</v>
      </c>
      <c r="C9" s="3"/>
      <c r="D9" s="4">
        <f t="shared" si="0"/>
        <v>-188</v>
      </c>
      <c r="E9" s="15"/>
    </row>
    <row r="10" spans="1:5" ht="14.25" customHeight="1" x14ac:dyDescent="0.2">
      <c r="A10" s="165" t="s">
        <v>5</v>
      </c>
      <c r="B10" s="16">
        <v>179</v>
      </c>
      <c r="C10" s="16"/>
      <c r="D10" s="4">
        <f t="shared" si="0"/>
        <v>-179</v>
      </c>
      <c r="E10" s="15"/>
    </row>
    <row r="11" spans="1:5" ht="14.4" x14ac:dyDescent="0.2">
      <c r="A11" s="165" t="s">
        <v>8</v>
      </c>
      <c r="B11" s="3">
        <v>187</v>
      </c>
      <c r="C11" s="3"/>
      <c r="D11" s="4">
        <f t="shared" si="0"/>
        <v>-187</v>
      </c>
      <c r="E11" s="15"/>
    </row>
    <row r="12" spans="1:5" ht="14.4" x14ac:dyDescent="0.2">
      <c r="A12" s="165" t="s">
        <v>12</v>
      </c>
      <c r="B12" s="3">
        <v>556</v>
      </c>
      <c r="C12" s="3"/>
      <c r="D12" s="4">
        <f t="shared" si="0"/>
        <v>-556</v>
      </c>
      <c r="E12" s="15"/>
    </row>
    <row r="13" spans="1:5" ht="14.4" x14ac:dyDescent="0.2">
      <c r="A13" s="165" t="s">
        <v>13</v>
      </c>
      <c r="B13" s="3">
        <v>491</v>
      </c>
      <c r="C13" s="3"/>
      <c r="D13" s="4">
        <f t="shared" si="0"/>
        <v>-491</v>
      </c>
      <c r="E13" s="15"/>
    </row>
    <row r="14" spans="1:5" ht="14.4" x14ac:dyDescent="0.2">
      <c r="A14" s="165" t="s">
        <v>14</v>
      </c>
      <c r="B14" s="3">
        <v>71</v>
      </c>
      <c r="C14" s="3"/>
      <c r="D14" s="4">
        <f t="shared" si="0"/>
        <v>-71</v>
      </c>
      <c r="E14" s="17"/>
    </row>
    <row r="15" spans="1:5" ht="14.4" x14ac:dyDescent="0.2">
      <c r="A15" s="165" t="s">
        <v>19</v>
      </c>
      <c r="B15" s="3">
        <v>30</v>
      </c>
      <c r="C15" s="3"/>
      <c r="D15" s="4">
        <f t="shared" si="0"/>
        <v>-30</v>
      </c>
      <c r="E15" s="17"/>
    </row>
    <row r="16" spans="1:5" ht="14.4" x14ac:dyDescent="0.2">
      <c r="A16" s="165" t="s">
        <v>20</v>
      </c>
      <c r="B16" s="3">
        <v>18</v>
      </c>
      <c r="C16" s="3"/>
      <c r="D16" s="4">
        <f t="shared" si="0"/>
        <v>-18</v>
      </c>
      <c r="E16" s="17"/>
    </row>
    <row r="17" spans="1:5" ht="15" thickBot="1" x14ac:dyDescent="0.25">
      <c r="A17" s="18" t="s">
        <v>21</v>
      </c>
      <c r="B17" s="19">
        <v>33</v>
      </c>
      <c r="C17" s="19"/>
      <c r="D17" s="20">
        <f t="shared" si="0"/>
        <v>-33</v>
      </c>
      <c r="E17" s="21"/>
    </row>
    <row r="18" spans="1:5" ht="15" thickTop="1" x14ac:dyDescent="0.2">
      <c r="A18" s="22" t="s">
        <v>22</v>
      </c>
      <c r="B18" s="23">
        <f>SUM(B6:B17)</f>
        <v>2047</v>
      </c>
      <c r="C18" s="23">
        <f>SUM(C6:C17)</f>
        <v>112</v>
      </c>
      <c r="D18" s="24">
        <f>SUM(D6:D17)</f>
        <v>-1935</v>
      </c>
      <c r="E18" s="25"/>
    </row>
    <row r="19" spans="1:5" ht="14.4" x14ac:dyDescent="0.2">
      <c r="A19" s="10"/>
      <c r="B19" s="26"/>
      <c r="C19" s="26"/>
      <c r="D19" s="27"/>
    </row>
    <row r="20" spans="1:5" ht="15" thickBot="1" x14ac:dyDescent="0.25">
      <c r="A20" s="28" t="s">
        <v>102</v>
      </c>
      <c r="B20" s="29"/>
      <c r="C20" s="29"/>
      <c r="D20" s="29"/>
      <c r="E20" s="30" t="s">
        <v>18</v>
      </c>
    </row>
    <row r="21" spans="1:5" ht="29.4" customHeight="1" x14ac:dyDescent="0.2">
      <c r="A21" s="31"/>
      <c r="B21" s="32" t="s">
        <v>17</v>
      </c>
      <c r="C21" s="32" t="s">
        <v>16</v>
      </c>
      <c r="D21" s="33" t="s">
        <v>96</v>
      </c>
      <c r="E21" s="34" t="s">
        <v>95</v>
      </c>
    </row>
    <row r="22" spans="1:5" ht="14.25" customHeight="1" x14ac:dyDescent="0.2">
      <c r="A22" s="35" t="s">
        <v>0</v>
      </c>
      <c r="B22" s="36">
        <f>'R0８市町村別目撃件数'!B36</f>
        <v>17</v>
      </c>
      <c r="C22" s="37">
        <f>'R0８市町村別目撃件数'!B4</f>
        <v>11</v>
      </c>
      <c r="D22" s="3">
        <f>'R0８市町村別目撃件数'!B37</f>
        <v>2</v>
      </c>
      <c r="E22" s="38">
        <f>'R0８市町村別目撃件数'!B41</f>
        <v>3</v>
      </c>
    </row>
    <row r="23" spans="1:5" ht="14.25" customHeight="1" x14ac:dyDescent="0.2">
      <c r="A23" s="35" t="s">
        <v>1</v>
      </c>
      <c r="B23" s="36"/>
      <c r="C23" s="37"/>
      <c r="D23" s="3"/>
      <c r="E23" s="38"/>
    </row>
    <row r="24" spans="1:5" ht="14.25" customHeight="1" x14ac:dyDescent="0.2">
      <c r="A24" s="35" t="s">
        <v>2</v>
      </c>
      <c r="B24" s="36"/>
      <c r="C24" s="36"/>
      <c r="D24" s="3"/>
      <c r="E24" s="39"/>
    </row>
    <row r="25" spans="1:5" ht="14.4" x14ac:dyDescent="0.2">
      <c r="A25" s="35" t="s">
        <v>3</v>
      </c>
      <c r="B25" s="36"/>
      <c r="C25" s="36"/>
      <c r="D25" s="3"/>
      <c r="E25" s="39"/>
    </row>
    <row r="26" spans="1:5" ht="14.4" x14ac:dyDescent="0.2">
      <c r="A26" s="35" t="s">
        <v>5</v>
      </c>
      <c r="B26" s="36"/>
      <c r="C26" s="36"/>
      <c r="D26" s="36"/>
      <c r="E26" s="40"/>
    </row>
    <row r="27" spans="1:5" ht="14.4" x14ac:dyDescent="0.2">
      <c r="A27" s="35" t="s">
        <v>8</v>
      </c>
      <c r="B27" s="36"/>
      <c r="C27" s="36"/>
      <c r="D27" s="36"/>
      <c r="E27" s="40"/>
    </row>
    <row r="28" spans="1:5" ht="14.4" x14ac:dyDescent="0.2">
      <c r="A28" s="35" t="s">
        <v>12</v>
      </c>
      <c r="B28" s="36"/>
      <c r="C28" s="36"/>
      <c r="D28" s="36"/>
      <c r="E28" s="40"/>
    </row>
    <row r="29" spans="1:5" ht="14.4" x14ac:dyDescent="0.2">
      <c r="A29" s="35" t="s">
        <v>13</v>
      </c>
      <c r="B29" s="36"/>
      <c r="C29" s="36"/>
      <c r="D29" s="36"/>
      <c r="E29" s="40"/>
    </row>
    <row r="30" spans="1:5" ht="14.4" x14ac:dyDescent="0.2">
      <c r="A30" s="35" t="s">
        <v>14</v>
      </c>
      <c r="B30" s="36"/>
      <c r="C30" s="36"/>
      <c r="D30" s="36"/>
      <c r="E30" s="41"/>
    </row>
    <row r="31" spans="1:5" ht="14.4" x14ac:dyDescent="0.2">
      <c r="A31" s="35" t="s">
        <v>19</v>
      </c>
      <c r="B31" s="36"/>
      <c r="C31" s="36"/>
      <c r="D31" s="36"/>
      <c r="E31" s="41"/>
    </row>
    <row r="32" spans="1:5" ht="14.4" x14ac:dyDescent="0.2">
      <c r="A32" s="35" t="s">
        <v>20</v>
      </c>
      <c r="B32" s="36"/>
      <c r="C32" s="36"/>
      <c r="D32" s="36"/>
      <c r="E32" s="41"/>
    </row>
    <row r="33" spans="1:8" ht="15" thickBot="1" x14ac:dyDescent="0.25">
      <c r="A33" s="42" t="s">
        <v>21</v>
      </c>
      <c r="B33" s="43"/>
      <c r="C33" s="43"/>
      <c r="D33" s="43"/>
      <c r="E33" s="44"/>
    </row>
    <row r="34" spans="1:8" ht="15.6" thickTop="1" thickBot="1" x14ac:dyDescent="0.25">
      <c r="A34" s="45" t="s">
        <v>22</v>
      </c>
      <c r="B34" s="46">
        <f>SUM(B22:B33)</f>
        <v>17</v>
      </c>
      <c r="C34" s="47">
        <f>SUM(C22:C33)</f>
        <v>11</v>
      </c>
      <c r="D34" s="47">
        <f>SUM(D22:D33)</f>
        <v>2</v>
      </c>
      <c r="E34" s="48">
        <f>SUM(E22:E33)</f>
        <v>3</v>
      </c>
    </row>
    <row r="36" spans="1:8" ht="14.4" x14ac:dyDescent="0.2">
      <c r="A36" s="9" t="s">
        <v>103</v>
      </c>
      <c r="B36" s="10"/>
      <c r="C36" s="10"/>
      <c r="D36" s="10"/>
      <c r="H36" s="10"/>
    </row>
    <row r="37" spans="1:8" ht="14.4" x14ac:dyDescent="0.2">
      <c r="A37" s="165" t="s">
        <v>7</v>
      </c>
      <c r="B37" s="168" t="s">
        <v>23</v>
      </c>
      <c r="C37" s="169"/>
      <c r="D37" s="165" t="s">
        <v>6</v>
      </c>
      <c r="E37" s="165" t="s">
        <v>94</v>
      </c>
    </row>
    <row r="38" spans="1:8" ht="14.4" x14ac:dyDescent="0.2">
      <c r="A38" s="12">
        <v>1</v>
      </c>
      <c r="B38" s="168">
        <v>7</v>
      </c>
      <c r="C38" s="169"/>
      <c r="D38" s="1">
        <v>46117</v>
      </c>
      <c r="E38" s="167" t="s">
        <v>98</v>
      </c>
    </row>
    <row r="39" spans="1:8" ht="14.4" x14ac:dyDescent="0.2">
      <c r="A39" s="12">
        <v>2</v>
      </c>
      <c r="B39" s="168">
        <v>8</v>
      </c>
      <c r="C39" s="169"/>
      <c r="D39" s="1">
        <v>46117</v>
      </c>
      <c r="E39" s="167" t="s">
        <v>98</v>
      </c>
    </row>
    <row r="40" spans="1:8" ht="14.4" x14ac:dyDescent="0.2">
      <c r="A40" s="12">
        <v>3</v>
      </c>
      <c r="B40" s="168">
        <v>22</v>
      </c>
      <c r="C40" s="169"/>
      <c r="D40" s="1">
        <v>46119</v>
      </c>
      <c r="E40" s="167" t="s">
        <v>105</v>
      </c>
    </row>
    <row r="41" spans="1:8" ht="14.4" x14ac:dyDescent="0.2">
      <c r="A41" s="12">
        <v>4</v>
      </c>
      <c r="B41" s="168">
        <v>24</v>
      </c>
      <c r="C41" s="169"/>
      <c r="D41" s="1">
        <v>46121</v>
      </c>
      <c r="E41" s="167" t="s">
        <v>104</v>
      </c>
    </row>
    <row r="42" spans="1:8" ht="14.4" x14ac:dyDescent="0.2">
      <c r="A42" s="12">
        <v>5</v>
      </c>
      <c r="B42" s="168">
        <v>25</v>
      </c>
      <c r="C42" s="169"/>
      <c r="D42" s="1">
        <v>46121</v>
      </c>
      <c r="E42" s="167" t="s">
        <v>106</v>
      </c>
    </row>
    <row r="43" spans="1:8" ht="14.4" x14ac:dyDescent="0.2">
      <c r="A43" s="12">
        <v>6</v>
      </c>
      <c r="B43" s="168">
        <v>30</v>
      </c>
      <c r="C43" s="169"/>
      <c r="D43" s="1">
        <v>46124</v>
      </c>
      <c r="E43" s="167" t="s">
        <v>97</v>
      </c>
    </row>
    <row r="44" spans="1:8" ht="14.4" x14ac:dyDescent="0.2">
      <c r="A44" s="12">
        <v>7</v>
      </c>
      <c r="B44" s="168">
        <v>46</v>
      </c>
      <c r="C44" s="169"/>
      <c r="D44" s="1">
        <v>46128</v>
      </c>
      <c r="E44" s="167" t="s">
        <v>111</v>
      </c>
      <c r="F44" s="10"/>
    </row>
    <row r="45" spans="1:8" ht="15.6" customHeight="1" x14ac:dyDescent="0.2">
      <c r="A45" s="12">
        <v>8</v>
      </c>
      <c r="B45" s="168">
        <v>50</v>
      </c>
      <c r="C45" s="169"/>
      <c r="D45" s="1">
        <v>46128</v>
      </c>
      <c r="E45" s="167" t="s">
        <v>16</v>
      </c>
      <c r="F45" s="10"/>
    </row>
    <row r="46" spans="1:8" ht="15.6" customHeight="1" x14ac:dyDescent="0.2">
      <c r="A46" s="12">
        <v>9</v>
      </c>
      <c r="B46" s="168">
        <v>52</v>
      </c>
      <c r="C46" s="169"/>
      <c r="D46" s="1">
        <v>46129</v>
      </c>
      <c r="E46" s="166" t="s">
        <v>112</v>
      </c>
    </row>
    <row r="47" spans="1:8" ht="14.4" x14ac:dyDescent="0.2">
      <c r="A47" s="12">
        <v>10</v>
      </c>
      <c r="B47" s="168">
        <v>57</v>
      </c>
      <c r="C47" s="169"/>
      <c r="D47" s="1">
        <v>46130</v>
      </c>
      <c r="E47" s="167" t="s">
        <v>99</v>
      </c>
    </row>
    <row r="48" spans="1:8" ht="14.4" x14ac:dyDescent="0.2">
      <c r="A48" s="12">
        <v>11</v>
      </c>
      <c r="B48" s="168">
        <v>61</v>
      </c>
      <c r="C48" s="169"/>
      <c r="D48" s="1">
        <v>46131</v>
      </c>
      <c r="E48" s="167" t="s">
        <v>104</v>
      </c>
    </row>
    <row r="49" spans="1:5" ht="14.4" x14ac:dyDescent="0.2">
      <c r="A49" s="12">
        <v>12</v>
      </c>
      <c r="B49" s="168">
        <v>78</v>
      </c>
      <c r="C49" s="169"/>
      <c r="D49" s="1">
        <v>46134</v>
      </c>
      <c r="E49" s="167" t="s">
        <v>113</v>
      </c>
    </row>
    <row r="50" spans="1:5" ht="14.4" x14ac:dyDescent="0.2">
      <c r="A50" s="12">
        <v>13</v>
      </c>
      <c r="B50" s="168">
        <v>100</v>
      </c>
      <c r="C50" s="169"/>
      <c r="D50" s="1">
        <v>46140</v>
      </c>
      <c r="E50" s="167" t="s">
        <v>114</v>
      </c>
    </row>
    <row r="51" spans="1:5" x14ac:dyDescent="0.2">
      <c r="A51" s="8" t="s">
        <v>107</v>
      </c>
    </row>
  </sheetData>
  <mergeCells count="14">
    <mergeCell ref="B48:C48"/>
    <mergeCell ref="B49:C49"/>
    <mergeCell ref="B50:C50"/>
    <mergeCell ref="B38:C38"/>
    <mergeCell ref="B37:C37"/>
    <mergeCell ref="B42:C42"/>
    <mergeCell ref="B39:C39"/>
    <mergeCell ref="B40:C40"/>
    <mergeCell ref="B41:C41"/>
    <mergeCell ref="B43:C43"/>
    <mergeCell ref="B44:C44"/>
    <mergeCell ref="B45:C45"/>
    <mergeCell ref="B46:C46"/>
    <mergeCell ref="B47:C4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0"/>
  <sheetViews>
    <sheetView view="pageBreakPreview" zoomScale="85" zoomScaleNormal="80" zoomScaleSheetLayoutView="85" workbookViewId="0">
      <selection activeCell="B39" sqref="B39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1" t="str">
        <f>'R0８情報提供資料'!E2</f>
        <v>令和8年4月30日まで</v>
      </c>
    </row>
    <row r="2" spans="1:14" ht="19.95" customHeight="1" thickBot="1" x14ac:dyDescent="0.25">
      <c r="B2" s="8" t="s">
        <v>108</v>
      </c>
      <c r="D2" s="2"/>
      <c r="K2" s="164" t="str">
        <f>'R0８情報提供資料'!E3</f>
        <v>（令和8年5月7日現在）</v>
      </c>
    </row>
    <row r="3" spans="1:14" ht="18.600000000000001" customHeight="1" thickBot="1" x14ac:dyDescent="0.25">
      <c r="A3" s="49"/>
      <c r="B3" s="50" t="s">
        <v>0</v>
      </c>
      <c r="C3" s="51" t="s">
        <v>1</v>
      </c>
      <c r="D3" s="50" t="s">
        <v>91</v>
      </c>
      <c r="E3" s="51" t="s">
        <v>83</v>
      </c>
      <c r="F3" s="51" t="s">
        <v>84</v>
      </c>
      <c r="G3" s="51" t="s">
        <v>85</v>
      </c>
      <c r="H3" s="51" t="s">
        <v>86</v>
      </c>
      <c r="I3" s="51" t="s">
        <v>87</v>
      </c>
      <c r="J3" s="51" t="s">
        <v>88</v>
      </c>
      <c r="K3" s="51" t="s">
        <v>9</v>
      </c>
      <c r="L3" s="51" t="s">
        <v>10</v>
      </c>
      <c r="M3" s="52" t="s">
        <v>11</v>
      </c>
      <c r="N3" s="49" t="s">
        <v>89</v>
      </c>
    </row>
    <row r="4" spans="1:14" ht="18.600000000000001" customHeight="1" x14ac:dyDescent="0.2">
      <c r="A4" s="53" t="s">
        <v>24</v>
      </c>
      <c r="B4" s="54">
        <v>11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6"/>
      <c r="N4" s="57">
        <f t="shared" ref="N4:N11" si="0">SUM(B4:M4)</f>
        <v>11</v>
      </c>
    </row>
    <row r="5" spans="1:14" ht="18.600000000000001" customHeight="1" x14ac:dyDescent="0.2">
      <c r="A5" s="58" t="s">
        <v>25</v>
      </c>
      <c r="B5" s="5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59"/>
      <c r="N5" s="58">
        <f t="shared" si="0"/>
        <v>3</v>
      </c>
    </row>
    <row r="6" spans="1:14" ht="18.600000000000001" customHeight="1" x14ac:dyDescent="0.2">
      <c r="A6" s="58" t="s">
        <v>26</v>
      </c>
      <c r="B6" s="5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59"/>
      <c r="N6" s="58">
        <f t="shared" si="0"/>
        <v>1</v>
      </c>
    </row>
    <row r="7" spans="1:14" ht="18.600000000000001" customHeight="1" x14ac:dyDescent="0.2">
      <c r="A7" s="58" t="s">
        <v>27</v>
      </c>
      <c r="B7" s="5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59"/>
      <c r="N7" s="58">
        <f t="shared" si="0"/>
        <v>1</v>
      </c>
    </row>
    <row r="8" spans="1:14" ht="18.600000000000001" customHeight="1" x14ac:dyDescent="0.2">
      <c r="A8" s="58" t="s">
        <v>28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59"/>
      <c r="N8" s="58">
        <f t="shared" si="0"/>
        <v>0</v>
      </c>
    </row>
    <row r="9" spans="1:14" ht="18.600000000000001" customHeight="1" x14ac:dyDescent="0.2">
      <c r="A9" s="58" t="s">
        <v>29</v>
      </c>
      <c r="B9" s="5">
        <v>1</v>
      </c>
      <c r="C9" s="6"/>
      <c r="D9" s="6"/>
      <c r="E9" s="6"/>
      <c r="F9" s="6"/>
      <c r="G9" s="6"/>
      <c r="H9" s="6"/>
      <c r="I9" s="6"/>
      <c r="J9" s="6"/>
      <c r="K9" s="6"/>
      <c r="L9" s="6"/>
      <c r="M9" s="59"/>
      <c r="N9" s="58">
        <f t="shared" si="0"/>
        <v>1</v>
      </c>
    </row>
    <row r="10" spans="1:14" ht="18.600000000000001" customHeight="1" x14ac:dyDescent="0.2">
      <c r="A10" s="58" t="s">
        <v>30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59"/>
      <c r="N10" s="58">
        <f t="shared" si="0"/>
        <v>0</v>
      </c>
    </row>
    <row r="11" spans="1:14" ht="18.600000000000001" customHeight="1" thickBot="1" x14ac:dyDescent="0.25">
      <c r="A11" s="60" t="s">
        <v>31</v>
      </c>
      <c r="B11" s="61">
        <v>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  <c r="N11" s="60">
        <f t="shared" si="0"/>
        <v>1</v>
      </c>
    </row>
    <row r="12" spans="1:14" ht="18.600000000000001" customHeight="1" thickTop="1" thickBot="1" x14ac:dyDescent="0.25">
      <c r="A12" s="64"/>
      <c r="B12" s="65">
        <f t="shared" ref="B12:N12" si="1">SUM(B4:B11)</f>
        <v>18</v>
      </c>
      <c r="C12" s="66">
        <f t="shared" si="1"/>
        <v>0</v>
      </c>
      <c r="D12" s="66">
        <f t="shared" si="1"/>
        <v>0</v>
      </c>
      <c r="E12" s="66">
        <f t="shared" si="1"/>
        <v>0</v>
      </c>
      <c r="F12" s="66">
        <f t="shared" si="1"/>
        <v>0</v>
      </c>
      <c r="G12" s="66">
        <f t="shared" si="1"/>
        <v>0</v>
      </c>
      <c r="H12" s="66">
        <f t="shared" si="1"/>
        <v>0</v>
      </c>
      <c r="I12" s="66">
        <f t="shared" si="1"/>
        <v>0</v>
      </c>
      <c r="J12" s="66">
        <f t="shared" si="1"/>
        <v>0</v>
      </c>
      <c r="K12" s="66">
        <f t="shared" si="1"/>
        <v>0</v>
      </c>
      <c r="L12" s="66">
        <f t="shared" si="1"/>
        <v>0</v>
      </c>
      <c r="M12" s="67">
        <f t="shared" si="1"/>
        <v>0</v>
      </c>
      <c r="N12" s="68">
        <f t="shared" si="1"/>
        <v>18</v>
      </c>
    </row>
    <row r="13" spans="1:14" ht="18.600000000000001" customHeight="1" x14ac:dyDescent="0.2">
      <c r="A13" s="69" t="s">
        <v>32</v>
      </c>
      <c r="B13" s="70">
        <v>15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2"/>
      <c r="N13" s="73">
        <f t="shared" ref="N13:N24" si="2">SUM(B13:M13)</f>
        <v>15</v>
      </c>
    </row>
    <row r="14" spans="1:14" ht="18.600000000000001" customHeight="1" x14ac:dyDescent="0.2">
      <c r="A14" s="74" t="s">
        <v>33</v>
      </c>
      <c r="B14" s="75">
        <v>15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  <c r="N14" s="74">
        <f t="shared" si="2"/>
        <v>15</v>
      </c>
    </row>
    <row r="15" spans="1:14" ht="18.600000000000001" customHeight="1" x14ac:dyDescent="0.2">
      <c r="A15" s="74" t="s">
        <v>34</v>
      </c>
      <c r="B15" s="75">
        <v>1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7"/>
      <c r="N15" s="74">
        <f t="shared" si="2"/>
        <v>1</v>
      </c>
    </row>
    <row r="16" spans="1:14" ht="18.600000000000001" customHeight="1" x14ac:dyDescent="0.2">
      <c r="A16" s="74" t="s">
        <v>35</v>
      </c>
      <c r="B16" s="75">
        <v>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  <c r="N16" s="74">
        <f t="shared" si="2"/>
        <v>3</v>
      </c>
    </row>
    <row r="17" spans="1:14" ht="18.600000000000001" customHeight="1" x14ac:dyDescent="0.2">
      <c r="A17" s="74" t="s">
        <v>36</v>
      </c>
      <c r="B17" s="75">
        <v>1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/>
      <c r="N17" s="74">
        <f t="shared" si="2"/>
        <v>1</v>
      </c>
    </row>
    <row r="18" spans="1:14" ht="18.600000000000001" customHeight="1" x14ac:dyDescent="0.2">
      <c r="A18" s="74" t="s">
        <v>37</v>
      </c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7"/>
      <c r="N18" s="74">
        <f t="shared" si="2"/>
        <v>0</v>
      </c>
    </row>
    <row r="19" spans="1:14" ht="18.600000000000001" customHeight="1" x14ac:dyDescent="0.2">
      <c r="A19" s="74" t="s">
        <v>38</v>
      </c>
      <c r="B19" s="75">
        <v>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7"/>
      <c r="N19" s="74">
        <f t="shared" si="2"/>
        <v>1</v>
      </c>
    </row>
    <row r="20" spans="1:14" ht="18.600000000000001" customHeight="1" x14ac:dyDescent="0.2">
      <c r="A20" s="74" t="s">
        <v>39</v>
      </c>
      <c r="B20" s="75">
        <v>1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7"/>
      <c r="N20" s="74">
        <f t="shared" si="2"/>
        <v>1</v>
      </c>
    </row>
    <row r="21" spans="1:14" ht="18.600000000000001" customHeight="1" x14ac:dyDescent="0.2">
      <c r="A21" s="74" t="s">
        <v>40</v>
      </c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74">
        <f t="shared" si="2"/>
        <v>0</v>
      </c>
    </row>
    <row r="22" spans="1:14" ht="18.600000000000001" customHeight="1" x14ac:dyDescent="0.2">
      <c r="A22" s="74" t="s">
        <v>41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7"/>
      <c r="N22" s="74">
        <f t="shared" si="2"/>
        <v>0</v>
      </c>
    </row>
    <row r="23" spans="1:14" ht="18.600000000000001" customHeight="1" x14ac:dyDescent="0.2">
      <c r="A23" s="74" t="s">
        <v>42</v>
      </c>
      <c r="B23" s="75">
        <v>2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7"/>
      <c r="N23" s="74">
        <f t="shared" si="2"/>
        <v>2</v>
      </c>
    </row>
    <row r="24" spans="1:14" ht="18.600000000000001" customHeight="1" thickBot="1" x14ac:dyDescent="0.25">
      <c r="A24" s="78" t="s">
        <v>43</v>
      </c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  <c r="N24" s="78">
        <f t="shared" si="2"/>
        <v>0</v>
      </c>
    </row>
    <row r="25" spans="1:14" ht="18.600000000000001" customHeight="1" thickTop="1" thickBot="1" x14ac:dyDescent="0.25">
      <c r="A25" s="82"/>
      <c r="B25" s="83">
        <f t="shared" ref="B25:N25" si="3">SUM(B13:B24)</f>
        <v>39</v>
      </c>
      <c r="C25" s="84">
        <f t="shared" si="3"/>
        <v>0</v>
      </c>
      <c r="D25" s="84">
        <f t="shared" si="3"/>
        <v>0</v>
      </c>
      <c r="E25" s="84">
        <f t="shared" si="3"/>
        <v>0</v>
      </c>
      <c r="F25" s="84">
        <f t="shared" si="3"/>
        <v>0</v>
      </c>
      <c r="G25" s="84">
        <f t="shared" si="3"/>
        <v>0</v>
      </c>
      <c r="H25" s="84">
        <f t="shared" si="3"/>
        <v>0</v>
      </c>
      <c r="I25" s="84">
        <f t="shared" si="3"/>
        <v>0</v>
      </c>
      <c r="J25" s="84">
        <f t="shared" si="3"/>
        <v>0</v>
      </c>
      <c r="K25" s="84">
        <f t="shared" si="3"/>
        <v>0</v>
      </c>
      <c r="L25" s="84">
        <f t="shared" si="3"/>
        <v>0</v>
      </c>
      <c r="M25" s="85">
        <f t="shared" si="3"/>
        <v>0</v>
      </c>
      <c r="N25" s="86">
        <f t="shared" si="3"/>
        <v>39</v>
      </c>
    </row>
    <row r="26" spans="1:14" ht="18.600000000000001" customHeight="1" x14ac:dyDescent="0.2">
      <c r="A26" s="87" t="s">
        <v>44</v>
      </c>
      <c r="B26" s="88">
        <v>1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90"/>
      <c r="N26" s="91">
        <f t="shared" ref="N26:N34" si="4">SUM(B26:M26)</f>
        <v>1</v>
      </c>
    </row>
    <row r="27" spans="1:14" ht="18.600000000000001" customHeight="1" x14ac:dyDescent="0.2">
      <c r="A27" s="92" t="s">
        <v>45</v>
      </c>
      <c r="B27" s="93">
        <v>2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5"/>
      <c r="N27" s="92">
        <f t="shared" si="4"/>
        <v>2</v>
      </c>
    </row>
    <row r="28" spans="1:14" ht="18.600000000000001" customHeight="1" x14ac:dyDescent="0.2">
      <c r="A28" s="92" t="s">
        <v>46</v>
      </c>
      <c r="B28" s="93">
        <v>1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5"/>
      <c r="N28" s="92">
        <f t="shared" si="4"/>
        <v>1</v>
      </c>
    </row>
    <row r="29" spans="1:14" ht="18.600000000000001" customHeight="1" x14ac:dyDescent="0.2">
      <c r="A29" s="92" t="s">
        <v>47</v>
      </c>
      <c r="B29" s="93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5"/>
      <c r="N29" s="92">
        <f t="shared" si="4"/>
        <v>0</v>
      </c>
    </row>
    <row r="30" spans="1:14" ht="18.600000000000001" customHeight="1" x14ac:dyDescent="0.2">
      <c r="A30" s="92" t="s">
        <v>48</v>
      </c>
      <c r="B30" s="93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5"/>
      <c r="N30" s="92">
        <f t="shared" si="4"/>
        <v>0</v>
      </c>
    </row>
    <row r="31" spans="1:14" ht="18.600000000000001" customHeight="1" x14ac:dyDescent="0.2">
      <c r="A31" s="92" t="s">
        <v>49</v>
      </c>
      <c r="B31" s="93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5"/>
      <c r="N31" s="92">
        <f t="shared" si="4"/>
        <v>0</v>
      </c>
    </row>
    <row r="32" spans="1:14" ht="18.600000000000001" customHeight="1" x14ac:dyDescent="0.2">
      <c r="A32" s="92" t="s">
        <v>50</v>
      </c>
      <c r="B32" s="93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5"/>
      <c r="N32" s="92">
        <f t="shared" si="4"/>
        <v>0</v>
      </c>
    </row>
    <row r="33" spans="1:14" ht="18.600000000000001" customHeight="1" x14ac:dyDescent="0.2">
      <c r="A33" s="92" t="s">
        <v>51</v>
      </c>
      <c r="B33" s="93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5"/>
      <c r="N33" s="92">
        <f t="shared" si="4"/>
        <v>0</v>
      </c>
    </row>
    <row r="34" spans="1:14" ht="18.600000000000001" customHeight="1" thickBot="1" x14ac:dyDescent="0.25">
      <c r="A34" s="96" t="s">
        <v>52</v>
      </c>
      <c r="B34" s="97">
        <v>1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9"/>
      <c r="N34" s="96">
        <f t="shared" si="4"/>
        <v>1</v>
      </c>
    </row>
    <row r="35" spans="1:14" ht="18.600000000000001" customHeight="1" thickTop="1" thickBot="1" x14ac:dyDescent="0.25">
      <c r="A35" s="100"/>
      <c r="B35" s="101">
        <f t="shared" ref="B35:N35" si="5">SUM(B26:B34)</f>
        <v>5</v>
      </c>
      <c r="C35" s="102">
        <f t="shared" si="5"/>
        <v>0</v>
      </c>
      <c r="D35" s="102">
        <f t="shared" si="5"/>
        <v>0</v>
      </c>
      <c r="E35" s="102">
        <f t="shared" si="5"/>
        <v>0</v>
      </c>
      <c r="F35" s="102">
        <f t="shared" si="5"/>
        <v>0</v>
      </c>
      <c r="G35" s="102">
        <f t="shared" si="5"/>
        <v>0</v>
      </c>
      <c r="H35" s="102">
        <f t="shared" si="5"/>
        <v>0</v>
      </c>
      <c r="I35" s="102">
        <f t="shared" si="5"/>
        <v>0</v>
      </c>
      <c r="J35" s="102">
        <f t="shared" si="5"/>
        <v>0</v>
      </c>
      <c r="K35" s="102">
        <f t="shared" si="5"/>
        <v>0</v>
      </c>
      <c r="L35" s="102">
        <f t="shared" si="5"/>
        <v>0</v>
      </c>
      <c r="M35" s="103">
        <f t="shared" si="5"/>
        <v>0</v>
      </c>
      <c r="N35" s="104">
        <f t="shared" si="5"/>
        <v>5</v>
      </c>
    </row>
    <row r="36" spans="1:14" ht="18.600000000000001" customHeight="1" x14ac:dyDescent="0.2">
      <c r="A36" s="105" t="s">
        <v>53</v>
      </c>
      <c r="B36" s="106">
        <v>17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8"/>
      <c r="N36" s="109">
        <f t="shared" ref="N36:N48" si="6">SUM(B36:M36)</f>
        <v>17</v>
      </c>
    </row>
    <row r="37" spans="1:14" ht="15.6" customHeight="1" x14ac:dyDescent="0.2">
      <c r="A37" s="110" t="s">
        <v>54</v>
      </c>
      <c r="B37" s="111">
        <v>2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3"/>
      <c r="N37" s="110">
        <f t="shared" si="6"/>
        <v>2</v>
      </c>
    </row>
    <row r="38" spans="1:14" ht="15.6" customHeight="1" x14ac:dyDescent="0.2">
      <c r="A38" s="110" t="s">
        <v>55</v>
      </c>
      <c r="B38" s="111">
        <v>2</v>
      </c>
      <c r="C38" s="112"/>
      <c r="D38" s="112"/>
      <c r="E38" s="112"/>
      <c r="F38" s="111"/>
      <c r="G38" s="112"/>
      <c r="H38" s="112"/>
      <c r="I38" s="112"/>
      <c r="J38" s="112"/>
      <c r="K38" s="112"/>
      <c r="L38" s="112"/>
      <c r="M38" s="113"/>
      <c r="N38" s="110">
        <f t="shared" si="6"/>
        <v>2</v>
      </c>
    </row>
    <row r="39" spans="1:14" ht="15.6" customHeight="1" x14ac:dyDescent="0.2">
      <c r="A39" s="110" t="s">
        <v>56</v>
      </c>
      <c r="B39" s="111">
        <v>1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3"/>
      <c r="N39" s="110">
        <f t="shared" si="6"/>
        <v>1</v>
      </c>
    </row>
    <row r="40" spans="1:14" ht="15.6" customHeight="1" x14ac:dyDescent="0.2">
      <c r="A40" s="110" t="s">
        <v>57</v>
      </c>
      <c r="B40" s="111">
        <v>1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3"/>
      <c r="N40" s="110">
        <f t="shared" si="6"/>
        <v>1</v>
      </c>
    </row>
    <row r="41" spans="1:14" ht="15.6" customHeight="1" x14ac:dyDescent="0.2">
      <c r="A41" s="110" t="s">
        <v>58</v>
      </c>
      <c r="B41" s="111">
        <v>3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3"/>
      <c r="N41" s="110">
        <f t="shared" si="6"/>
        <v>3</v>
      </c>
    </row>
    <row r="42" spans="1:14" ht="15.6" customHeight="1" x14ac:dyDescent="0.2">
      <c r="A42" s="110" t="s">
        <v>59</v>
      </c>
      <c r="B42" s="111">
        <v>2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3"/>
      <c r="N42" s="110">
        <f t="shared" si="6"/>
        <v>2</v>
      </c>
    </row>
    <row r="43" spans="1:14" ht="15.6" customHeight="1" x14ac:dyDescent="0.2">
      <c r="A43" s="110" t="s">
        <v>60</v>
      </c>
      <c r="B43" s="111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3"/>
      <c r="N43" s="110">
        <f t="shared" si="6"/>
        <v>0</v>
      </c>
    </row>
    <row r="44" spans="1:14" ht="15.6" customHeight="1" x14ac:dyDescent="0.2">
      <c r="A44" s="110" t="s">
        <v>61</v>
      </c>
      <c r="B44" s="111">
        <v>7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3"/>
      <c r="N44" s="110">
        <f t="shared" si="6"/>
        <v>7</v>
      </c>
    </row>
    <row r="45" spans="1:14" ht="15.6" customHeight="1" x14ac:dyDescent="0.2">
      <c r="A45" s="110" t="s">
        <v>62</v>
      </c>
      <c r="B45" s="111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3"/>
      <c r="N45" s="110">
        <f t="shared" si="6"/>
        <v>0</v>
      </c>
    </row>
    <row r="46" spans="1:14" ht="15.6" customHeight="1" x14ac:dyDescent="0.2">
      <c r="A46" s="110" t="s">
        <v>63</v>
      </c>
      <c r="B46" s="111">
        <v>1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3"/>
      <c r="N46" s="110">
        <f t="shared" si="6"/>
        <v>1</v>
      </c>
    </row>
    <row r="47" spans="1:14" ht="15.6" customHeight="1" x14ac:dyDescent="0.2">
      <c r="A47" s="110" t="s">
        <v>64</v>
      </c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3"/>
      <c r="N47" s="110">
        <f t="shared" si="6"/>
        <v>0</v>
      </c>
    </row>
    <row r="48" spans="1:14" ht="15.6" customHeight="1" thickBot="1" x14ac:dyDescent="0.25">
      <c r="A48" s="114" t="s">
        <v>65</v>
      </c>
      <c r="B48" s="115">
        <v>5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7"/>
      <c r="N48" s="114">
        <f t="shared" si="6"/>
        <v>5</v>
      </c>
    </row>
    <row r="49" spans="1:14" ht="16.2" customHeight="1" thickTop="1" thickBot="1" x14ac:dyDescent="0.25">
      <c r="A49" s="118"/>
      <c r="B49" s="119">
        <f t="shared" ref="B49:N49" si="7">SUM(B36:B48)</f>
        <v>41</v>
      </c>
      <c r="C49" s="120">
        <f t="shared" si="7"/>
        <v>0</v>
      </c>
      <c r="D49" s="120">
        <f t="shared" si="7"/>
        <v>0</v>
      </c>
      <c r="E49" s="120">
        <f t="shared" si="7"/>
        <v>0</v>
      </c>
      <c r="F49" s="120">
        <f t="shared" si="7"/>
        <v>0</v>
      </c>
      <c r="G49" s="120">
        <f t="shared" si="7"/>
        <v>0</v>
      </c>
      <c r="H49" s="120">
        <f t="shared" si="7"/>
        <v>0</v>
      </c>
      <c r="I49" s="120">
        <f t="shared" si="7"/>
        <v>0</v>
      </c>
      <c r="J49" s="120">
        <f t="shared" si="7"/>
        <v>0</v>
      </c>
      <c r="K49" s="120">
        <f t="shared" si="7"/>
        <v>0</v>
      </c>
      <c r="L49" s="120">
        <f t="shared" si="7"/>
        <v>0</v>
      </c>
      <c r="M49" s="121">
        <f t="shared" si="7"/>
        <v>0</v>
      </c>
      <c r="N49" s="122">
        <f t="shared" si="7"/>
        <v>41</v>
      </c>
    </row>
    <row r="50" spans="1:14" ht="16.2" customHeight="1" x14ac:dyDescent="0.2">
      <c r="A50" s="123" t="s">
        <v>66</v>
      </c>
      <c r="B50" s="124">
        <v>1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6"/>
      <c r="N50" s="127">
        <f>SUM(B50:M50)</f>
        <v>1</v>
      </c>
    </row>
    <row r="51" spans="1:14" ht="16.2" customHeight="1" x14ac:dyDescent="0.2">
      <c r="A51" s="128" t="s">
        <v>67</v>
      </c>
      <c r="B51" s="129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1"/>
      <c r="N51" s="128">
        <f>SUM(B51:M51)</f>
        <v>0</v>
      </c>
    </row>
    <row r="52" spans="1:14" ht="16.2" customHeight="1" x14ac:dyDescent="0.2">
      <c r="A52" s="128" t="s">
        <v>68</v>
      </c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1"/>
      <c r="N52" s="128">
        <f>SUM(B52:M52)</f>
        <v>0</v>
      </c>
    </row>
    <row r="53" spans="1:14" ht="16.2" customHeight="1" thickBot="1" x14ac:dyDescent="0.25">
      <c r="A53" s="132" t="s">
        <v>69</v>
      </c>
      <c r="B53" s="133">
        <v>5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5"/>
      <c r="N53" s="132">
        <f>SUM(B53:M53)</f>
        <v>5</v>
      </c>
    </row>
    <row r="54" spans="1:14" ht="16.2" customHeight="1" thickTop="1" thickBot="1" x14ac:dyDescent="0.25">
      <c r="A54" s="136"/>
      <c r="B54" s="137">
        <f t="shared" ref="B54:N54" si="8">SUM(B50:B53)</f>
        <v>6</v>
      </c>
      <c r="C54" s="138">
        <f t="shared" si="8"/>
        <v>0</v>
      </c>
      <c r="D54" s="138">
        <f t="shared" si="8"/>
        <v>0</v>
      </c>
      <c r="E54" s="138">
        <f t="shared" si="8"/>
        <v>0</v>
      </c>
      <c r="F54" s="138">
        <f t="shared" si="8"/>
        <v>0</v>
      </c>
      <c r="G54" s="138">
        <f t="shared" si="8"/>
        <v>0</v>
      </c>
      <c r="H54" s="138">
        <f t="shared" si="8"/>
        <v>0</v>
      </c>
      <c r="I54" s="138">
        <f t="shared" si="8"/>
        <v>0</v>
      </c>
      <c r="J54" s="138">
        <f t="shared" si="8"/>
        <v>0</v>
      </c>
      <c r="K54" s="138">
        <f t="shared" si="8"/>
        <v>0</v>
      </c>
      <c r="L54" s="138">
        <f t="shared" si="8"/>
        <v>0</v>
      </c>
      <c r="M54" s="139">
        <f t="shared" si="8"/>
        <v>0</v>
      </c>
      <c r="N54" s="136">
        <f t="shared" si="8"/>
        <v>6</v>
      </c>
    </row>
    <row r="55" spans="1:14" ht="16.2" customHeight="1" x14ac:dyDescent="0.2">
      <c r="A55" s="140" t="s">
        <v>70</v>
      </c>
      <c r="B55" s="141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3"/>
      <c r="N55" s="140">
        <f t="shared" ref="N55:N66" si="9">SUM(B55:M55)</f>
        <v>0</v>
      </c>
    </row>
    <row r="56" spans="1:14" ht="16.2" customHeight="1" x14ac:dyDescent="0.2">
      <c r="A56" s="144" t="s">
        <v>71</v>
      </c>
      <c r="B56" s="14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46"/>
      <c r="N56" s="144">
        <f t="shared" si="9"/>
        <v>0</v>
      </c>
    </row>
    <row r="57" spans="1:14" ht="16.2" customHeight="1" x14ac:dyDescent="0.2">
      <c r="A57" s="144" t="s">
        <v>72</v>
      </c>
      <c r="B57" s="14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46"/>
      <c r="N57" s="144">
        <f t="shared" si="9"/>
        <v>0</v>
      </c>
    </row>
    <row r="58" spans="1:14" ht="16.2" customHeight="1" x14ac:dyDescent="0.2">
      <c r="A58" s="144" t="s">
        <v>73</v>
      </c>
      <c r="B58" s="14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46"/>
      <c r="N58" s="144">
        <f t="shared" si="9"/>
        <v>0</v>
      </c>
    </row>
    <row r="59" spans="1:14" ht="16.2" customHeight="1" x14ac:dyDescent="0.2">
      <c r="A59" s="144" t="s">
        <v>74</v>
      </c>
      <c r="B59" s="14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46"/>
      <c r="N59" s="144">
        <f t="shared" si="9"/>
        <v>0</v>
      </c>
    </row>
    <row r="60" spans="1:14" ht="16.2" customHeight="1" x14ac:dyDescent="0.2">
      <c r="A60" s="144" t="s">
        <v>75</v>
      </c>
      <c r="B60" s="14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46"/>
      <c r="N60" s="144">
        <f t="shared" si="9"/>
        <v>0</v>
      </c>
    </row>
    <row r="61" spans="1:14" ht="16.2" customHeight="1" x14ac:dyDescent="0.2">
      <c r="A61" s="144" t="s">
        <v>76</v>
      </c>
      <c r="B61" s="14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46"/>
      <c r="N61" s="144">
        <f t="shared" si="9"/>
        <v>0</v>
      </c>
    </row>
    <row r="62" spans="1:14" ht="16.2" customHeight="1" x14ac:dyDescent="0.2">
      <c r="A62" s="144" t="s">
        <v>77</v>
      </c>
      <c r="B62" s="14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46"/>
      <c r="N62" s="144">
        <f t="shared" si="9"/>
        <v>0</v>
      </c>
    </row>
    <row r="63" spans="1:14" ht="16.2" customHeight="1" x14ac:dyDescent="0.2">
      <c r="A63" s="144" t="s">
        <v>78</v>
      </c>
      <c r="B63" s="145">
        <v>1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46"/>
      <c r="N63" s="144">
        <f t="shared" si="9"/>
        <v>1</v>
      </c>
    </row>
    <row r="64" spans="1:14" ht="16.2" customHeight="1" x14ac:dyDescent="0.2">
      <c r="A64" s="144" t="s">
        <v>79</v>
      </c>
      <c r="B64" s="14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46"/>
      <c r="N64" s="144">
        <f t="shared" si="9"/>
        <v>0</v>
      </c>
    </row>
    <row r="65" spans="1:14" ht="16.2" customHeight="1" x14ac:dyDescent="0.2">
      <c r="A65" s="144" t="s">
        <v>80</v>
      </c>
      <c r="B65" s="145">
        <v>1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46"/>
      <c r="N65" s="144">
        <f t="shared" si="9"/>
        <v>1</v>
      </c>
    </row>
    <row r="66" spans="1:14" ht="16.2" customHeight="1" thickBot="1" x14ac:dyDescent="0.25">
      <c r="A66" s="147" t="s">
        <v>81</v>
      </c>
      <c r="B66" s="148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50"/>
      <c r="N66" s="147">
        <f t="shared" si="9"/>
        <v>0</v>
      </c>
    </row>
    <row r="67" spans="1:14" ht="16.2" customHeight="1" thickTop="1" thickBot="1" x14ac:dyDescent="0.25">
      <c r="A67" s="151"/>
      <c r="B67" s="152">
        <f t="shared" ref="B67:N67" si="10">SUM(B55:B66)</f>
        <v>2</v>
      </c>
      <c r="C67" s="153">
        <f t="shared" si="10"/>
        <v>0</v>
      </c>
      <c r="D67" s="153">
        <f t="shared" si="10"/>
        <v>0</v>
      </c>
      <c r="E67" s="153">
        <f t="shared" si="10"/>
        <v>0</v>
      </c>
      <c r="F67" s="153">
        <f t="shared" si="10"/>
        <v>0</v>
      </c>
      <c r="G67" s="153">
        <f t="shared" si="10"/>
        <v>0</v>
      </c>
      <c r="H67" s="153">
        <f t="shared" si="10"/>
        <v>0</v>
      </c>
      <c r="I67" s="153">
        <f t="shared" si="10"/>
        <v>0</v>
      </c>
      <c r="J67" s="153">
        <f t="shared" si="10"/>
        <v>0</v>
      </c>
      <c r="K67" s="153">
        <f t="shared" si="10"/>
        <v>0</v>
      </c>
      <c r="L67" s="153">
        <f t="shared" si="10"/>
        <v>0</v>
      </c>
      <c r="M67" s="154">
        <f t="shared" si="10"/>
        <v>0</v>
      </c>
      <c r="N67" s="151">
        <f t="shared" si="10"/>
        <v>2</v>
      </c>
    </row>
    <row r="68" spans="1:14" ht="16.2" customHeight="1" thickBot="1" x14ac:dyDescent="0.25">
      <c r="A68" s="155" t="s">
        <v>82</v>
      </c>
      <c r="B68" s="156">
        <v>1</v>
      </c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8"/>
      <c r="N68" s="159">
        <f>SUM(B68:M68)</f>
        <v>1</v>
      </c>
    </row>
    <row r="69" spans="1:14" ht="16.2" customHeight="1" thickBot="1" x14ac:dyDescent="0.25">
      <c r="A69" s="49" t="s">
        <v>90</v>
      </c>
      <c r="B69" s="160">
        <f t="shared" ref="B69:M69" si="11">SUM(B4:B11,B13:B24,B26:B34,B36:B48,B50:B53,B55:B66,B68)</f>
        <v>112</v>
      </c>
      <c r="C69" s="51">
        <f t="shared" si="11"/>
        <v>0</v>
      </c>
      <c r="D69" s="51">
        <f t="shared" si="11"/>
        <v>0</v>
      </c>
      <c r="E69" s="51">
        <f t="shared" si="11"/>
        <v>0</v>
      </c>
      <c r="F69" s="51">
        <f t="shared" si="11"/>
        <v>0</v>
      </c>
      <c r="G69" s="51">
        <f t="shared" si="11"/>
        <v>0</v>
      </c>
      <c r="H69" s="51">
        <f t="shared" si="11"/>
        <v>0</v>
      </c>
      <c r="I69" s="51">
        <f t="shared" si="11"/>
        <v>0</v>
      </c>
      <c r="J69" s="51">
        <f t="shared" si="11"/>
        <v>0</v>
      </c>
      <c r="K69" s="51">
        <f t="shared" si="11"/>
        <v>0</v>
      </c>
      <c r="L69" s="51">
        <f t="shared" si="11"/>
        <v>0</v>
      </c>
      <c r="M69" s="51">
        <f t="shared" si="11"/>
        <v>0</v>
      </c>
      <c r="N69" s="49">
        <f>SUM(B69:M69)</f>
        <v>112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R0８情報提供資料</vt:lpstr>
      <vt:lpstr>R0８市町村別目撃件数</vt:lpstr>
      <vt:lpstr>'R0８情報提供資料'!Print_Area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佐藤 薫</cp:lastModifiedBy>
  <cp:lastPrinted>2026-01-16T00:07:30Z</cp:lastPrinted>
  <dcterms:created xsi:type="dcterms:W3CDTF">2017-08-01T04:55:33Z</dcterms:created>
  <dcterms:modified xsi:type="dcterms:W3CDTF">2026-05-13T23:41:28Z</dcterms:modified>
</cp:coreProperties>
</file>